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codeName="ThisWorkbook" defaultThemeVersion="124226"/>
  <workbookProtection workbookAlgorithmName="SHA-512" workbookHashValue="xs+HCCydrbpMo4Sau072sjdpunFZhC7DW3PuaIcDqpQXxhiYCJrGCvycOyVz7v9DI9h66X8rgPq7F5+O1n13qQ==" workbookSpinCount="100000" workbookSaltValue="sqaBH1ITLT+T8r73FQDMIQ==" lockStructure="1"/>
  <bookViews>
    <workbookView xWindow="28680" yWindow="1875" windowWidth="29040" windowHeight="15840" activeTab="1"/>
  </bookViews>
  <sheets>
    <sheet name="General Information" sheetId="11" r:id="rId1"/>
    <sheet name="Mon. Auth &amp; Ctr. Gov" sheetId="9" r:id="rId2"/>
    <sheet name="Report Form" sheetId="5" state="hidden" r:id="rId3"/>
  </sheets>
  <definedNames>
    <definedName name="Currency">'Report Form'!$F$4:$F$6</definedName>
    <definedName name="Currency_code">'Report Form'!$F$4:$G$6</definedName>
    <definedName name="DATA_IRMACG_1" localSheetId="1">'Mon. Auth &amp; Ctr. Gov'!$E$10:$FH$12</definedName>
    <definedName name="DATA_IRMACG_10" localSheetId="1">'Mon. Auth &amp; Ctr. Gov'!$E$80:$FH$83</definedName>
    <definedName name="DATA_IRMACG_11" localSheetId="1">'Mon. Auth &amp; Ctr. Gov'!$E$85:$FH$88</definedName>
    <definedName name="DATA_IRMACG_12" localSheetId="1">'Mon. Auth &amp; Ctr. Gov'!$E$90:$FH$93</definedName>
    <definedName name="DATA_IRMACG_13" localSheetId="1">'Mon. Auth &amp; Ctr. Gov'!$E$95:$FH$98</definedName>
    <definedName name="DATA_IRMACG_14" localSheetId="1">'Mon. Auth &amp; Ctr. Gov'!$E$100:$FH$103</definedName>
    <definedName name="DATA_IRMACG_15" localSheetId="1">'Mon. Auth &amp; Ctr. Gov'!$E$105:$FH$108</definedName>
    <definedName name="DATA_IRMACG_16" localSheetId="1">'Mon. Auth &amp; Ctr. Gov'!$E$110:$FH$113</definedName>
    <definedName name="DATA_IRMACG_17" localSheetId="1">'Mon. Auth &amp; Ctr. Gov'!$E$118:$FH$121</definedName>
    <definedName name="DATA_IRMACG_18" localSheetId="1">'Mon. Auth &amp; Ctr. Gov'!$E$123:$FH$126</definedName>
    <definedName name="DATA_IRMACG_19" localSheetId="1">'Mon. Auth &amp; Ctr. Gov'!$E$128:$FH$131</definedName>
    <definedName name="DATA_IRMACG_2" localSheetId="1">'Mon. Auth &amp; Ctr. Gov'!$E$13:$FH$37</definedName>
    <definedName name="DATA_IRMACG_20" localSheetId="1">'Mon. Auth &amp; Ctr. Gov'!$E$133:$FH$133</definedName>
    <definedName name="DATA_IRMACG_21" localSheetId="1">'Mon. Auth &amp; Ctr. Gov'!$E$135:$FH$138</definedName>
    <definedName name="DATA_IRMACG_22" localSheetId="1">'Mon. Auth &amp; Ctr. Gov'!$E$140:$FH$143</definedName>
    <definedName name="DATA_IRMACG_23" localSheetId="1">'Mon. Auth &amp; Ctr. Gov'!$E$145:$FH$148</definedName>
    <definedName name="DATA_IRMACG_24" localSheetId="1">'Mon. Auth &amp; Ctr. Gov'!$E$150:$FH$153</definedName>
    <definedName name="DATA_IRMACG_25" localSheetId="1">'Mon. Auth &amp; Ctr. Gov'!$E$155:$FH$158</definedName>
    <definedName name="DATA_IRMACG_26" localSheetId="1">'Mon. Auth &amp; Ctr. Gov'!$E$160:$FH$163</definedName>
    <definedName name="DATA_IRMACG_27" localSheetId="1">'Mon. Auth &amp; Ctr. Gov'!$E$165:$FH$168</definedName>
    <definedName name="DATA_IRMACG_28" localSheetId="1">'Mon. Auth &amp; Ctr. Gov'!$E$170:$FH$173</definedName>
    <definedName name="DATA_IRMACG_29" localSheetId="1">'Mon. Auth &amp; Ctr. Gov'!$E$175:$FH$178</definedName>
    <definedName name="DATA_IRMACG_3" localSheetId="1">'Mon. Auth &amp; Ctr. Gov'!$E$42:$FH$45</definedName>
    <definedName name="DATA_IRMACG_30" localSheetId="1">'Mon. Auth &amp; Ctr. Gov'!$E$180:$FH$183</definedName>
    <definedName name="DATA_IRMACG_31" localSheetId="1">'Mon. Auth &amp; Ctr. Gov'!$E$185:$FH$188</definedName>
    <definedName name="DATA_IRMACG_32" localSheetId="1">'Mon. Auth &amp; Ctr. Gov'!$E$190:$FH$193</definedName>
    <definedName name="DATA_IRMACG_33" localSheetId="1">'Mon. Auth &amp; Ctr. Gov'!$E$195:$FH$198</definedName>
    <definedName name="DATA_IRMACG_34" localSheetId="1">'Mon. Auth &amp; Ctr. Gov'!$E$200:$FH$203</definedName>
    <definedName name="DATA_IRMACG_35" localSheetId="1">'Mon. Auth &amp; Ctr. Gov'!$E$205:$FH$208</definedName>
    <definedName name="DATA_IRMACG_36" localSheetId="1">'Mon. Auth &amp; Ctr. Gov'!$E$210:$FH$213</definedName>
    <definedName name="DATA_IRMACG_37" localSheetId="1">'Mon. Auth &amp; Ctr. Gov'!$E$216:$FH$219</definedName>
    <definedName name="DATA_IRMACG_38" localSheetId="1">'Mon. Auth &amp; Ctr. Gov'!$E$221:$FH$224</definedName>
    <definedName name="DATA_IRMACG_39" localSheetId="1">'Mon. Auth &amp; Ctr. Gov'!$E$226:$FH$229</definedName>
    <definedName name="DATA_IRMACG_4" localSheetId="1">'Mon. Auth &amp; Ctr. Gov'!$E$48:$FH$51</definedName>
    <definedName name="DATA_IRMACG_40" localSheetId="1">'Mon. Auth &amp; Ctr. Gov'!$E$231:$FH$234</definedName>
    <definedName name="DATA_IRMACG_41" localSheetId="1">'Mon. Auth &amp; Ctr. Gov'!$E$236:$FH$239</definedName>
    <definedName name="DATA_IRMACG_42" localSheetId="1">'Mon. Auth &amp; Ctr. Gov'!$E$241:$FH$244</definedName>
    <definedName name="DATA_IRMACG_43" localSheetId="1">'Mon. Auth &amp; Ctr. Gov'!$E$248:$FH$251</definedName>
    <definedName name="DATA_IRMACG_44" localSheetId="1">'Mon. Auth &amp; Ctr. Gov'!$E$253:$FH$256</definedName>
    <definedName name="DATA_IRMACG_45" localSheetId="1">'Mon. Auth &amp; Ctr. Gov'!$E$259:$FH$262</definedName>
    <definedName name="DATA_IRMACG_46" localSheetId="1">'Mon. Auth &amp; Ctr. Gov'!$E$264:$FH$267</definedName>
    <definedName name="DATA_IRMACG_47" localSheetId="1">'Mon. Auth &amp; Ctr. Gov'!$E$270:$FH$273</definedName>
    <definedName name="DATA_IRMACG_48" localSheetId="1">'Mon. Auth &amp; Ctr. Gov'!$E$275:$FH$278</definedName>
    <definedName name="DATA_IRMACG_49" localSheetId="1">'Mon. Auth &amp; Ctr. Gov'!$E$281:$FH$284</definedName>
    <definedName name="DATA_IRMACG_5" localSheetId="1">'Mon. Auth &amp; Ctr. Gov'!$E$53:$FH$56</definedName>
    <definedName name="DATA_IRMACG_50" localSheetId="1">'Mon. Auth &amp; Ctr. Gov'!$E$286:$FH$289</definedName>
    <definedName name="DATA_IRMACG_51" localSheetId="1">'Mon. Auth &amp; Ctr. Gov'!$E$292:$FH$295</definedName>
    <definedName name="DATA_IRMACG_52" localSheetId="1">'Mon. Auth &amp; Ctr. Gov'!$E$297:$FH$300</definedName>
    <definedName name="DATA_IRMACG_53" localSheetId="1">'Mon. Auth &amp; Ctr. Gov'!$E$303:$FH$306</definedName>
    <definedName name="DATA_IRMACG_54" localSheetId="1">'Mon. Auth &amp; Ctr. Gov'!$E$308:$FH$311</definedName>
    <definedName name="DATA_IRMACG_55" localSheetId="1">'Mon. Auth &amp; Ctr. Gov'!$E$316:$FH$336</definedName>
    <definedName name="DATA_IRMACG_56" localSheetId="1">'Mon. Auth &amp; Ctr. Gov'!$E$338:$FH$339</definedName>
    <definedName name="DATA_IRMACG_57" localSheetId="1">'Mon. Auth &amp; Ctr. Gov'!$E$341:$FH$346</definedName>
    <definedName name="DATA_IRMACG_58" localSheetId="1">'Mon. Auth &amp; Ctr. Gov'!$E$348:$FH$355</definedName>
    <definedName name="DATA_IRMACG_6" localSheetId="1">'Mon. Auth &amp; Ctr. Gov'!$E$59:$FH$62</definedName>
    <definedName name="DATA_IRMACG_7" localSheetId="1">'Mon. Auth &amp; Ctr. Gov'!$E$64:$FH$67</definedName>
    <definedName name="DATA_IRMACG_8" localSheetId="1">'Mon. Auth &amp; Ctr. Gov'!$E$70:$FH$73</definedName>
    <definedName name="DATA_IRMACG_9" localSheetId="1">'Mon. Auth &amp; Ctr. Gov'!$E$75:$FH$78</definedName>
    <definedName name="FrequencyList">'Report Form'!$D$4:$D$20</definedName>
    <definedName name="PeriodList">'Report Form'!$B$4:$B$84</definedName>
    <definedName name="Report_Version_Number">'Report Form'!$A$3</definedName>
    <definedName name="Report_Version_Tag">'Report Form'!$A$1</definedName>
    <definedName name="Reporting_Classification">'Report Form'!$O$4:$P$5</definedName>
    <definedName name="Reporting_Country_Code">'Report Form'!$M$2</definedName>
    <definedName name="Reporting_Country_Name">'Report Form'!$M$3</definedName>
    <definedName name="Reporting_Currency_Name">'General Information'!$F$10</definedName>
    <definedName name="Reporting_Scale_Name">'General Information'!$F$11</definedName>
    <definedName name="Reporting_Type">'Report Form'!$M$4</definedName>
    <definedName name="ScaleList">'Report Form'!$I$4:$I$8</definedName>
  </definedNames>
  <calcPr calcId="191029"/>
  <extLst/>
</workbook>
</file>

<file path=xl/sharedStrings.xml><?xml version="1.0" encoding="utf-8"?>
<sst xmlns="http://schemas.openxmlformats.org/spreadsheetml/2006/main" count="893" uniqueCount="654">
  <si>
    <t>Units</t>
  </si>
  <si>
    <t>November</t>
  </si>
  <si>
    <t>Thousands</t>
  </si>
  <si>
    <t>Millions</t>
  </si>
  <si>
    <t>Billions</t>
  </si>
  <si>
    <t>Trillions</t>
  </si>
  <si>
    <t>Euros</t>
  </si>
  <si>
    <t>Central Government</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</si>
  <si>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</si>
  <si>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</si>
  <si>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</si>
  <si>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</si>
  <si>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</si>
  <si>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</si>
  <si>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(iii) banks headquartered outside the reporting country</t>
  </si>
  <si>
    <t>(2) IMF reserve position</t>
  </si>
  <si>
    <t>(3) SDRs</t>
  </si>
  <si>
    <r>
      <t xml:space="preserve">(4) gold (including gold deposits and, if appropriate, gold swapped) </t>
    </r>
    <r>
      <rPr>
        <vertAlign val="superscript"/>
        <sz val="12"/>
        <rFont val="Arial"/>
        <family val="2"/>
      </rPr>
      <t>5</t>
    </r>
  </si>
  <si>
    <t>(5) other reserve assets (specify)</t>
  </si>
  <si>
    <t>B. Other foreign currency assets (specify)</t>
  </si>
  <si>
    <t>&lt;No Country Selected&gt;</t>
  </si>
  <si>
    <t>AFGHANISTAN, I.S. OF</t>
  </si>
  <si>
    <t>ALBANIA</t>
  </si>
  <si>
    <t>AMERICAN SAMOA</t>
  </si>
  <si>
    <t>ANGOLA</t>
  </si>
  <si>
    <t>ANGUILLA</t>
  </si>
  <si>
    <t>II. Predetermined short-term net drains on foreign currency assets (nominal value)</t>
  </si>
  <si>
    <r>
      <t xml:space="preserve">1. Foreign currency loans, securities, and deposits </t>
    </r>
    <r>
      <rPr>
        <vertAlign val="superscript"/>
        <sz val="12"/>
        <rFont val="Arial"/>
        <family val="2"/>
      </rPr>
      <t>6</t>
    </r>
  </si>
  <si>
    <r>
      <t xml:space="preserve">2. Aggregate short and long positions in forwards and futures in foreign currencies vis-à-vis the domestic currency (including the forward leg of currency swaps) </t>
    </r>
    <r>
      <rPr>
        <vertAlign val="superscript"/>
        <sz val="12"/>
        <rFont val="Arial"/>
        <family val="2"/>
      </rPr>
      <t>7</t>
    </r>
  </si>
  <si>
    <t>(a) Short positions ( - )</t>
  </si>
  <si>
    <t>(b) Long positions (+)</t>
  </si>
  <si>
    <t>3. Other (specify)</t>
  </si>
  <si>
    <t>-</t>
  </si>
  <si>
    <t>BOTSWANA</t>
  </si>
  <si>
    <t>III. Contingent short-term net drains on foreign currency assets (nominal value)</t>
  </si>
  <si>
    <t>BRAZIL</t>
  </si>
  <si>
    <t>BRUNEI DARUSSALAM</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</si>
  <si>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</si>
  <si>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</si>
  <si>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</si>
  <si>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12"/>
        <rFont val="Arial"/>
        <family val="2"/>
      </rPr>
      <t>8</t>
    </r>
  </si>
  <si>
    <r>
      <t>3. Undrawn, unconditional credit lines</t>
    </r>
    <r>
      <rPr>
        <vertAlign val="superscript"/>
        <sz val="12"/>
        <rFont val="Arial"/>
        <family val="2"/>
      </rPr>
      <t>9</t>
    </r>
    <r>
      <rPr>
        <sz val="12"/>
        <rFont val="Arial"/>
        <family val="2"/>
      </rPr>
      <t xml:space="preserve"> provided by:</t>
    </r>
  </si>
  <si>
    <t>(a) other national monetary authorities, BIS, IMF, and other international organizations</t>
  </si>
  <si>
    <t>(b) with banks and other financial institutions headquartered in the reporting country (+)</t>
  </si>
  <si>
    <t>(c) with banks and other financial institutions headquartered outside the reporting country (+)</t>
  </si>
  <si>
    <t>4. Undrawn, unconditional credit lines provided to:</t>
  </si>
  <si>
    <t>(b) banks and other financial institutions headquartered in reporting country (- )</t>
  </si>
  <si>
    <t>(c) banks and other financial institutions headquartered outside the reporting country ( - )</t>
  </si>
  <si>
    <r>
      <t xml:space="preserve">5. Aggregate short and long positions of options in foreign currencies vis-à-vis the domestic currency </t>
    </r>
    <r>
      <rPr>
        <vertAlign val="superscript"/>
        <sz val="12"/>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</si>
  <si>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</si>
  <si>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</si>
  <si>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</si>
  <si>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</si>
  <si>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</si>
  <si>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</si>
  <si>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12"/>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</si>
  <si>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</si>
  <si>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</si>
  <si>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</si>
  <si>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</si>
  <si>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</si>
  <si>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</si>
  <si>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</si>
  <si>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</si>
  <si>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</si>
  <si>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t>GRENADA</t>
  </si>
  <si>
    <t>GUADELOUPE</t>
  </si>
  <si>
    <r>
      <t xml:space="preserve">(1) To be reported with standard periodicity and timeliness: </t>
    </r>
    <r>
      <rPr>
        <vertAlign val="superscript"/>
        <sz val="12"/>
        <rFont val="Arial"/>
        <family val="2"/>
      </rPr>
      <t>12</t>
    </r>
  </si>
  <si>
    <t>GUAM</t>
  </si>
  <si>
    <t>(a) short-term domestic currency debt indexed to the exchange rate</t>
  </si>
  <si>
    <t>GUATEMALA</t>
  </si>
  <si>
    <r>
      <t xml:space="preserve">(b) financial instruments denominated in foreign currency and settled by other means (e.g., in domestic currency) </t>
    </r>
    <r>
      <rPr>
        <vertAlign val="superscript"/>
        <sz val="12"/>
        <rFont val="Arial"/>
        <family val="2"/>
      </rPr>
      <t>13</t>
    </r>
  </si>
  <si>
    <t>GUIANA, FRENCH</t>
  </si>
  <si>
    <t>GUINEA-BISSAU</t>
  </si>
  <si>
    <t>GUYANA</t>
  </si>
  <si>
    <t>HAITI</t>
  </si>
  <si>
    <r>
      <t xml:space="preserve">(c) pledged assets </t>
    </r>
    <r>
      <rPr>
        <vertAlign val="superscript"/>
        <sz val="12"/>
        <rFont val="Arial"/>
        <family val="2"/>
      </rPr>
      <t>14</t>
    </r>
  </si>
  <si>
    <t>HONDURAS</t>
  </si>
  <si>
    <t>HUNGARY</t>
  </si>
  <si>
    <t>ICELAND</t>
  </si>
  <si>
    <r>
      <t xml:space="preserve">(d) securities lent and on repo </t>
    </r>
    <r>
      <rPr>
        <vertAlign val="superscript"/>
        <sz val="12"/>
        <rFont val="Arial"/>
        <family val="2"/>
      </rPr>
      <t>15</t>
    </r>
  </si>
  <si>
    <t>INDIA</t>
  </si>
  <si>
    <t>INDONESIA</t>
  </si>
  <si>
    <t>IRAN, I.R. OF</t>
  </si>
  <si>
    <t>IRAQ</t>
  </si>
  <si>
    <t>IRELAND</t>
  </si>
  <si>
    <r>
      <t xml:space="preserve">(e) financial derivative assets (net, marked to market) </t>
    </r>
    <r>
      <rPr>
        <vertAlign val="superscript"/>
        <sz val="12"/>
        <rFont val="Arial"/>
        <family val="2"/>
      </rPr>
      <t>16</t>
    </r>
  </si>
  <si>
    <t>ISRAEL</t>
  </si>
  <si>
    <t>ITALY</t>
  </si>
  <si>
    <t>JAMAICA</t>
  </si>
  <si>
    <t>JAPAN</t>
  </si>
  <si>
    <t>JORDAN</t>
  </si>
  <si>
    <t>KAZAKHSTAN</t>
  </si>
  <si>
    <t>KENYA</t>
  </si>
  <si>
    <t>KIRIBATI</t>
  </si>
  <si>
    <t>KOREA</t>
  </si>
  <si>
    <t>KUWAIT</t>
  </si>
  <si>
    <t>KYRGYZ REPUBLIC</t>
  </si>
  <si>
    <t>(a) short positions</t>
  </si>
  <si>
    <t>LAO PEOPLE'S DEM.REP</t>
  </si>
  <si>
    <t>(i) bought puts</t>
  </si>
  <si>
    <t>LATVIA</t>
  </si>
  <si>
    <t>(ii) written calls</t>
  </si>
  <si>
    <t>LEBANON</t>
  </si>
  <si>
    <t>(b) long positions</t>
  </si>
  <si>
    <t>LESOTHO</t>
  </si>
  <si>
    <t>(i) bought calls</t>
  </si>
  <si>
    <t>LIBERIA</t>
  </si>
  <si>
    <t>(ii) written puts</t>
  </si>
  <si>
    <t>LIBYA</t>
  </si>
  <si>
    <t>LITHUANIA</t>
  </si>
  <si>
    <t>(a) currency composition of reserves (by groups of currencies)</t>
  </si>
  <si>
    <t>LUXEMBOURG</t>
  </si>
  <si>
    <t>MACEDONIA, FYR</t>
  </si>
  <si>
    <t>MADAGASCAR</t>
  </si>
  <si>
    <t>MALAWI</t>
  </si>
  <si>
    <t>MALAYSIA</t>
  </si>
  <si>
    <t>MALDIVES</t>
  </si>
  <si>
    <r>
      <t>Footnotes</t>
    </r>
    <r>
      <rPr>
        <sz val="11"/>
        <rFont val="Arial"/>
        <family val="2"/>
      </rPr>
      <t>:</t>
    </r>
  </si>
  <si>
    <t>MALI</t>
  </si>
  <si>
    <t>MALTA</t>
  </si>
  <si>
    <t>MARTINIQUE</t>
  </si>
  <si>
    <t>MAURITANIA</t>
  </si>
  <si>
    <t>MAURITIUS</t>
  </si>
  <si>
    <t>MEXICO</t>
  </si>
  <si>
    <t>MICRONESIA, FED.STS.</t>
  </si>
  <si>
    <t>MOLDOVA</t>
  </si>
  <si>
    <t>MONGOLIA</t>
  </si>
  <si>
    <t>MONTSERRAT</t>
  </si>
  <si>
    <t>MOROCCO</t>
  </si>
  <si>
    <t>MOZAMBIQUE</t>
  </si>
  <si>
    <t>MYANMAR</t>
  </si>
  <si>
    <t>NAMIBIA</t>
  </si>
  <si>
    <t>NAURU</t>
  </si>
  <si>
    <t>NEPAL</t>
  </si>
  <si>
    <t>NETHERLANDS</t>
  </si>
  <si>
    <t>NETHERLANDS ANTILLES</t>
  </si>
  <si>
    <t>NEW CALEDONIA</t>
  </si>
  <si>
    <t>NEW ZEALAND</t>
  </si>
  <si>
    <t>NEW ZEALAND DEPEND</t>
  </si>
  <si>
    <t>NICARAGUA</t>
  </si>
  <si>
    <t>NIGER</t>
  </si>
  <si>
    <t>NIGERIA</t>
  </si>
  <si>
    <t>NORWAY</t>
  </si>
  <si>
    <t>OMAN</t>
  </si>
  <si>
    <t>PAKISTAN</t>
  </si>
  <si>
    <t>PALAU</t>
  </si>
  <si>
    <t>PANAMA</t>
  </si>
  <si>
    <t>PANAMA CANAL ZONE</t>
  </si>
  <si>
    <t>PAPUA NEW GUINEA</t>
  </si>
  <si>
    <t>PARAGUAY</t>
  </si>
  <si>
    <t>PERU</t>
  </si>
  <si>
    <t>PHILIPPINES</t>
  </si>
  <si>
    <t>POLAND</t>
  </si>
  <si>
    <t>PORTUGAL</t>
  </si>
  <si>
    <t>QATAR</t>
  </si>
  <si>
    <t>REUNION</t>
  </si>
  <si>
    <t>ROMANIA</t>
  </si>
  <si>
    <t>RUSSIA</t>
  </si>
  <si>
    <t>RWANDA</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</si>
  <si>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</si>
  <si>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</si>
  <si>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</si>
  <si>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</si>
  <si>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</si>
  <si>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</si>
  <si>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</si>
  <si>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</si>
  <si>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</si>
  <si>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</si>
  <si>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</si>
  <si>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</si>
  <si>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</si>
  <si>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</si>
  <si>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</si>
  <si>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</si>
  <si>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</si>
  <si>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</si>
  <si>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</si>
  <si>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</si>
  <si>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</si>
  <si>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</si>
  <si>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</si>
  <si>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</si>
  <si>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</si>
  <si>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</si>
  <si>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</si>
  <si>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</si>
  <si>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</si>
  <si>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</si>
  <si>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</si>
  <si>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</si>
  <si>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</si>
  <si>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</si>
  <si>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</si>
  <si>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</si>
  <si>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</si>
  <si>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</si>
  <si>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</si>
  <si>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</si>
  <si>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</si>
  <si>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</si>
  <si>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</si>
  <si>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</si>
  <si>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</si>
  <si>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</si>
  <si>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</si>
  <si>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</si>
  <si>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</si>
  <si>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</si>
  <si>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</si>
  <si>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</si>
  <si>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</si>
  <si>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</si>
  <si>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</si>
  <si>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</si>
  <si>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</si>
  <si>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</si>
  <si>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</si>
  <si>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</si>
  <si>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</si>
  <si>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</si>
  <si>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December</t>
  </si>
  <si>
    <t>&lt;No Currency Selected&gt;</t>
  </si>
  <si>
    <t>US Dollars</t>
  </si>
  <si>
    <t>National Currency</t>
  </si>
  <si>
    <t>&lt;No Reporter Selected&gt;</t>
  </si>
  <si>
    <t>Monetary Authorities</t>
  </si>
  <si>
    <t>Currency</t>
  </si>
  <si>
    <t>Scale</t>
  </si>
  <si>
    <t>Name</t>
  </si>
  <si>
    <t>Code</t>
  </si>
  <si>
    <t>of which: issuer headquartered in reporting country but located abroad</t>
  </si>
  <si>
    <t>of which: located abroad</t>
  </si>
  <si>
    <t>of which: located in the reporting country</t>
  </si>
  <si>
    <t>(f) derivatives (forward, futures, or options contracts) that have a residual maturity greater than one year, which are subject to margin calls.</t>
  </si>
  <si>
    <t>(2) To be disclosed less frequently:</t>
  </si>
  <si>
    <t>_USD</t>
  </si>
  <si>
    <t>_XDC</t>
  </si>
  <si>
    <t>_EUR</t>
  </si>
  <si>
    <t>Period</t>
  </si>
  <si>
    <t>M12</t>
  </si>
  <si>
    <t>M11</t>
  </si>
  <si>
    <t>M10</t>
  </si>
  <si>
    <t>M9</t>
  </si>
  <si>
    <t>M8</t>
  </si>
  <si>
    <t>M7</t>
  </si>
  <si>
    <t>M6</t>
  </si>
  <si>
    <t>M5</t>
  </si>
  <si>
    <t>M4</t>
  </si>
  <si>
    <t>M3</t>
  </si>
  <si>
    <t>M2</t>
  </si>
  <si>
    <t>M1</t>
  </si>
  <si>
    <t>A1</t>
  </si>
  <si>
    <t>Q4</t>
  </si>
  <si>
    <t>Q3</t>
  </si>
  <si>
    <t>Q2</t>
  </si>
  <si>
    <t>Q1</t>
  </si>
  <si>
    <t>International Monetary Fund</t>
  </si>
  <si>
    <t>Instructions to the Compiler</t>
  </si>
  <si>
    <t>i.</t>
  </si>
  <si>
    <t>ii.</t>
  </si>
  <si>
    <t>Not Available Data</t>
  </si>
  <si>
    <t>No Links</t>
  </si>
  <si>
    <t xml:space="preserve">Country name: </t>
  </si>
  <si>
    <t>Country code:</t>
  </si>
  <si>
    <t>financial derivatives</t>
  </si>
  <si>
    <t>loans to nonbank nonresidents</t>
  </si>
  <si>
    <t>other</t>
  </si>
  <si>
    <t>securities not included in official reserve assets</t>
  </si>
  <si>
    <t>deposits not included in official reserve assets</t>
  </si>
  <si>
    <t>loans not included in official reserve assets</t>
  </si>
  <si>
    <t>financial derivatives not included in official reserve assets</t>
  </si>
  <si>
    <t>gold not included in official reserve assets</t>
  </si>
  <si>
    <t>volume in millions of fine troy ounces</t>
  </si>
  <si>
    <t>outflows (-)</t>
  </si>
  <si>
    <t>inflows (+)</t>
  </si>
  <si>
    <t>outflows related to repos (-)</t>
  </si>
  <si>
    <t>inflows related to reverse repos (+)</t>
  </si>
  <si>
    <t>trade credit (-)</t>
  </si>
  <si>
    <t>trade credit (+)</t>
  </si>
  <si>
    <t>other accounts payable (-)</t>
  </si>
  <si>
    <t>other accounts receivable (+)</t>
  </si>
  <si>
    <t>Up to 1 month</t>
  </si>
  <si>
    <t>More than 1 and up to 3 months</t>
  </si>
  <si>
    <t>More than 3 months and up to 1 year</t>
  </si>
  <si>
    <t>Total</t>
  </si>
  <si>
    <t>Principal</t>
  </si>
  <si>
    <t>Interest</t>
  </si>
  <si>
    <t>other national monetary authorities (+)</t>
  </si>
  <si>
    <t>BIS (+)</t>
  </si>
  <si>
    <t>IMF (+)</t>
  </si>
  <si>
    <t>Other International Organizations (+)</t>
  </si>
  <si>
    <t>other national monetary authorities (-)</t>
  </si>
  <si>
    <t>BIS (-)</t>
  </si>
  <si>
    <t>IMF (-)</t>
  </si>
  <si>
    <t>Other International Organizations (-)</t>
  </si>
  <si>
    <t>nondeliverable forwards</t>
  </si>
  <si>
    <t>other instruments</t>
  </si>
  <si>
    <t>included in reserve assets</t>
  </si>
  <si>
    <t>included in other foreign currency assets</t>
  </si>
  <si>
    <t>lent or repoed and included in Section I</t>
  </si>
  <si>
    <t>borrowed or acquired and included in Section I</t>
  </si>
  <si>
    <t>lent or repoed but not included in Section I</t>
  </si>
  <si>
    <t>borrowed or acquired but not included in Section I</t>
  </si>
  <si>
    <t>forwards</t>
  </si>
  <si>
    <t>futures</t>
  </si>
  <si>
    <t>swaps</t>
  </si>
  <si>
    <t>options</t>
  </si>
  <si>
    <t xml:space="preserve">   short positions</t>
  </si>
  <si>
    <t xml:space="preserve">   long positions</t>
  </si>
  <si>
    <t>currencies in SDR basket</t>
  </si>
  <si>
    <t>currencies not in SDR basket</t>
  </si>
  <si>
    <t>(a) short positions ( – )</t>
  </si>
  <si>
    <t>(b) long positions (+)</t>
  </si>
  <si>
    <r>
      <t xml:space="preserve">I. Official reserve assets and other foreign currency assets (approximate market value) </t>
    </r>
    <r>
      <rPr>
        <vertAlign val="superscript"/>
        <sz val="12"/>
        <rFont val="Arial"/>
        <family val="2"/>
      </rPr>
      <t>4</t>
    </r>
  </si>
  <si>
    <t>Aggregate short and long positions in forwards and futures in foreign currencies vis-à-vis the domestic currency (including the forward leg of currency swaps)</t>
  </si>
  <si>
    <t>Aggregate short and long positions of options in foreign currencies  vis-à-vis the domestic currency</t>
  </si>
  <si>
    <t>Base Code</t>
  </si>
  <si>
    <t>Monetary Authorities and Central Government excluding Social Security</t>
  </si>
  <si>
    <t>Currency Composition of Reserves, Denominated in US Dollars</t>
  </si>
  <si>
    <t>Currency Composition of Reserves, Denominated in Euros</t>
  </si>
  <si>
    <t>Currency Composition of Reserves, Denominated in UK Pound Sterling</t>
  </si>
  <si>
    <t>Currency Composition of Reserves, Denominated in Japanese Yen</t>
  </si>
  <si>
    <t>Reporting Country Code</t>
  </si>
  <si>
    <t>Reporting country</t>
  </si>
  <si>
    <t>Reporting currency:</t>
  </si>
  <si>
    <t>Reporting scale:</t>
  </si>
  <si>
    <t>Domestic Currency</t>
  </si>
  <si>
    <t>MCG_RAFA</t>
  </si>
  <si>
    <t>MCG_RAFAFX</t>
  </si>
  <si>
    <t>MCG_RAFAFXS</t>
  </si>
  <si>
    <t>MCG_RAFAFXSI</t>
  </si>
  <si>
    <t>MCG_RAFAFXCD</t>
  </si>
  <si>
    <t>MCG_RAFAFXCDN</t>
  </si>
  <si>
    <t>MCG_RAFAFXCDBI</t>
  </si>
  <si>
    <t>MCG_RAFAFXCDBIA</t>
  </si>
  <si>
    <t>MCG_RAFAFXCDBO</t>
  </si>
  <si>
    <t>MCG_RAFAFXCDBOA</t>
  </si>
  <si>
    <t>MCG_RAFAIMF</t>
  </si>
  <si>
    <t>MCG_RAFASDR</t>
  </si>
  <si>
    <t>MCG_RAFAGOLD</t>
  </si>
  <si>
    <t>MCG_RAFAGOLDV_OZT</t>
  </si>
  <si>
    <t>MCG_RAFAO</t>
  </si>
  <si>
    <t>MCG_RAFAOF</t>
  </si>
  <si>
    <t>MCG_RAFAOL</t>
  </si>
  <si>
    <t>MCG_RAFAOO</t>
  </si>
  <si>
    <t>MCG_RAOFA</t>
  </si>
  <si>
    <t>MCG_RAOFAS</t>
  </si>
  <si>
    <t>MCG_RAOFAD</t>
  </si>
  <si>
    <t>MCG_RAOFAL</t>
  </si>
  <si>
    <t>MCG_RAOFAF</t>
  </si>
  <si>
    <t>MCG_RAOFAG</t>
  </si>
  <si>
    <t>MCG_RAOFAO</t>
  </si>
  <si>
    <t>MCG_RAPFALSD</t>
  </si>
  <si>
    <t>MCG_RAPFALSD_1M</t>
  </si>
  <si>
    <t>MCG_RAPFALSD_1M_3M</t>
  </si>
  <si>
    <t>MCG_RAPFALSD_3M_1Y</t>
  </si>
  <si>
    <t>MCG_RAPFALSDOP</t>
  </si>
  <si>
    <t>MCG_RAPFALSDOP_1M</t>
  </si>
  <si>
    <t>MCG_RAPFALSDOP_1M_3M</t>
  </si>
  <si>
    <t>MCG_RAPFALSDOP_3M_1Y</t>
  </si>
  <si>
    <t>MCG_RAPFALSDOI</t>
  </si>
  <si>
    <t>MCG_RAPFALSDOI_1M</t>
  </si>
  <si>
    <t>MCG_RAPFALSDOI_1M_3M</t>
  </si>
  <si>
    <t>MCG_RAPFALSDOI_3M_1Y</t>
  </si>
  <si>
    <t>MCG_RAPFALSDIP</t>
  </si>
  <si>
    <t>MCG_RAPFALSDIP_1M</t>
  </si>
  <si>
    <t>MCG_RAPFALSDIP_1M_3M</t>
  </si>
  <si>
    <t>MCG_RAPFALSDIP_3M_1Y</t>
  </si>
  <si>
    <t>MCG_RAPFALSDII</t>
  </si>
  <si>
    <t>MCG_RAPFALSDII_1M</t>
  </si>
  <si>
    <t>MCG_RAPFALSDII_1M_3M</t>
  </si>
  <si>
    <t>MCG_RAPFALSDII_3M_1Y</t>
  </si>
  <si>
    <t>MCG_RAPFAFFS</t>
  </si>
  <si>
    <t>MCG_RAPFAFFS_1M</t>
  </si>
  <si>
    <t>MCG_RAPFAFFS_1M_3M</t>
  </si>
  <si>
    <t>MCG_RAPFAFFS_3M_1Y</t>
  </si>
  <si>
    <t>MCG_RAPFAFFL</t>
  </si>
  <si>
    <t>MCG_RAPFAFFL_1M</t>
  </si>
  <si>
    <t>MCG_RAPFAFFL_1M_3M</t>
  </si>
  <si>
    <t>MCG_RAPFAFFL_3M_1Y</t>
  </si>
  <si>
    <t>MCG_RAPFAO</t>
  </si>
  <si>
    <t>MCG_RAPFAO_1M</t>
  </si>
  <si>
    <t>MCG_RAPFAO_1M_3M</t>
  </si>
  <si>
    <t>MCG_RAPFAO_3M_1Y</t>
  </si>
  <si>
    <t>MCG_RAPFAOOR</t>
  </si>
  <si>
    <t>MCG_RAPFAOOR_1M</t>
  </si>
  <si>
    <t>MCG_RAPFAOOR_1M_3M</t>
  </si>
  <si>
    <t>MCG_RAPFAOOR_3M_1Y</t>
  </si>
  <si>
    <t>MCG_RAPFAOIRR</t>
  </si>
  <si>
    <t>MCG_RAPFAOIRR_1M</t>
  </si>
  <si>
    <t>MCG_RAPFAOIRR_1M_3M</t>
  </si>
  <si>
    <t>MCG_RAPFAOIRR_3M_1Y</t>
  </si>
  <si>
    <t>MCG_RAPFAOOC</t>
  </si>
  <si>
    <t>MCG_RAPFAOOC_1M</t>
  </si>
  <si>
    <t>MCG_RAPFAOOC_1M_3M</t>
  </si>
  <si>
    <t>MCG_RAPFAOOC_3M_1Y</t>
  </si>
  <si>
    <t>MCG_RAPFAOIC</t>
  </si>
  <si>
    <t>MCG_RAPFAOIC_1M</t>
  </si>
  <si>
    <t>MCG_RAPFAOIC_1M_3M</t>
  </si>
  <si>
    <t>MCG_RAPFAOIC_3M_1Y</t>
  </si>
  <si>
    <t>MCG_RAPFAOOP</t>
  </si>
  <si>
    <t>MCG_RAPFAOOP_1M</t>
  </si>
  <si>
    <t>MCG_RAPFAOOP_1M_3M</t>
  </si>
  <si>
    <t>MCG_RAPFAOOP_3M_1Y</t>
  </si>
  <si>
    <t>MCG_RAPFAOIR</t>
  </si>
  <si>
    <t>MCG_RAPFAOIR_1M</t>
  </si>
  <si>
    <t>MCG_RAPFAOIR_1M_3M</t>
  </si>
  <si>
    <t>MCG_RAPFAOIR_3M_1Y</t>
  </si>
  <si>
    <t>MCG_RACFAL</t>
  </si>
  <si>
    <t>MCG_RACFAL_1M</t>
  </si>
  <si>
    <t>MCG_RACFAL_1M_3M</t>
  </si>
  <si>
    <t>MCG_RACFAL_3M_1Y</t>
  </si>
  <si>
    <t>MCG_RACFALG</t>
  </si>
  <si>
    <t>MCG_RACFALG_1M</t>
  </si>
  <si>
    <t>MCG_RACFALG_1M_3M</t>
  </si>
  <si>
    <t>MCG_RACFALG_3M_1Y</t>
  </si>
  <si>
    <t>MCG_RACFALO</t>
  </si>
  <si>
    <t>MCG_RACFALO_1M</t>
  </si>
  <si>
    <t>MCG_RACFALO_1M_3M</t>
  </si>
  <si>
    <t>MCG_RACFALO_3M_1Y</t>
  </si>
  <si>
    <t>MCG_RACFAS</t>
  </si>
  <si>
    <t>MCG_RACFACB</t>
  </si>
  <si>
    <t>MCG_RACFACB_1M</t>
  </si>
  <si>
    <t>MCG_RACFACB_1M_3M</t>
  </si>
  <si>
    <t>MCG_RACFACB_3M_1Y</t>
  </si>
  <si>
    <t>MCG_RACFACBA</t>
  </si>
  <si>
    <t>MCG_RACFACBA_1M</t>
  </si>
  <si>
    <t>MCG_RACFACBA_1M_3M</t>
  </si>
  <si>
    <t>MCG_RACFACBA_3M_1Y</t>
  </si>
  <si>
    <t>MCG_RACFACBAON</t>
  </si>
  <si>
    <t>MCG_RACFACBAON_1M</t>
  </si>
  <si>
    <t>MCG_RACFACBAON_1M_3M</t>
  </si>
  <si>
    <t>MCG_RACFACBAON_3M_1Y</t>
  </si>
  <si>
    <t>MCG_RACFACBABIS</t>
  </si>
  <si>
    <t>MCG_RACFACBABIS_1M</t>
  </si>
  <si>
    <t>MCG_RACFACBABIS_1M_3M</t>
  </si>
  <si>
    <t>MCG_RACFACBABIS_3M_1Y</t>
  </si>
  <si>
    <t>MCG_RACFACBAIMF</t>
  </si>
  <si>
    <t>MCG_RACFACBAIMF_1M</t>
  </si>
  <si>
    <t>MCG_RACFACBAIMF_1M_3M</t>
  </si>
  <si>
    <t>MCG_RACFACBAIMF_3M_1Y</t>
  </si>
  <si>
    <t>MCG_RACFACBAOI</t>
  </si>
  <si>
    <t>MCG_RACFACBAOI_1M</t>
  </si>
  <si>
    <t>MCG_RACFACBAOI_1M_3M</t>
  </si>
  <si>
    <t>MCG_RACFACBAOI_3M_1Y</t>
  </si>
  <si>
    <t>MCG_RACFACBFIR</t>
  </si>
  <si>
    <t>MCG_RACFACBFIR_1M</t>
  </si>
  <si>
    <t>MCG_RACFACBFIR_1M_3M</t>
  </si>
  <si>
    <t>MCG_RACFACBFIR_3M_1Y</t>
  </si>
  <si>
    <t>MCG_RACFACBFIO</t>
  </si>
  <si>
    <t>MCG_RACFACBFIO_1M</t>
  </si>
  <si>
    <t>MCG_RACFACBFIO_1M_3M</t>
  </si>
  <si>
    <t>MCG_RACFACBFIO_3M_1Y</t>
  </si>
  <si>
    <t>MCG_RACFACT</t>
  </si>
  <si>
    <t>MCG_RACFACT_1M</t>
  </si>
  <si>
    <t>MCG_RACFACT_1M_3M</t>
  </si>
  <si>
    <t>MCG_RACFACT_3M_1Y</t>
  </si>
  <si>
    <t>MCG_RACFACTA</t>
  </si>
  <si>
    <t>MCG_RACFACTA_1M</t>
  </si>
  <si>
    <t>MCG_RACFACTA_1M_3M</t>
  </si>
  <si>
    <t>MCG_RACFACTA_3M_1Y</t>
  </si>
  <si>
    <t>MCG_RACFACTAON</t>
  </si>
  <si>
    <t>MCG_RACFACTAON_1M</t>
  </si>
  <si>
    <t>MCG_RACFACTAON_1M_3M</t>
  </si>
  <si>
    <t>MCG_RACFACTAON_3M_1Y</t>
  </si>
  <si>
    <t>MCG_RACFACTABIS</t>
  </si>
  <si>
    <t>MCG_RACFACTABIS_1M</t>
  </si>
  <si>
    <t>MCG_RACFACTABIS_1M_3M</t>
  </si>
  <si>
    <t>MCG_RACFACTABIS_3M_1Y</t>
  </si>
  <si>
    <t>MCG_RACFACTAIMF</t>
  </si>
  <si>
    <t>MCG_RACFACTAIMF_1M</t>
  </si>
  <si>
    <t>MCG_RACFACTAIMF_1M_3M</t>
  </si>
  <si>
    <t>MCG_RACFACTAIMF_3M_1Y</t>
  </si>
  <si>
    <t>MCG_RACFACTAOI</t>
  </si>
  <si>
    <t>MCG_RACFACTAOI_1M</t>
  </si>
  <si>
    <t>MCG_RACFACTAOI_1M_3M</t>
  </si>
  <si>
    <t>MCG_RACFACTAOI_3M_1Y</t>
  </si>
  <si>
    <t>MCG_RACFACTFIR</t>
  </si>
  <si>
    <t>MCG_RACFACTFIR_1M</t>
  </si>
  <si>
    <t>MCG_RACFACTFIR_1M_3M</t>
  </si>
  <si>
    <t>MCG_RACFACTFIR_3M_1Y</t>
  </si>
  <si>
    <t>MCG_RACFACTFIO</t>
  </si>
  <si>
    <t>MCG_RACFACTFIO_1M</t>
  </si>
  <si>
    <t>MCG_RACFACTFIO_1M_3M</t>
  </si>
  <si>
    <t>MCG_RACFACTFIO_3M_1Y</t>
  </si>
  <si>
    <t>MCG_RACFAPPS</t>
  </si>
  <si>
    <t>MCG_RACFAPPS_1M</t>
  </si>
  <si>
    <t>MCG_RACFAPPS_1M_3M</t>
  </si>
  <si>
    <t>MCG_RACFAPPS_3M_1Y</t>
  </si>
  <si>
    <t>MCG_RACFAPPSBP</t>
  </si>
  <si>
    <t>MCG_RACFAPPSBP_1M</t>
  </si>
  <si>
    <t>MCG_RACFAPPSBP_1M_3M</t>
  </si>
  <si>
    <t>MCG_RACFAPPSBP_3M_1Y</t>
  </si>
  <si>
    <t>MCG_RACFAPPSWC</t>
  </si>
  <si>
    <t>MCG_RACFAPPSWC_1M</t>
  </si>
  <si>
    <t>MCG_RACFAPPSWC_1M_3M</t>
  </si>
  <si>
    <t>MCG_RACFAPPSWC_3M_1Y</t>
  </si>
  <si>
    <t>MCG_RACFAPPL</t>
  </si>
  <si>
    <t>MCG_RACFAPPL_1M</t>
  </si>
  <si>
    <t>MCG_RACFAPPL_1M_3M</t>
  </si>
  <si>
    <t>MCG_RACFAPPL_3M_1Y</t>
  </si>
  <si>
    <t>MCG_RACFAPPLBC</t>
  </si>
  <si>
    <t>MCG_RACFAPPLBC_1M</t>
  </si>
  <si>
    <t>MCG_RACFAPPLBC_1M_3M</t>
  </si>
  <si>
    <t>MCG_RACFAPPLBC_3M_1Y</t>
  </si>
  <si>
    <t>MCG_RACFAPPLWP</t>
  </si>
  <si>
    <t>MCG_RACFAPPLWP_1M</t>
  </si>
  <si>
    <t>MCG_RACFAPPLWP_1M_3M</t>
  </si>
  <si>
    <t>MCG_RACFAPPLWP_3M_1Y</t>
  </si>
  <si>
    <t>MCG_RACFAMPAS</t>
  </si>
  <si>
    <t>MCG_RACFAMPAS_1M</t>
  </si>
  <si>
    <t>MCG_RACFAMPAS_1M_3M</t>
  </si>
  <si>
    <t>MCG_RACFAMPAS_3M_1Y</t>
  </si>
  <si>
    <t>MCG_RACFAMPAL</t>
  </si>
  <si>
    <t>MCG_RACFAMPAL_1M</t>
  </si>
  <si>
    <t>MCG_RACFAMPAL_1M_3M</t>
  </si>
  <si>
    <t>MCG_RACFAMPAL_3M_1Y</t>
  </si>
  <si>
    <t>MCG_RACFAMPBS</t>
  </si>
  <si>
    <t>MCG_RACFAMPBS_1M</t>
  </si>
  <si>
    <t>MCG_RACFAMPBS_1M_3M</t>
  </si>
  <si>
    <t>MCG_RACFAMPBS_3M_1Y</t>
  </si>
  <si>
    <t>MCG_RACFAMPBL</t>
  </si>
  <si>
    <t>MCG_RACFAMPBL_1M</t>
  </si>
  <si>
    <t>MCG_RACFAMPBL_1M_3M</t>
  </si>
  <si>
    <t>MCG_RACFAMPBL_3M_1Y</t>
  </si>
  <si>
    <t>MCG_RACFAMPCS</t>
  </si>
  <si>
    <t>MCG_RACFAMPCS_1M</t>
  </si>
  <si>
    <t>MCG_RACFAMPCS_1M_3M</t>
  </si>
  <si>
    <t>MCG_RACFAMPCS_3M_1Y</t>
  </si>
  <si>
    <t>MCG_RACFAMPCL</t>
  </si>
  <si>
    <t>MCG_RACFAMPCL_1M</t>
  </si>
  <si>
    <t>MCG_RACFAMPCL_1M_3M</t>
  </si>
  <si>
    <t>MCG_RACFAMPCL_3M_1Y</t>
  </si>
  <si>
    <t>MCG_RACFAMPDS</t>
  </si>
  <si>
    <t>MCG_RACFAMPDS_1M</t>
  </si>
  <si>
    <t>MCG_RACFAMPDS_1M_3M</t>
  </si>
  <si>
    <t>MCG_RACFAMPDS_3M_1Y</t>
  </si>
  <si>
    <t>MCG_RACFAMPDL</t>
  </si>
  <si>
    <t>MCG_RACFAMPDL_1M</t>
  </si>
  <si>
    <t>MCG_RACFAMPDL_1M_3M</t>
  </si>
  <si>
    <t>MCG_RACFAMPDL_3M_1Y</t>
  </si>
  <si>
    <t>MCG_RACFAMPES</t>
  </si>
  <si>
    <t>MCG_RACFAMPES_1M</t>
  </si>
  <si>
    <t>MCG_RACFAMPES_1M_3M</t>
  </si>
  <si>
    <t>MCG_RACFAMPES_3M_1Y</t>
  </si>
  <si>
    <t>MCG_RACFAMPEL</t>
  </si>
  <si>
    <t>MCG_RACFAMPEL_1M</t>
  </si>
  <si>
    <t>MCG_RACFAMPEL_1M_3M</t>
  </si>
  <si>
    <t>MCG_RACFAMPEL_3M_1Y</t>
  </si>
  <si>
    <t>MCG_RACFAMPFS</t>
  </si>
  <si>
    <t>MCG_RACFAMPFS_1M</t>
  </si>
  <si>
    <t>MCG_RACFAMPFS_1M_3M</t>
  </si>
  <si>
    <t>MCG_RACFAMPFS_3M_1Y</t>
  </si>
  <si>
    <t>MCG_RACFAMPFL</t>
  </si>
  <si>
    <t>MCG_RACFAMPFL_1M</t>
  </si>
  <si>
    <t>MCG_RACFAMPFL_1M_3M</t>
  </si>
  <si>
    <t>MCG_RACFAMPFL_3M_1Y</t>
  </si>
  <si>
    <t>MCG_RAMDCD</t>
  </si>
  <si>
    <t>MCG_RAMFIFC</t>
  </si>
  <si>
    <t>MCG_RAMDV</t>
  </si>
  <si>
    <t>MCG_RAMDVS</t>
  </si>
  <si>
    <t>MCG_RAMDVL</t>
  </si>
  <si>
    <t>MCG_RAMDVO</t>
  </si>
  <si>
    <t>MCG_RAMPA</t>
  </si>
  <si>
    <t>MCG_RAMPARA</t>
  </si>
  <si>
    <t>MCG_RAMPAOA</t>
  </si>
  <si>
    <t>MCG_RAMSR</t>
  </si>
  <si>
    <t>MCG_RAMSRLRI</t>
  </si>
  <si>
    <t>MCG_RAMSRLRN</t>
  </si>
  <si>
    <t>MCG_RAMSRBAI</t>
  </si>
  <si>
    <t>MCG_RAMSRBAN</t>
  </si>
  <si>
    <t>MCG_RAMFDA</t>
  </si>
  <si>
    <t>MCG_RAMFDAF</t>
  </si>
  <si>
    <t>MCG_RAMFDAU</t>
  </si>
  <si>
    <t>MCG_RAMFDAW</t>
  </si>
  <si>
    <t>MCG_RAMFDAP</t>
  </si>
  <si>
    <t>MCG_RAMFDAO</t>
  </si>
  <si>
    <t>MCG_RAMDVRM</t>
  </si>
  <si>
    <t>MCG_RAMFFS</t>
  </si>
  <si>
    <t>MCG_RAMFFL</t>
  </si>
  <si>
    <t>MCG_RAMPPS</t>
  </si>
  <si>
    <t>MCG_RAMPPSBP</t>
  </si>
  <si>
    <t>MCG_RAMPPSWC</t>
  </si>
  <si>
    <t>MCG_RAMPPL</t>
  </si>
  <si>
    <t>MCG_RAMPPLBP</t>
  </si>
  <si>
    <t>MCG_RAMPPLWC</t>
  </si>
  <si>
    <t>MCG_RAMCR</t>
  </si>
  <si>
    <t>MCG_RAMCRISDR</t>
  </si>
  <si>
    <t>MCG_RAMCRIC_EUR</t>
  </si>
  <si>
    <t>MCG_RAMCRIC_JPY</t>
  </si>
  <si>
    <t>MCG_RAMCRIC_GBP</t>
  </si>
  <si>
    <t>MCG_RAMCRIC_USD</t>
  </si>
  <si>
    <t>MCG_RAMCROSDR</t>
  </si>
  <si>
    <t>Template on International Reserves and Foreign Currency Liquidity (Reserves Template)</t>
  </si>
  <si>
    <t>The concepts and principles underlying the collection and compilation of International Reserves and Foreign Currency Liquidity data can be found at the following link:</t>
  </si>
  <si>
    <t>https://www.imf.org/external/np/sta/ir/IRProcessWeb/pdf/guide.pdf</t>
  </si>
  <si>
    <t>For questions regarding this report form, please send an email to RESERVESTEMPLATE@imf.org.</t>
  </si>
  <si>
    <t>iii.</t>
  </si>
  <si>
    <t xml:space="preserve">Default parameters for reporting currency, reporting scale, reporting classification, and reporting frequency are based on previous reporting and maintained at the IMF database level.  Should you wish to change these defaults, please send an email to RESERVESTEMPLATE@imf.org. </t>
  </si>
  <si>
    <t>Reporting currency:*</t>
  </si>
  <si>
    <t>Reporting scale:*</t>
  </si>
  <si>
    <t>Reporting classification:</t>
  </si>
  <si>
    <t>Single: Consolidated Monetary Authorities and Central Government excluding Social Security (one sheet)</t>
  </si>
  <si>
    <t>Reporting frequency:</t>
  </si>
  <si>
    <t>Monthly</t>
  </si>
  <si>
    <t>* Gold volume (row 26) should be reported in millions of fine troy ounces.</t>
  </si>
  <si>
    <t>How to fill out the report forms:</t>
  </si>
  <si>
    <t>Date Range</t>
  </si>
  <si>
    <t>Default date range is set at the time of ICS download (monthly or daily).</t>
  </si>
  <si>
    <t>Protection</t>
  </si>
  <si>
    <t>Updates are permitted to data observation fields only.  Please do not insert or delete any rows or columns as report form structure is protected.</t>
  </si>
  <si>
    <t>General</t>
  </si>
  <si>
    <t>Complete Sections I-IV.  Rows shaded in Grey should not be updated.</t>
  </si>
  <si>
    <t>Precision</t>
  </si>
  <si>
    <t>We are happy to receive figures with as much precision as available.</t>
  </si>
  <si>
    <t>Not available or missing values are data, which are not collected, and refer to lack of data, but not that the data is “0”. If no data are available, please leave the cell blank.</t>
  </si>
  <si>
    <t>Do not link the Data Range to other files. Otherwise, all the data cells dependent on external links will not be uploaded.</t>
  </si>
  <si>
    <t>Metadata</t>
  </si>
  <si>
    <t>Metadata Questionnaire</t>
  </si>
  <si>
    <t>Reserves Template metadata, both general and observation specific, will no longer be collected using a free form .txt format.  A new ICS-based metadata questionnaire is now available and should be completed accordingly.  Should you wish to include observation specific metadata, please provide this information in the last Section (Section C) of the metadata questionnaire.  You may also include a web address to direct users to your national website.</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</si>
  <si>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</si>
  <si>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</si>
  <si>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3.  See definition of monetary authorities in paragraph 21 of the Guidelines.</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</si>
  <si>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</si>
  <si>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</si>
  <si>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</si>
  <si>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</si>
  <si>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</si>
  <si>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</si>
  <si>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these should be reported separately under Section IV.</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</si>
  <si>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</si>
  <si>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</si>
  <si>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</si>
  <si>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</si>
  <si>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</si>
  <si>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 xml:space="preserve">16.  Identify types of instrument. The main characteristics of internal models used to calculate the market value should be disclosed. </t>
  </si>
  <si>
    <t>Form date</t>
  </si>
  <si>
    <t>March 4, 2015</t>
  </si>
  <si>
    <t>Reporting_Classification</t>
  </si>
  <si>
    <t>Dual: Separate Monetary Authorities and Central Government excluding Social Security (two sheets)</t>
  </si>
  <si>
    <t>Single</t>
  </si>
  <si>
    <t>Dual</t>
  </si>
  <si>
    <t>Reporting Type</t>
  </si>
  <si>
    <t>Currency Composition of Reserves, Denominated in Chinese Yuan</t>
  </si>
  <si>
    <t>MCG_RAMCRIC_CNY</t>
  </si>
  <si>
    <t>Item IV. (2) - Currency Composition of Reserves, should be expressed as the value (and not as a percentage) of reserve assets that are held in the currencies of the SDR basket and non-SDR basket currencies.  The total value of reserve assets held in SDR and non-SDR basket currencies shown in IV.(2) should equal the amount shown in I.A.  For this purpose, gold, SDRs, and Reserve Position in the Fund should be considered to be denominated in SDR basket currencies.  Five additional lines have been added to the template to accommodate further detail of SDR basket currencies, if available. Please note that all the information submitted for the Template, including the above five additional lines, will be redisseminated on the IMF’s website.</t>
  </si>
  <si>
    <t>2024</t>
  </si>
  <si>
    <t>964</t>
  </si>
  <si>
    <t>Million</t>
  </si>
  <si>
    <t>Poland, Rep. of</t>
  </si>
  <si>
    <t>964IRFCL_</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</si>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</sst>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s>
  <fonts count="18">
    <font>
      <sz val="10"/>
      <name val="Arial"/>
      <family val="2"/>
    </font>
    <font>
      <sz val="10"/>
      <color theme="1"/>
      <name val="Arial"/>
      <family val="2"/>
    </font>
    <font>
      <sz val="9"/>
      <name val="Arial"/>
      <family val="2"/>
    </font>
    <font>
      <sz val="12"/>
      <name val="Arial"/>
      <family val="2"/>
    </font>
    <font>
      <vertAlign val="superscript"/>
      <sz val="12"/>
      <name val="Arial"/>
      <family val="2"/>
    </font>
    <font>
      <b/>
      <sz val="12"/>
      <name val="Arial"/>
      <family val="2"/>
    </font>
    <font>
      <b/>
      <u val="single"/>
      <sz val="11"/>
      <name val="Arial"/>
      <family val="2"/>
    </font>
    <font>
      <sz val="11"/>
      <name val="Arial"/>
      <family val="2"/>
    </font>
    <font>
      <sz val="10"/>
      <color indexed="8"/>
      <name val="MS Sans Serif"/>
      <family val="2"/>
    </font>
    <font>
      <sz val="9"/>
      <color indexed="8"/>
      <name val="Arial"/>
      <family val="2"/>
    </font>
    <font>
      <b/>
      <sz val="10"/>
      <name val="Times New Roman"/>
      <family val="1"/>
    </font>
    <font>
      <sz val="18"/>
      <name val="Times New Roman"/>
      <family val="1"/>
    </font>
    <font>
      <sz val="14"/>
      <name val="Times New Roman"/>
      <family val="1"/>
    </font>
    <font>
      <b/>
      <sz val="11"/>
      <name val="Times New Roman"/>
      <family val="1"/>
    </font>
    <font>
      <u val="single"/>
      <sz val="10"/>
      <color indexed="12"/>
      <name val="Times New Roman"/>
      <family val="1"/>
    </font>
    <font>
      <u val="single"/>
      <sz val="12"/>
      <color indexed="12"/>
      <name val="Times New Roman"/>
      <family val="1"/>
    </font>
    <font>
      <u val="single"/>
      <sz val="11"/>
      <name val="Arial"/>
      <family val="2"/>
    </font>
    <font>
      <sz val="20"/>
      <name val="Arial"/>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theme="1"/>
        <bgColor indexed="64"/>
      </patternFill>
    </fill>
    <fill>
      <patternFill patternType="solid">
        <fgColor indexed="26"/>
        <bgColor indexed="64"/>
      </patternFill>
    </fill>
    <fill>
      <patternFill patternType="solid">
        <fgColor theme="4" tint="0.5999600291252136"/>
        <bgColor indexed="64"/>
      </patternFill>
    </fill>
    <fill>
      <patternFill patternType="solid">
        <fgColor theme="0"/>
        <bgColor indexed="64"/>
      </patternFill>
    </fill>
  </fills>
  <borders count="16">
    <border>
      <left/>
      <right/>
      <top/>
      <bottom/>
      <diagonal/>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style="medium"/>
      <right/>
      <top/>
      <bottom/>
    </border>
    <border>
      <left/>
      <right style="medium"/>
      <top/>
      <bottom/>
    </border>
    <border>
      <left style="thin"/>
      <right style="medium"/>
      <top/>
      <bottom/>
    </border>
    <border>
      <left style="medium"/>
      <right style="thin"/>
      <top/>
      <bottom/>
    </border>
    <border>
      <left/>
      <right/>
      <top style="thin"/>
      <bottom style="thin"/>
    </border>
    <border>
      <left style="thin"/>
      <right style="thin"/>
      <top/>
      <bottom style="thin"/>
    </border>
    <border>
      <left style="thin"/>
      <right style="thin"/>
      <top style="thin"/>
      <bottom/>
    </border>
    <border>
      <left/>
      <right/>
      <top/>
      <bottom style="thin"/>
    </border>
    <border>
      <left/>
      <right style="thin"/>
      <top/>
      <bottom style="thin"/>
    </border>
    <border>
      <left/>
      <right/>
      <top style="thin"/>
      <bottom/>
    </border>
    <border>
      <left style="thin"/>
      <right/>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0" fontId="14" fillId="0" borderId="0" applyNumberFormat="0" applyFill="0" applyBorder="0">
      <alignment/>
      <protection locked="0"/>
    </xf>
  </cellStyleXfs>
  <cellXfs count="140">
    <xf numFmtId="0" fontId="0" fillId="0" borderId="0" xfId="0"/>
    <xf numFmtId="0" fontId="0" fillId="0" borderId="0" xfId="0" applyFont="1"/>
    <xf numFmtId="0" fontId="2" fillId="0" borderId="0" xfId="0" applyFont="1"/>
    <xf numFmtId="0" fontId="3" fillId="2" borderId="1" xfId="0" applyFont="1" applyFill="1" applyBorder="1" applyAlignment="1">
      <alignment vertical="top"/>
    </xf>
    <xf numFmtId="0" fontId="3" fillId="2" borderId="1" xfId="0" applyFont="1" applyFill="1" applyBorder="1" applyAlignment="1">
      <alignment vertical="top" wrapText="1"/>
    </xf>
    <xf numFmtId="0" fontId="3" fillId="0" borderId="0" xfId="0" applyFont="1"/>
    <xf numFmtId="4" fontId="3" fillId="3" borderId="2" xfId="0" applyNumberFormat="1" applyFont="1" applyFill="1" applyBorder="1" applyAlignment="1">
      <alignment horizontal="right" wrapText="1"/>
    </xf>
    <xf numFmtId="0" fontId="3" fillId="2" borderId="3" xfId="0" applyFont="1" applyFill="1" applyBorder="1" applyAlignment="1">
      <alignment vertical="top" wrapText="1"/>
    </xf>
    <xf numFmtId="0" fontId="0" fillId="0" borderId="0" xfId="0" applyFont="1"/>
    <xf numFmtId="0" fontId="7" fillId="0" borderId="0" xfId="0" applyFont="1"/>
    <xf numFmtId="0" fontId="7" fillId="0" borderId="0" xfId="0" applyFont="1" applyAlignment="1">
      <alignment vertical="top"/>
    </xf>
    <xf numFmtId="0" fontId="2" fillId="0" borderId="0" xfId="0" applyFont="1" applyAlignment="1">
      <alignment horizontal="left" indent="5"/>
    </xf>
    <xf numFmtId="0" fontId="3" fillId="2" borderId="0" xfId="0" applyFont="1" applyFill="1" applyAlignment="1">
      <alignment vertical="top" wrapText="1"/>
    </xf>
    <xf numFmtId="0" fontId="5" fillId="0" borderId="0" xfId="0" applyFont="1" applyAlignment="1">
      <alignment wrapText="1"/>
    </xf>
    <xf numFmtId="0" fontId="3" fillId="2" borderId="2" xfId="0" applyFont="1" applyFill="1" applyBorder="1" applyAlignment="1">
      <alignment vertical="top" wrapText="1"/>
    </xf>
    <xf numFmtId="0" fontId="3" fillId="0" borderId="1" xfId="0" applyFont="1" applyBorder="1" applyAlignment="1">
      <alignment vertical="top" wrapText="1"/>
    </xf>
    <xf numFmtId="0" fontId="7" fillId="0" borderId="0" xfId="0" applyFont="1" applyAlignment="1">
      <alignment horizontal="left" vertical="top" indent="1"/>
    </xf>
    <xf numFmtId="0" fontId="7" fillId="0" borderId="0" xfId="0" applyFont="1" applyAlignment="1">
      <alignment horizontal="left" indent="1"/>
    </xf>
    <xf numFmtId="0" fontId="2" fillId="0" borderId="0" xfId="0" applyFont="1" applyAlignment="1">
      <alignment horizontal="left" indent="1"/>
    </xf>
    <xf numFmtId="0" fontId="3" fillId="2" borderId="4" xfId="0" applyFont="1" applyFill="1" applyBorder="1" applyAlignment="1">
      <alignment vertical="top" wrapText="1"/>
    </xf>
    <xf numFmtId="0" fontId="3" fillId="0" borderId="0" xfId="0" applyFont="1"/>
    <xf numFmtId="0" fontId="6" fillId="0" borderId="0" xfId="0" applyFont="1" applyAlignment="1">
      <alignment wrapText="1"/>
    </xf>
    <xf numFmtId="0" fontId="7" fillId="0" borderId="0" xfId="0" applyFont="1"/>
    <xf numFmtId="0" fontId="0" fillId="0" borderId="3" xfId="0" applyFont="1" applyBorder="1"/>
    <xf numFmtId="0" fontId="3" fillId="0" borderId="0" xfId="0" applyFont="1"/>
    <xf numFmtId="0" fontId="2" fillId="0" borderId="3" xfId="0" applyFont="1" applyBorder="1"/>
    <xf numFmtId="0" fontId="0" fillId="0" borderId="3" xfId="0" applyFont="1" applyBorder="1"/>
    <xf numFmtId="0" fontId="10" fillId="2" borderId="5" xfId="0" applyFont="1" applyFill="1" applyBorder="1" applyAlignment="1">
      <alignment horizontal="centerContinuous"/>
    </xf>
    <xf numFmtId="0" fontId="10" fillId="2" borderId="6" xfId="0" applyFont="1" applyFill="1" applyBorder="1" applyAlignment="1">
      <alignment horizontal="centerContinuous"/>
    </xf>
    <xf numFmtId="0" fontId="13" fillId="2" borderId="0" xfId="0" applyFont="1" applyFill="1" applyAlignment="1">
      <alignment horizontal="center"/>
    </xf>
    <xf numFmtId="0" fontId="0" fillId="2" borderId="5" xfId="0" applyFont="1" applyFill="1" applyBorder="1" applyAlignment="1">
      <alignment horizontal="left"/>
    </xf>
    <xf numFmtId="0" fontId="0" fillId="2" borderId="7" xfId="0" applyFont="1" applyFill="1" applyBorder="1" applyAlignment="1">
      <alignment horizontal="left"/>
    </xf>
    <xf numFmtId="0" fontId="0" fillId="2" borderId="3" xfId="0" applyFont="1" applyFill="1" applyBorder="1" applyAlignment="1">
      <alignment horizontal="right" vertical="top"/>
    </xf>
    <xf numFmtId="0" fontId="15" fillId="2" borderId="3" xfId="21" applyFont="1" applyFill="1" applyBorder="1" applyAlignment="1" applyProtection="1">
      <alignment horizontal="center" vertical="center" wrapText="1"/>
      <protection/>
    </xf>
    <xf numFmtId="0" fontId="0" fillId="2" borderId="6" xfId="0" applyFont="1" applyFill="1" applyBorder="1" applyAlignment="1">
      <alignment horizontal="left"/>
    </xf>
    <xf numFmtId="0" fontId="0" fillId="2" borderId="5" xfId="0" applyFont="1" applyFill="1" applyBorder="1" applyAlignment="1">
      <alignment horizontal="left" wrapText="1"/>
    </xf>
    <xf numFmtId="0" fontId="0" fillId="2" borderId="3" xfId="0" applyFont="1" applyFill="1" applyBorder="1" applyAlignment="1">
      <alignment horizontal="right" vertical="top" wrapText="1"/>
    </xf>
    <xf numFmtId="0" fontId="0" fillId="2" borderId="6" xfId="0" applyFont="1" applyFill="1" applyBorder="1" applyAlignment="1">
      <alignment horizontal="left"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2" xfId="0" applyFont="1" applyFill="1" applyBorder="1" applyAlignment="1">
      <alignment horizontal="left" vertical="top" wrapText="1"/>
    </xf>
    <xf numFmtId="0" fontId="0" fillId="2" borderId="4" xfId="0" applyFont="1" applyFill="1" applyBorder="1" applyAlignment="1">
      <alignment horizontal="left" vertical="top"/>
    </xf>
    <xf numFmtId="0" fontId="0" fillId="2" borderId="8" xfId="0" applyFont="1" applyFill="1" applyBorder="1" applyAlignment="1">
      <alignment horizontal="left"/>
    </xf>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0" xfId="0" applyFont="1" applyFill="1" applyAlignment="1">
      <alignment horizontal="right" vertical="top"/>
    </xf>
    <xf numFmtId="0" fontId="0" fillId="2" borderId="10" xfId="0" applyFont="1" applyFill="1" applyBorder="1" applyAlignment="1">
      <alignment horizontal="left" vertical="top"/>
    </xf>
    <xf numFmtId="0" fontId="0" fillId="2" borderId="1" xfId="0" applyFont="1" applyFill="1" applyBorder="1" applyAlignment="1">
      <alignment horizontal="right" vertical="top"/>
    </xf>
    <xf numFmtId="0" fontId="0" fillId="0" borderId="0" xfId="0" applyFont="1" applyAlignment="1">
      <alignment horizontal="left"/>
    </xf>
    <xf numFmtId="0" fontId="0" fillId="4" borderId="0" xfId="0" applyFont="1" applyFill="1"/>
    <xf numFmtId="0" fontId="0" fillId="0" borderId="0" xfId="0" applyFont="1"/>
    <xf numFmtId="0" fontId="2" fillId="0" borderId="0" xfId="0" applyFont="1"/>
    <xf numFmtId="0" fontId="0" fillId="0" borderId="0" xfId="0" applyFont="1"/>
    <xf numFmtId="0" fontId="2" fillId="5" borderId="3" xfId="0" applyFont="1" applyFill="1" applyBorder="1"/>
    <xf numFmtId="0" fontId="2" fillId="5" borderId="3" xfId="0" applyFont="1" applyFill="1" applyBorder="1" applyAlignment="1">
      <alignment horizontal="left"/>
    </xf>
    <xf numFmtId="0" fontId="0" fillId="0" borderId="0" xfId="0" applyFont="1" applyAlignment="1">
      <alignment horizontal="left" wrapText="1" indent="1"/>
    </xf>
    <xf numFmtId="0" fontId="0" fillId="5" borderId="3" xfId="0" applyFont="1" applyFill="1" applyBorder="1" applyAlignment="1">
      <alignment horizontal="left"/>
    </xf>
    <xf numFmtId="0" fontId="0" fillId="5" borderId="11" xfId="0" applyFont="1" applyFill="1" applyBorder="1" applyAlignment="1">
      <alignment horizontal="left"/>
    </xf>
    <xf numFmtId="0" fontId="0" fillId="5" borderId="0" xfId="0" applyFont="1" applyFill="1" applyAlignment="1">
      <alignment horizontal="left"/>
    </xf>
    <xf numFmtId="0" fontId="0" fillId="5" borderId="10" xfId="0" applyFont="1" applyFill="1" applyBorder="1" applyAlignment="1">
      <alignment horizontal="left"/>
    </xf>
    <xf numFmtId="0" fontId="9" fillId="5" borderId="3" xfId="20" applyFont="1" applyFill="1" applyBorder="1" applyAlignment="1" applyProtection="1">
      <alignment horizontal="left" wrapText="1"/>
      <protection/>
    </xf>
    <xf numFmtId="0" fontId="0" fillId="5" borderId="3" xfId="0" applyFont="1" applyFill="1" applyBorder="1"/>
    <xf numFmtId="0" fontId="5" fillId="0" borderId="3" xfId="0" applyFont="1" applyBorder="1" applyAlignment="1" applyProtection="1">
      <alignment horizontal="center" vertical="top"/>
      <protection locked="0"/>
    </xf>
    <xf numFmtId="0" fontId="0" fillId="0" borderId="3" xfId="0" applyFont="1" applyBorder="1" applyProtection="1">
      <protection locked="0"/>
    </xf>
    <xf numFmtId="0" fontId="2" fillId="0" borderId="3" xfId="0" applyFont="1" applyBorder="1" applyProtection="1">
      <protection locked="0"/>
    </xf>
    <xf numFmtId="0" fontId="0" fillId="0" borderId="3" xfId="0" applyFont="1" applyBorder="1" applyProtection="1">
      <protection locked="0"/>
    </xf>
    <xf numFmtId="0" fontId="3" fillId="2" borderId="1" xfId="0" applyFont="1" applyFill="1" applyBorder="1" applyAlignment="1">
      <alignment horizontal="left" vertical="top" wrapText="1" indent="1"/>
    </xf>
    <xf numFmtId="0" fontId="3" fillId="2" borderId="1" xfId="0" applyFont="1" applyFill="1" applyBorder="1" applyAlignment="1">
      <alignment horizontal="left" vertical="top" indent="1"/>
    </xf>
    <xf numFmtId="0" fontId="3" fillId="2" borderId="3" xfId="0" applyFont="1" applyFill="1" applyBorder="1" applyAlignment="1">
      <alignment horizontal="left" vertical="top" wrapText="1" indent="1"/>
    </xf>
    <xf numFmtId="0" fontId="3" fillId="2" borderId="3" xfId="0" applyFont="1" applyFill="1" applyBorder="1" applyAlignment="1">
      <alignment horizontal="left" vertical="top" wrapText="1" indent="2"/>
    </xf>
    <xf numFmtId="0" fontId="3" fillId="2" borderId="3" xfId="0" applyFont="1" applyFill="1" applyBorder="1" applyAlignment="1">
      <alignment horizontal="left" indent="3"/>
    </xf>
    <xf numFmtId="0" fontId="3" fillId="2" borderId="3" xfId="0" applyFont="1" applyFill="1" applyBorder="1" applyAlignment="1">
      <alignment horizontal="left" vertical="top" wrapText="1" indent="3"/>
    </xf>
    <xf numFmtId="0" fontId="3" fillId="2" borderId="3" xfId="0" applyFont="1" applyFill="1" applyBorder="1" applyAlignment="1">
      <alignment horizontal="left" indent="4"/>
    </xf>
    <xf numFmtId="0" fontId="3" fillId="2" borderId="3" xfId="0" applyFont="1" applyFill="1" applyBorder="1" applyAlignment="1">
      <alignment horizontal="left" vertical="top" wrapText="1" indent="4"/>
    </xf>
    <xf numFmtId="0" fontId="3" fillId="2" borderId="4" xfId="0" applyFont="1" applyFill="1" applyBorder="1" applyAlignment="1">
      <alignment horizontal="left" vertical="top" wrapText="1" indent="1"/>
    </xf>
    <xf numFmtId="0" fontId="3" fillId="2" borderId="4" xfId="0" applyFont="1" applyFill="1" applyBorder="1" applyAlignment="1">
      <alignment horizontal="left" vertical="top" wrapText="1" indent="2"/>
    </xf>
    <xf numFmtId="0" fontId="3" fillId="2" borderId="4" xfId="0" applyFont="1" applyFill="1" applyBorder="1" applyAlignment="1">
      <alignment horizontal="left" vertical="top" wrapText="1" indent="3"/>
    </xf>
    <xf numFmtId="0" fontId="3" fillId="0" borderId="4" xfId="0" applyFont="1" applyBorder="1" applyAlignment="1">
      <alignment vertical="top" wrapText="1"/>
    </xf>
    <xf numFmtId="0" fontId="3" fillId="0" borderId="3" xfId="0" applyFont="1" applyBorder="1" applyAlignment="1">
      <alignment vertical="top"/>
    </xf>
    <xf numFmtId="0" fontId="16" fillId="0" borderId="0" xfId="0" applyFont="1" applyAlignment="1">
      <alignment wrapText="1"/>
    </xf>
    <xf numFmtId="0" fontId="2"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2" fillId="5" borderId="3" xfId="0" applyFont="1" applyFill="1" applyBorder="1" applyAlignment="1">
      <alignment vertical="center"/>
    </xf>
    <xf numFmtId="0" fontId="3" fillId="2" borderId="1" xfId="0" applyFont="1" applyFill="1" applyBorder="1" applyAlignment="1">
      <alignment horizontal="left" vertical="top" wrapText="1" indent="2"/>
    </xf>
    <xf numFmtId="0" fontId="3" fillId="2" borderId="1" xfId="0" applyFont="1" applyFill="1" applyBorder="1" applyAlignment="1">
      <alignment horizontal="left" vertical="top" wrapText="1" indent="3"/>
    </xf>
    <xf numFmtId="0" fontId="3" fillId="2" borderId="4" xfId="0" applyFont="1" applyFill="1" applyBorder="1" applyAlignment="1">
      <alignment horizontal="left" vertical="top" wrapText="1"/>
    </xf>
    <xf numFmtId="0" fontId="3"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vertical="top"/>
    </xf>
    <xf numFmtId="0" fontId="3" fillId="0" borderId="0" xfId="0" applyFont="1" applyAlignment="1">
      <alignment horizontal="left" vertical="top"/>
    </xf>
    <xf numFmtId="0" fontId="0" fillId="0" borderId="2" xfId="0" applyFont="1" applyBorder="1" applyAlignment="1">
      <alignment horizontal="left" vertical="top"/>
    </xf>
    <xf numFmtId="0" fontId="5" fillId="0" borderId="3" xfId="0" applyFont="1" applyBorder="1" applyAlignment="1">
      <alignment wrapText="1"/>
    </xf>
    <xf numFmtId="0" fontId="3" fillId="2" borderId="9" xfId="0" applyFont="1" applyFill="1" applyBorder="1" applyAlignment="1">
      <alignment vertical="top" wrapText="1"/>
    </xf>
    <xf numFmtId="0" fontId="3" fillId="2" borderId="12" xfId="0" applyFont="1" applyFill="1" applyBorder="1" applyAlignment="1">
      <alignment vertical="top" wrapText="1"/>
    </xf>
    <xf numFmtId="0" fontId="3" fillId="0" borderId="12" xfId="0" applyFont="1" applyBorder="1" applyAlignment="1">
      <alignment vertical="top" wrapText="1"/>
    </xf>
    <xf numFmtId="0" fontId="17" fillId="0" borderId="0" xfId="0" applyFont="1" applyAlignment="1">
      <alignment horizontal="left" vertical="top"/>
    </xf>
    <xf numFmtId="0" fontId="13" fillId="0" borderId="3" xfId="0" applyFont="1" applyBorder="1" applyAlignment="1">
      <alignment horizontal="center"/>
    </xf>
    <xf numFmtId="0" fontId="10" fillId="0" borderId="3" xfId="0" applyFont="1" applyBorder="1"/>
    <xf numFmtId="0" fontId="0" fillId="2" borderId="3" xfId="0" applyFont="1" applyFill="1" applyBorder="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2" borderId="3" xfId="0" applyFont="1" applyFill="1" applyBorder="1" applyAlignment="1">
      <alignment horizontal="right" vertical="top" wrapText="1"/>
    </xf>
    <xf numFmtId="0" fontId="0" fillId="0" borderId="0" xfId="0" applyFont="1"/>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2" xfId="0" applyFont="1" applyFill="1" applyBorder="1" applyAlignment="1">
      <alignment horizontal="left" vertical="top" wrapText="1"/>
    </xf>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13" xfId="0" applyFont="1" applyFill="1" applyBorder="1" applyAlignment="1">
      <alignment horizontal="left" vertical="top" wrapText="1"/>
    </xf>
    <xf numFmtId="0" fontId="0" fillId="2" borderId="4" xfId="0" applyFont="1" applyFill="1" applyBorder="1" applyAlignment="1" quotePrefix="1">
      <alignment horizontal="left" vertical="top" wrapText="1"/>
    </xf>
    <xf numFmtId="0" fontId="0" fillId="2" borderId="9" xfId="0" applyFont="1" applyFill="1" applyBorder="1" applyAlignment="1">
      <alignment horizontal="left" vertical="top" wrapText="1"/>
    </xf>
    <xf numFmtId="0" fontId="0" fillId="2" borderId="0" xfId="0" applyFont="1" applyFill="1" applyAlignment="1">
      <alignment horizontal="left" vertical="top"/>
    </xf>
    <xf numFmtId="0" fontId="0" fillId="2" borderId="0" xfId="0" applyFont="1" applyFill="1" applyAlignment="1">
      <alignment horizontal="left" vertical="top"/>
    </xf>
    <xf numFmtId="0" fontId="0" fillId="2" borderId="0" xfId="0" applyFont="1" applyFill="1" applyAlignment="1">
      <alignment horizontal="left" vertical="top" wrapText="1"/>
    </xf>
    <xf numFmtId="0" fontId="0" fillId="6" borderId="3" xfId="0" applyFont="1" applyFill="1" applyBorder="1" applyAlignment="1">
      <alignment horizontal="center" vertical="top"/>
    </xf>
    <xf numFmtId="0" fontId="7" fillId="0" borderId="0" xfId="0" applyFont="1" applyAlignment="1">
      <alignment horizontal="left" vertical="top"/>
    </xf>
    <xf numFmtId="0" fontId="2" fillId="0" borderId="0" xfId="0" applyFont="1" applyAlignment="1">
      <alignment horizontal="left"/>
    </xf>
    <xf numFmtId="0" fontId="7" fillId="0" borderId="0" xfId="0" applyFont="1" applyAlignment="1">
      <alignment horizontal="left" vertical="top"/>
    </xf>
    <xf numFmtId="0" fontId="2" fillId="0" borderId="0" xfId="0" applyFont="1" applyAlignment="1">
      <alignment horizontal="left"/>
    </xf>
    <xf numFmtId="0" fontId="0" fillId="0" borderId="3" xfId="0" applyFont="1" applyBorder="1" applyAlignment="1">
      <alignment horizontal="left" vertical="top"/>
    </xf>
    <xf numFmtId="4" fontId="3" fillId="3" borderId="3" xfId="0" applyNumberFormat="1" applyFont="1" applyFill="1" applyBorder="1" applyAlignment="1">
      <alignment horizontal="right" wrapText="1"/>
    </xf>
    <xf numFmtId="0" fontId="13" fillId="2" borderId="9" xfId="0" applyFont="1" applyFill="1" applyBorder="1" applyAlignment="1">
      <alignment horizontal="center" vertical="center"/>
    </xf>
    <xf numFmtId="0" fontId="11" fillId="2" borderId="14" xfId="0" applyFont="1" applyFill="1" applyBorder="1" applyAlignment="1">
      <alignment horizontal="center"/>
    </xf>
    <xf numFmtId="0" fontId="12" fillId="2" borderId="0" xfId="0" applyFont="1" applyFill="1" applyAlignment="1">
      <alignment horizontal="center"/>
    </xf>
    <xf numFmtId="0" fontId="12" fillId="2" borderId="15"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2" xfId="0" applyFont="1" applyFill="1" applyBorder="1" applyAlignment="1">
      <alignment horizontal="center" vertical="center"/>
    </xf>
    <xf numFmtId="0" fontId="0" fillId="2" borderId="4" xfId="0" applyFont="1" applyFill="1" applyBorder="1" applyAlignment="1">
      <alignment horizontal="center" vertical="top" wrapText="1"/>
    </xf>
    <xf numFmtId="0" fontId="0" fillId="2" borderId="9"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7" fillId="0" borderId="0" xfId="0" applyFont="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0" borderId="0" xfId="0" applyFont="1" applyAlignment="1">
      <alignment horizontal="center"/>
    </xf>
  </cellXfs>
  <cellStyles count="8">
    <cellStyle name="Normal" xfId="0"/>
    <cellStyle name="Percent" xfId="15"/>
    <cellStyle name="Currency" xfId="16"/>
    <cellStyle name="Currency [0]" xfId="17"/>
    <cellStyle name="Comma" xfId="18"/>
    <cellStyle name="Comma [0]" xfId="19"/>
    <cellStyle name="Normal_Sheet1" xfId="20"/>
    <cellStyle name="Hyperlink" xfId="21"/>
  </cellStyles>
  <dxfs count="2">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21"/>
  <sheetViews>
    <sheetView showGridLines="0" workbookViewId="0" topLeftCell="A1">
      <selection activeCell="B1" sqref="B1:F1"/>
    </sheetView>
  </sheetViews>
  <sheetFormatPr defaultColWidth="9.140625" defaultRowHeight="12.75"/>
  <cols>
    <col min="1" max="1" width="4.421875" style="0" customWidth="1"/>
    <col min="2" max="2" width="3.7109375" style="0" customWidth="1"/>
    <col min="3" max="3" width="5.00390625" style="0" customWidth="1"/>
    <col min="4" max="4" width="40.28125" style="0" customWidth="1"/>
    <col min="5" max="5" width="3.140625" style="0" customWidth="1"/>
    <col min="6" max="6" width="91.28125" style="0" customWidth="1"/>
    <col min="7" max="7" width="4.57421875" style="0" customWidth="1"/>
  </cols>
  <sheetData>
    <row r="1" spans="1:24" ht="23.25">
      <c r="A1" s="27"/>
      <c r="B1" s="123" t="s">
        <v>258</v>
      </c>
      <c r="C1" s="123"/>
      <c r="D1" s="123"/>
      <c r="E1" s="123"/>
      <c r="F1" s="123"/>
      <c r="G1" s="28"/>
      <c r="H1" s="49"/>
      <c r="I1" s="49"/>
      <c r="J1" s="49"/>
      <c r="K1" s="49"/>
      <c r="L1" s="49"/>
      <c r="M1" s="49"/>
      <c r="N1" s="49"/>
      <c r="O1" s="49"/>
      <c r="P1" s="49"/>
      <c r="Q1" s="49"/>
      <c r="R1" s="49"/>
      <c r="S1" s="49"/>
      <c r="T1" s="49"/>
      <c r="U1" s="49"/>
      <c r="V1" s="49"/>
      <c r="W1" s="49"/>
      <c r="X1" s="49"/>
    </row>
    <row r="2" spans="1:24" ht="18.75">
      <c r="A2" s="27"/>
      <c r="B2" s="124" t="s">
        <v>595</v>
      </c>
      <c r="C2" s="124"/>
      <c r="D2" s="124"/>
      <c r="E2" s="124"/>
      <c r="F2" s="124"/>
      <c r="G2" s="28"/>
      <c r="H2" s="49"/>
      <c r="I2" s="49"/>
      <c r="J2" s="49"/>
      <c r="K2" s="49"/>
      <c r="L2" s="49"/>
      <c r="M2" s="49"/>
      <c r="N2" s="49"/>
      <c r="O2" s="49"/>
      <c r="P2" s="49"/>
      <c r="Q2" s="49"/>
      <c r="R2" s="49"/>
      <c r="S2" s="49"/>
      <c r="T2" s="49"/>
      <c r="U2" s="49"/>
      <c r="V2" s="49"/>
      <c r="W2" s="49"/>
      <c r="X2" s="49"/>
    </row>
    <row r="3" spans="1:24" ht="14.25">
      <c r="A3" s="27"/>
      <c r="B3" s="29"/>
      <c r="C3" s="29"/>
      <c r="D3" s="29"/>
      <c r="E3" s="29"/>
      <c r="F3" s="29"/>
      <c r="G3" s="28"/>
      <c r="H3" s="49"/>
      <c r="I3" s="49"/>
      <c r="J3" s="49"/>
      <c r="K3" s="49"/>
      <c r="L3" s="49"/>
      <c r="M3" s="49"/>
      <c r="N3" s="49"/>
      <c r="O3" s="49"/>
      <c r="P3" s="49"/>
      <c r="Q3" s="49"/>
      <c r="R3" s="49"/>
      <c r="S3" s="49"/>
      <c r="T3" s="49"/>
      <c r="U3" s="49"/>
      <c r="V3" s="49"/>
      <c r="W3" s="49"/>
      <c r="X3" s="49"/>
    </row>
    <row r="4" spans="1:24" ht="12.75">
      <c r="A4" s="30"/>
      <c r="B4" s="125" t="s">
        <v>259</v>
      </c>
      <c r="C4" s="126"/>
      <c r="D4" s="126"/>
      <c r="E4" s="126"/>
      <c r="F4" s="126"/>
      <c r="G4" s="31"/>
      <c r="H4" s="49"/>
      <c r="I4" s="49"/>
      <c r="J4" s="49"/>
      <c r="K4" s="49"/>
      <c r="L4" s="49"/>
      <c r="M4" s="49"/>
      <c r="N4" s="49"/>
      <c r="O4" s="49"/>
      <c r="P4" s="49"/>
      <c r="Q4" s="49"/>
      <c r="R4" s="49"/>
      <c r="S4" s="49"/>
      <c r="T4" s="49"/>
      <c r="U4" s="49"/>
      <c r="V4" s="49"/>
      <c r="W4" s="49"/>
      <c r="X4" s="49"/>
    </row>
    <row r="5" spans="1:24" ht="12.75">
      <c r="A5" s="30"/>
      <c r="B5" s="127"/>
      <c r="C5" s="128"/>
      <c r="D5" s="128"/>
      <c r="E5" s="128"/>
      <c r="F5" s="128"/>
      <c r="G5" s="31"/>
      <c r="H5" s="49"/>
      <c r="I5" s="49"/>
      <c r="J5" s="49"/>
      <c r="K5" s="49"/>
      <c r="L5" s="49"/>
      <c r="M5" s="49"/>
      <c r="N5" s="49"/>
      <c r="O5" s="49"/>
      <c r="P5" s="49"/>
      <c r="Q5" s="49"/>
      <c r="R5" s="49"/>
      <c r="S5" s="49"/>
      <c r="T5" s="49"/>
      <c r="U5" s="49"/>
      <c r="V5" s="49"/>
      <c r="W5" s="49"/>
      <c r="X5" s="49"/>
    </row>
    <row r="6" spans="1:24" ht="71.25" customHeight="1">
      <c r="A6" s="30"/>
      <c r="B6" s="32" t="s">
        <v>260</v>
      </c>
      <c r="C6" s="129" t="s">
        <v>596</v>
      </c>
      <c r="D6" s="130"/>
      <c r="E6" s="131"/>
      <c r="F6" s="33" t="s">
        <v>597</v>
      </c>
      <c r="G6" s="34"/>
      <c r="H6" s="49"/>
      <c r="I6" s="49"/>
      <c r="J6" s="49"/>
      <c r="K6" s="49"/>
      <c r="L6" s="49"/>
      <c r="M6" s="49"/>
      <c r="N6" s="49"/>
      <c r="O6" s="49"/>
      <c r="P6" s="49"/>
      <c r="Q6" s="49"/>
      <c r="R6" s="49"/>
      <c r="S6" s="49"/>
      <c r="T6" s="49"/>
      <c r="U6" s="49"/>
      <c r="V6" s="49"/>
      <c r="W6" s="49"/>
      <c r="X6" s="49"/>
    </row>
    <row r="7" spans="1:24" ht="20.25" customHeight="1">
      <c r="A7" s="35"/>
      <c r="B7" s="36" t="s">
        <v>261</v>
      </c>
      <c r="C7" s="132" t="s">
        <v>598</v>
      </c>
      <c r="D7" s="132"/>
      <c r="E7" s="132"/>
      <c r="F7" s="132"/>
      <c r="G7" s="37"/>
      <c r="H7" s="49"/>
      <c r="I7" s="49"/>
      <c r="J7" s="49"/>
      <c r="K7" s="49"/>
      <c r="L7" s="49"/>
      <c r="M7" s="49"/>
      <c r="N7" s="49"/>
      <c r="O7" s="49"/>
      <c r="P7" s="49"/>
      <c r="Q7" s="49"/>
      <c r="R7" s="49"/>
      <c r="S7" s="49"/>
      <c r="T7" s="49"/>
      <c r="U7" s="49"/>
      <c r="V7" s="49"/>
      <c r="W7" s="49"/>
      <c r="X7" s="49"/>
    </row>
    <row r="8" spans="1:24" ht="27.75" customHeight="1">
      <c r="A8" s="35"/>
      <c r="B8" s="102" t="s">
        <v>599</v>
      </c>
      <c r="C8" s="132" t="s">
        <v>600</v>
      </c>
      <c r="D8" s="132"/>
      <c r="E8" s="132"/>
      <c r="F8" s="132"/>
      <c r="G8" s="37"/>
      <c r="H8" s="49"/>
      <c r="I8" s="49"/>
      <c r="J8" s="49"/>
      <c r="K8" s="49"/>
      <c r="L8" s="49"/>
      <c r="M8" s="49"/>
      <c r="N8" s="49"/>
      <c r="O8" s="49"/>
      <c r="P8" s="49"/>
      <c r="Q8" s="49"/>
      <c r="R8" s="49"/>
      <c r="S8" s="49"/>
      <c r="T8" s="49"/>
      <c r="U8" s="49"/>
      <c r="V8" s="49"/>
      <c r="W8" s="49"/>
      <c r="X8" s="49"/>
    </row>
    <row r="9" spans="1:24" ht="20.25" customHeight="1">
      <c r="A9" s="35"/>
      <c r="G9" s="37"/>
      <c r="H9" s="49"/>
      <c r="I9" s="49"/>
      <c r="J9" s="49"/>
      <c r="K9" s="49"/>
      <c r="L9" s="49"/>
      <c r="M9" s="49"/>
      <c r="N9" s="49"/>
      <c r="O9" s="49"/>
      <c r="P9" s="49"/>
      <c r="Q9" s="49"/>
      <c r="R9" s="49"/>
      <c r="S9" s="49"/>
      <c r="T9" s="49"/>
      <c r="U9" s="49"/>
      <c r="V9" s="49"/>
      <c r="W9" s="49"/>
      <c r="X9" s="49"/>
    </row>
    <row r="10" spans="1:24" ht="20.25" customHeight="1">
      <c r="A10" s="35"/>
      <c r="C10" s="132" t="s">
        <v>601</v>
      </c>
      <c r="D10" s="132"/>
      <c r="F10" s="115" t="s">
        <v>224</v>
      </c>
      <c r="G10" s="37"/>
      <c r="H10" s="49"/>
      <c r="I10" s="49"/>
      <c r="J10" s="49"/>
      <c r="K10" s="49"/>
      <c r="L10" s="49"/>
      <c r="M10" s="49"/>
      <c r="N10" s="49"/>
      <c r="O10" s="49"/>
      <c r="P10" s="49"/>
      <c r="Q10" s="49"/>
      <c r="R10" s="49"/>
      <c r="S10" s="49"/>
      <c r="T10" s="49"/>
      <c r="U10" s="49"/>
      <c r="V10" s="49"/>
      <c r="W10" s="49"/>
      <c r="X10" s="49"/>
    </row>
    <row r="11" spans="1:24" ht="20.25" customHeight="1">
      <c r="A11" s="35"/>
      <c r="C11" s="132" t="s">
        <v>602</v>
      </c>
      <c r="D11" s="132"/>
      <c r="F11" s="115" t="s">
        <v>650</v>
      </c>
      <c r="G11" s="37"/>
      <c r="H11" s="49"/>
      <c r="I11" s="49"/>
      <c r="J11" s="49"/>
      <c r="K11" s="49"/>
      <c r="L11" s="49"/>
      <c r="M11" s="49"/>
      <c r="N11" s="49"/>
      <c r="O11" s="49"/>
      <c r="P11" s="49"/>
      <c r="Q11" s="49"/>
      <c r="R11" s="49"/>
      <c r="S11" s="49"/>
      <c r="T11" s="49"/>
      <c r="U11" s="49"/>
      <c r="V11" s="49"/>
      <c r="W11" s="49"/>
      <c r="X11" s="49"/>
    </row>
    <row r="12" spans="1:24" ht="20.25" customHeight="1">
      <c r="A12" s="35"/>
      <c r="C12" s="133" t="s">
        <v>603</v>
      </c>
      <c r="D12" s="133"/>
      <c r="F12" s="115" t="str">
        <f>VLOOKUP(Reporting_Type,Reporting_Classification,2,FALSE)</f>
        <v>Single: Consolidated Monetary Authorities and Central Government excluding Social Security (one sheet)</v>
      </c>
      <c r="G12" s="37"/>
      <c r="H12" s="49"/>
      <c r="I12" s="49"/>
      <c r="J12" s="49"/>
      <c r="K12" s="49"/>
      <c r="L12" s="49"/>
      <c r="M12" s="49"/>
      <c r="N12" s="49"/>
      <c r="O12" s="49"/>
      <c r="P12" s="49"/>
      <c r="Q12" s="49"/>
      <c r="R12" s="49"/>
      <c r="S12" s="49"/>
      <c r="T12" s="49"/>
      <c r="U12" s="49"/>
      <c r="V12" s="49"/>
      <c r="W12" s="49"/>
      <c r="X12" s="49"/>
    </row>
    <row r="13" spans="1:24" ht="20.25" customHeight="1">
      <c r="A13" s="35"/>
      <c r="C13" s="134" t="s">
        <v>605</v>
      </c>
      <c r="D13" s="135"/>
      <c r="F13" s="115" t="s">
        <v>606</v>
      </c>
      <c r="G13" s="37"/>
      <c r="H13" s="49"/>
      <c r="I13" s="49"/>
      <c r="J13" s="49"/>
      <c r="K13" s="49"/>
      <c r="L13" s="49"/>
      <c r="M13" s="49"/>
      <c r="N13" s="49"/>
      <c r="O13" s="49"/>
      <c r="P13" s="49"/>
      <c r="Q13" s="49"/>
      <c r="R13" s="49"/>
      <c r="S13" s="49"/>
      <c r="T13" s="49"/>
      <c r="U13" s="49"/>
      <c r="V13" s="49"/>
      <c r="W13" s="49"/>
      <c r="X13" s="49"/>
    </row>
    <row r="14" spans="1:24" ht="20.25" customHeight="1">
      <c r="A14" s="35"/>
      <c r="C14" s="1" t="s">
        <v>607</v>
      </c>
      <c r="G14" s="37"/>
      <c r="H14" s="49"/>
      <c r="I14" s="49"/>
      <c r="J14" s="49"/>
      <c r="K14" s="49"/>
      <c r="L14" s="49"/>
      <c r="M14" s="49"/>
      <c r="N14" s="49"/>
      <c r="O14" s="49"/>
      <c r="P14" s="49"/>
      <c r="Q14" s="49"/>
      <c r="R14" s="49"/>
      <c r="S14" s="49"/>
      <c r="T14" s="49"/>
      <c r="U14" s="49"/>
      <c r="V14" s="49"/>
      <c r="W14" s="49"/>
      <c r="X14" s="49"/>
    </row>
    <row r="15" spans="1:24" ht="11.25" customHeight="1">
      <c r="A15" s="35"/>
      <c r="B15" s="103"/>
      <c r="C15" s="103"/>
      <c r="D15" s="103"/>
      <c r="E15" s="103"/>
      <c r="F15" s="103"/>
      <c r="G15" s="37"/>
      <c r="H15" s="49"/>
      <c r="I15" s="49"/>
      <c r="J15" s="49"/>
      <c r="K15" s="49"/>
      <c r="L15" s="49"/>
      <c r="M15" s="49"/>
      <c r="N15" s="49"/>
      <c r="O15" s="49"/>
      <c r="P15" s="49"/>
      <c r="Q15" s="49"/>
      <c r="R15" s="49"/>
      <c r="S15" s="49"/>
      <c r="T15" s="49"/>
      <c r="U15" s="49"/>
      <c r="V15" s="49"/>
      <c r="W15" s="49"/>
      <c r="X15" s="49"/>
    </row>
    <row r="16" spans="1:24" ht="14.25">
      <c r="A16" s="38"/>
      <c r="B16" s="122" t="s">
        <v>608</v>
      </c>
      <c r="C16" s="122"/>
      <c r="D16" s="122"/>
      <c r="E16" s="122"/>
      <c r="F16" s="122"/>
      <c r="G16" s="39"/>
      <c r="H16" s="49"/>
      <c r="I16" s="49"/>
      <c r="J16" s="49"/>
      <c r="K16" s="49"/>
      <c r="L16" s="49"/>
      <c r="M16" s="49"/>
      <c r="N16" s="49"/>
      <c r="O16" s="49"/>
      <c r="P16" s="49"/>
      <c r="Q16" s="49"/>
      <c r="R16" s="49"/>
      <c r="S16" s="49"/>
      <c r="T16" s="49"/>
      <c r="U16" s="49"/>
      <c r="V16" s="49"/>
      <c r="W16" s="49"/>
      <c r="X16" s="49"/>
    </row>
    <row r="17" spans="1:24" ht="12.75">
      <c r="A17" s="38"/>
      <c r="B17" s="41">
        <v>1</v>
      </c>
      <c r="C17" s="43"/>
      <c r="D17" s="104" t="s">
        <v>609</v>
      </c>
      <c r="E17" s="105" t="s">
        <v>32</v>
      </c>
      <c r="F17" s="106" t="s">
        <v>610</v>
      </c>
      <c r="G17" s="39"/>
      <c r="H17" s="49"/>
      <c r="I17" s="49"/>
      <c r="J17" s="49"/>
      <c r="K17" s="49"/>
      <c r="L17" s="49"/>
      <c r="M17" s="49"/>
      <c r="N17" s="49"/>
      <c r="O17" s="49"/>
      <c r="P17" s="49"/>
      <c r="Q17" s="49"/>
      <c r="R17" s="49"/>
      <c r="S17" s="49"/>
      <c r="T17" s="49"/>
      <c r="U17" s="49"/>
      <c r="V17" s="49"/>
      <c r="W17" s="49"/>
      <c r="X17" s="49"/>
    </row>
    <row r="18" spans="1:24" ht="25.5">
      <c r="A18" s="38"/>
      <c r="B18" s="41">
        <v>2</v>
      </c>
      <c r="C18" s="43"/>
      <c r="D18" s="107" t="s">
        <v>611</v>
      </c>
      <c r="E18" s="108" t="s">
        <v>32</v>
      </c>
      <c r="F18" s="106" t="s">
        <v>612</v>
      </c>
      <c r="G18" s="39"/>
      <c r="H18" s="49"/>
      <c r="I18" s="49"/>
      <c r="J18" s="49"/>
      <c r="K18" s="49"/>
      <c r="L18" s="49"/>
      <c r="M18" s="49"/>
      <c r="N18" s="49"/>
      <c r="O18" s="49"/>
      <c r="P18" s="49"/>
      <c r="Q18" s="49"/>
      <c r="R18" s="49"/>
      <c r="S18" s="49"/>
      <c r="T18" s="49"/>
      <c r="U18" s="49"/>
      <c r="V18" s="49"/>
      <c r="W18" s="49"/>
      <c r="X18" s="49"/>
    </row>
    <row r="19" spans="1:24" ht="12.75">
      <c r="A19" s="42"/>
      <c r="B19" s="41">
        <v>3</v>
      </c>
      <c r="C19" s="43"/>
      <c r="D19" s="107" t="s">
        <v>613</v>
      </c>
      <c r="E19" s="44" t="s">
        <v>32</v>
      </c>
      <c r="F19" s="106" t="s">
        <v>614</v>
      </c>
      <c r="G19" s="34"/>
      <c r="H19" s="49"/>
      <c r="I19" s="49"/>
      <c r="J19" s="49"/>
      <c r="K19" s="49"/>
      <c r="L19" s="49"/>
      <c r="M19" s="49"/>
      <c r="N19" s="49"/>
      <c r="O19" s="49"/>
      <c r="P19" s="49"/>
      <c r="Q19" s="49"/>
      <c r="R19" s="49"/>
      <c r="S19" s="49"/>
      <c r="T19" s="49"/>
      <c r="U19" s="49"/>
      <c r="V19" s="49"/>
      <c r="W19" s="49"/>
      <c r="X19" s="49"/>
    </row>
    <row r="20" spans="1:24" ht="102">
      <c r="A20" s="42"/>
      <c r="B20" s="41">
        <v>4</v>
      </c>
      <c r="C20" s="43"/>
      <c r="D20" s="107" t="s">
        <v>613</v>
      </c>
      <c r="E20" s="105" t="s">
        <v>32</v>
      </c>
      <c r="F20" s="106" t="s">
        <v>647</v>
      </c>
      <c r="G20" s="34"/>
      <c r="H20" s="49"/>
      <c r="I20" s="49"/>
      <c r="J20" s="49"/>
      <c r="K20" s="49"/>
      <c r="L20" s="49"/>
      <c r="M20" s="49"/>
      <c r="N20" s="49"/>
      <c r="O20" s="49"/>
      <c r="P20" s="49"/>
      <c r="Q20" s="49"/>
      <c r="R20" s="49"/>
      <c r="S20" s="49"/>
      <c r="T20" s="49"/>
      <c r="U20" s="49"/>
      <c r="V20" s="49"/>
      <c r="W20" s="49"/>
      <c r="X20" s="49"/>
    </row>
    <row r="21" spans="1:24" ht="12.75">
      <c r="A21" s="42"/>
      <c r="B21" s="41">
        <v>5</v>
      </c>
      <c r="C21" s="43"/>
      <c r="D21" s="107" t="s">
        <v>615</v>
      </c>
      <c r="E21" s="44" t="s">
        <v>32</v>
      </c>
      <c r="F21" s="106" t="s">
        <v>616</v>
      </c>
      <c r="G21" s="34"/>
      <c r="H21" s="49"/>
      <c r="I21" s="49"/>
      <c r="J21" s="49"/>
      <c r="K21" s="49"/>
      <c r="L21" s="49"/>
      <c r="M21" s="49"/>
      <c r="N21" s="49"/>
      <c r="O21" s="49"/>
      <c r="P21" s="49"/>
      <c r="Q21" s="49"/>
      <c r="R21" s="49"/>
      <c r="S21" s="49"/>
      <c r="T21" s="49"/>
      <c r="U21" s="49"/>
      <c r="V21" s="49"/>
      <c r="W21" s="49"/>
      <c r="X21" s="49"/>
    </row>
    <row r="22" spans="1:24" ht="25.5">
      <c r="A22" s="42"/>
      <c r="B22" s="41">
        <v>6</v>
      </c>
      <c r="C22" s="43"/>
      <c r="D22" s="40" t="s">
        <v>262</v>
      </c>
      <c r="E22" s="44" t="s">
        <v>32</v>
      </c>
      <c r="F22" s="106" t="s">
        <v>617</v>
      </c>
      <c r="G22" s="34"/>
      <c r="H22" s="49"/>
      <c r="I22" s="49"/>
      <c r="J22" s="49"/>
      <c r="K22" s="49"/>
      <c r="L22" s="49"/>
      <c r="M22" s="49"/>
      <c r="N22" s="49"/>
      <c r="O22" s="49"/>
      <c r="P22" s="49"/>
      <c r="Q22" s="49"/>
      <c r="R22" s="49"/>
      <c r="S22" s="49"/>
      <c r="T22" s="49"/>
      <c r="U22" s="49"/>
      <c r="V22" s="49"/>
      <c r="W22" s="49"/>
      <c r="X22" s="49"/>
    </row>
    <row r="23" spans="1:24" ht="25.5">
      <c r="A23" s="42"/>
      <c r="B23" s="41">
        <v>7</v>
      </c>
      <c r="C23" s="43"/>
      <c r="D23" s="46" t="s">
        <v>263</v>
      </c>
      <c r="E23" s="47" t="s">
        <v>32</v>
      </c>
      <c r="F23" s="109" t="s">
        <v>618</v>
      </c>
      <c r="G23" s="34"/>
      <c r="H23" s="49"/>
      <c r="I23" s="49"/>
      <c r="J23" s="49"/>
      <c r="K23" s="49"/>
      <c r="L23" s="49"/>
      <c r="M23" s="49"/>
      <c r="N23" s="49"/>
      <c r="O23" s="49"/>
      <c r="P23" s="49"/>
      <c r="Q23" s="49"/>
      <c r="R23" s="49"/>
      <c r="S23" s="49"/>
      <c r="T23" s="49"/>
      <c r="U23" s="49"/>
      <c r="V23" s="49"/>
      <c r="W23" s="49"/>
      <c r="X23" s="49"/>
    </row>
    <row r="24" spans="1:24" ht="14.25">
      <c r="A24" s="42"/>
      <c r="B24" s="122" t="s">
        <v>619</v>
      </c>
      <c r="C24" s="122"/>
      <c r="D24" s="122"/>
      <c r="E24" s="122"/>
      <c r="F24" s="122"/>
      <c r="G24" s="34"/>
      <c r="H24" s="49"/>
      <c r="I24" s="49"/>
      <c r="J24" s="49"/>
      <c r="K24" s="49"/>
      <c r="L24" s="49"/>
      <c r="M24" s="49"/>
      <c r="N24" s="49"/>
      <c r="O24" s="49"/>
      <c r="P24" s="49"/>
      <c r="Q24" s="49"/>
      <c r="R24" s="49"/>
      <c r="S24" s="49"/>
      <c r="T24" s="49"/>
      <c r="U24" s="49"/>
      <c r="V24" s="49"/>
      <c r="W24" s="49"/>
      <c r="X24" s="49"/>
    </row>
    <row r="25" spans="1:24" ht="63.75">
      <c r="A25" s="48"/>
      <c r="B25" s="110">
        <v>8</v>
      </c>
      <c r="C25" s="111"/>
      <c r="D25" s="99" t="s">
        <v>620</v>
      </c>
      <c r="E25" s="44" t="s">
        <v>32</v>
      </c>
      <c r="F25" s="106" t="s">
        <v>621</v>
      </c>
      <c r="G25" s="48"/>
      <c r="H25" s="49"/>
      <c r="I25" s="49"/>
      <c r="J25" s="49"/>
      <c r="K25" s="49"/>
      <c r="L25" s="49"/>
      <c r="M25" s="49"/>
      <c r="N25" s="49"/>
      <c r="O25" s="49"/>
      <c r="P25" s="49"/>
      <c r="Q25" s="49"/>
      <c r="R25" s="49"/>
      <c r="S25" s="49"/>
      <c r="T25" s="49"/>
      <c r="U25" s="49"/>
      <c r="V25" s="49"/>
      <c r="W25" s="49"/>
      <c r="X25" s="49"/>
    </row>
    <row r="26" spans="2:24" ht="12.75">
      <c r="B26" s="112"/>
      <c r="C26" s="112"/>
      <c r="D26" s="113"/>
      <c r="E26" s="45"/>
      <c r="F26" s="114"/>
      <c r="H26" s="49"/>
      <c r="I26" s="49"/>
      <c r="J26" s="49"/>
      <c r="K26" s="49"/>
      <c r="L26" s="49"/>
      <c r="M26" s="49"/>
      <c r="N26" s="49"/>
      <c r="O26" s="49"/>
      <c r="P26" s="49"/>
      <c r="Q26" s="49"/>
      <c r="R26" s="49"/>
      <c r="S26" s="49"/>
      <c r="T26" s="49"/>
      <c r="U26" s="49"/>
      <c r="V26" s="49"/>
      <c r="W26" s="49"/>
      <c r="X26" s="49"/>
    </row>
    <row r="27" spans="8:24" ht="12.75">
      <c r="H27" s="49"/>
      <c r="I27" s="49"/>
      <c r="J27" s="49"/>
      <c r="K27" s="49"/>
      <c r="L27" s="49"/>
      <c r="M27" s="49"/>
      <c r="N27" s="49"/>
      <c r="O27" s="49"/>
      <c r="P27" s="49"/>
      <c r="Q27" s="49"/>
      <c r="R27" s="49"/>
      <c r="S27" s="49"/>
      <c r="T27" s="49"/>
      <c r="U27" s="49"/>
      <c r="V27" s="49"/>
      <c r="W27" s="49"/>
      <c r="X27" s="49"/>
    </row>
    <row r="28" spans="1:24" ht="12.75">
      <c r="A28" s="49"/>
      <c r="B28" s="49"/>
      <c r="C28" s="49"/>
      <c r="D28" s="49"/>
      <c r="E28" s="49"/>
      <c r="F28" s="49"/>
      <c r="G28" s="49"/>
      <c r="H28" s="49"/>
      <c r="I28" s="49"/>
      <c r="J28" s="49"/>
      <c r="K28" s="49"/>
      <c r="L28" s="49"/>
      <c r="M28" s="49"/>
      <c r="N28" s="49"/>
      <c r="O28" s="49"/>
      <c r="P28" s="49"/>
      <c r="Q28" s="49"/>
      <c r="R28" s="49"/>
      <c r="S28" s="49"/>
      <c r="T28" s="49"/>
      <c r="U28" s="49"/>
      <c r="V28" s="49"/>
      <c r="W28" s="49"/>
      <c r="X28" s="49"/>
    </row>
    <row r="29" spans="1:24" ht="12.75">
      <c r="A29" s="49"/>
      <c r="B29" s="49"/>
      <c r="C29" s="49"/>
      <c r="D29" s="49"/>
      <c r="E29" s="49"/>
      <c r="F29" s="49"/>
      <c r="G29" s="49"/>
      <c r="H29" s="49"/>
      <c r="I29" s="49"/>
      <c r="J29" s="49"/>
      <c r="K29" s="49"/>
      <c r="L29" s="49"/>
      <c r="M29" s="49"/>
      <c r="N29" s="49"/>
      <c r="O29" s="49"/>
      <c r="P29" s="49"/>
      <c r="Q29" s="49"/>
      <c r="R29" s="49"/>
      <c r="S29" s="49"/>
      <c r="T29" s="49"/>
      <c r="U29" s="49"/>
      <c r="V29" s="49"/>
      <c r="W29" s="49"/>
      <c r="X29" s="49"/>
    </row>
    <row r="30" spans="1:24" ht="12.75">
      <c r="A30" s="49"/>
      <c r="B30" s="49"/>
      <c r="C30" s="49"/>
      <c r="D30" s="49"/>
      <c r="E30" s="49"/>
      <c r="F30" s="49"/>
      <c r="G30" s="49"/>
      <c r="H30" s="49"/>
      <c r="I30" s="49"/>
      <c r="J30" s="49"/>
      <c r="K30" s="49"/>
      <c r="L30" s="49"/>
      <c r="M30" s="49"/>
      <c r="N30" s="49"/>
      <c r="O30" s="49"/>
      <c r="P30" s="49"/>
      <c r="Q30" s="49"/>
      <c r="R30" s="49"/>
      <c r="S30" s="49"/>
      <c r="T30" s="49"/>
      <c r="U30" s="49"/>
      <c r="V30" s="49"/>
      <c r="W30" s="49"/>
      <c r="X30" s="49"/>
    </row>
    <row r="31" spans="1:24" ht="12.75">
      <c r="A31" s="49"/>
      <c r="B31" s="49"/>
      <c r="C31" s="49"/>
      <c r="D31" s="49"/>
      <c r="E31" s="49"/>
      <c r="F31" s="49"/>
      <c r="G31" s="49"/>
      <c r="H31" s="49"/>
      <c r="I31" s="49"/>
      <c r="J31" s="49"/>
      <c r="K31" s="49"/>
      <c r="L31" s="49"/>
      <c r="M31" s="49"/>
      <c r="N31" s="49"/>
      <c r="O31" s="49"/>
      <c r="P31" s="49"/>
      <c r="Q31" s="49"/>
      <c r="R31" s="49"/>
      <c r="S31" s="49"/>
      <c r="T31" s="49"/>
      <c r="U31" s="49"/>
      <c r="V31" s="49"/>
      <c r="W31" s="49"/>
      <c r="X31" s="49"/>
    </row>
    <row r="32" spans="1:24" ht="12.75">
      <c r="A32" s="49"/>
      <c r="B32" s="49"/>
      <c r="C32" s="49"/>
      <c r="D32" s="49"/>
      <c r="E32" s="49"/>
      <c r="F32" s="49"/>
      <c r="G32" s="49"/>
      <c r="H32" s="49"/>
      <c r="I32" s="49"/>
      <c r="J32" s="49"/>
      <c r="K32" s="49"/>
      <c r="L32" s="49"/>
      <c r="M32" s="49"/>
      <c r="N32" s="49"/>
      <c r="O32" s="49"/>
      <c r="P32" s="49"/>
      <c r="Q32" s="49"/>
      <c r="R32" s="49"/>
      <c r="S32" s="49"/>
      <c r="T32" s="49"/>
      <c r="U32" s="49"/>
      <c r="V32" s="49"/>
      <c r="W32" s="49"/>
      <c r="X32" s="49"/>
    </row>
    <row r="33" spans="1:24" ht="12.75">
      <c r="A33" s="49"/>
      <c r="B33" s="49"/>
      <c r="C33" s="49"/>
      <c r="D33" s="49"/>
      <c r="E33" s="49"/>
      <c r="F33" s="49"/>
      <c r="G33" s="49"/>
      <c r="H33" s="49"/>
      <c r="I33" s="49"/>
      <c r="J33" s="49"/>
      <c r="K33" s="49"/>
      <c r="L33" s="49"/>
      <c r="M33" s="49"/>
      <c r="N33" s="49"/>
      <c r="O33" s="49"/>
      <c r="P33" s="49"/>
      <c r="Q33" s="49"/>
      <c r="R33" s="49"/>
      <c r="S33" s="49"/>
      <c r="T33" s="49"/>
      <c r="U33" s="49"/>
      <c r="V33" s="49"/>
      <c r="W33" s="49"/>
      <c r="X33" s="49"/>
    </row>
    <row r="34" spans="1:24" ht="12.75">
      <c r="A34" s="49"/>
      <c r="B34" s="49"/>
      <c r="C34" s="49"/>
      <c r="D34" s="49"/>
      <c r="E34" s="49"/>
      <c r="F34" s="49"/>
      <c r="G34" s="49"/>
      <c r="H34" s="49"/>
      <c r="I34" s="49"/>
      <c r="J34" s="49"/>
      <c r="K34" s="49"/>
      <c r="L34" s="49"/>
      <c r="M34" s="49"/>
      <c r="N34" s="49"/>
      <c r="O34" s="49"/>
      <c r="P34" s="49"/>
      <c r="Q34" s="49"/>
      <c r="R34" s="49"/>
      <c r="S34" s="49"/>
      <c r="T34" s="49"/>
      <c r="U34" s="49"/>
      <c r="V34" s="49"/>
      <c r="W34" s="49"/>
      <c r="X34" s="49"/>
    </row>
    <row r="35" spans="1:24" ht="12.75">
      <c r="A35" s="49"/>
      <c r="B35" s="49"/>
      <c r="C35" s="49"/>
      <c r="D35" s="49"/>
      <c r="E35" s="49"/>
      <c r="F35" s="49"/>
      <c r="G35" s="49"/>
      <c r="H35" s="49"/>
      <c r="I35" s="49"/>
      <c r="J35" s="49"/>
      <c r="K35" s="49"/>
      <c r="L35" s="49"/>
      <c r="M35" s="49"/>
      <c r="N35" s="49"/>
      <c r="O35" s="49"/>
      <c r="P35" s="49"/>
      <c r="Q35" s="49"/>
      <c r="R35" s="49"/>
      <c r="S35" s="49"/>
      <c r="T35" s="49"/>
      <c r="U35" s="49"/>
      <c r="V35" s="49"/>
      <c r="W35" s="49"/>
      <c r="X35" s="49"/>
    </row>
    <row r="36" spans="1:24" ht="12.75">
      <c r="A36" s="49"/>
      <c r="B36" s="49"/>
      <c r="C36" s="49"/>
      <c r="D36" s="49"/>
      <c r="E36" s="49"/>
      <c r="F36" s="49"/>
      <c r="G36" s="49"/>
      <c r="H36" s="49"/>
      <c r="I36" s="49"/>
      <c r="J36" s="49"/>
      <c r="K36" s="49"/>
      <c r="L36" s="49"/>
      <c r="M36" s="49"/>
      <c r="N36" s="49"/>
      <c r="O36" s="49"/>
      <c r="P36" s="49"/>
      <c r="Q36" s="49"/>
      <c r="R36" s="49"/>
      <c r="S36" s="49"/>
      <c r="T36" s="49"/>
      <c r="U36" s="49"/>
      <c r="V36" s="49"/>
      <c r="W36" s="49"/>
      <c r="X36" s="49"/>
    </row>
    <row r="37" spans="1:24" ht="12.75">
      <c r="A37" s="49"/>
      <c r="B37" s="49"/>
      <c r="C37" s="49"/>
      <c r="D37" s="49"/>
      <c r="E37" s="49"/>
      <c r="F37" s="49"/>
      <c r="G37" s="49"/>
      <c r="H37" s="49"/>
      <c r="I37" s="49"/>
      <c r="J37" s="49"/>
      <c r="K37" s="49"/>
      <c r="L37" s="49"/>
      <c r="M37" s="49"/>
      <c r="N37" s="49"/>
      <c r="O37" s="49"/>
      <c r="P37" s="49"/>
      <c r="Q37" s="49"/>
      <c r="R37" s="49"/>
      <c r="S37" s="49"/>
      <c r="T37" s="49"/>
      <c r="U37" s="49"/>
      <c r="V37" s="49"/>
      <c r="W37" s="49"/>
      <c r="X37" s="49"/>
    </row>
    <row r="38" spans="1:24" ht="12.75">
      <c r="A38" s="49"/>
      <c r="B38" s="49"/>
      <c r="C38" s="49"/>
      <c r="D38" s="49"/>
      <c r="E38" s="49"/>
      <c r="F38" s="49"/>
      <c r="G38" s="49"/>
      <c r="H38" s="49"/>
      <c r="I38" s="49"/>
      <c r="J38" s="49"/>
      <c r="K38" s="49"/>
      <c r="L38" s="49"/>
      <c r="M38" s="49"/>
      <c r="N38" s="49"/>
      <c r="O38" s="49"/>
      <c r="P38" s="49"/>
      <c r="Q38" s="49"/>
      <c r="R38" s="49"/>
      <c r="S38" s="49"/>
      <c r="T38" s="49"/>
      <c r="U38" s="49"/>
      <c r="V38" s="49"/>
      <c r="W38" s="49"/>
      <c r="X38" s="49"/>
    </row>
    <row r="39" spans="1:24" ht="12.75">
      <c r="A39" s="49"/>
      <c r="B39" s="49"/>
      <c r="C39" s="49"/>
      <c r="D39" s="49"/>
      <c r="E39" s="49"/>
      <c r="F39" s="49"/>
      <c r="G39" s="49"/>
      <c r="H39" s="49"/>
      <c r="I39" s="49"/>
      <c r="J39" s="49"/>
      <c r="K39" s="49"/>
      <c r="L39" s="49"/>
      <c r="M39" s="49"/>
      <c r="N39" s="49"/>
      <c r="O39" s="49"/>
      <c r="P39" s="49"/>
      <c r="Q39" s="49"/>
      <c r="R39" s="49"/>
      <c r="S39" s="49"/>
      <c r="T39" s="49"/>
      <c r="U39" s="49"/>
      <c r="V39" s="49"/>
      <c r="W39" s="49"/>
      <c r="X39" s="49"/>
    </row>
    <row r="40" spans="1:24" ht="12.75">
      <c r="A40" s="49"/>
      <c r="B40" s="49"/>
      <c r="C40" s="49"/>
      <c r="D40" s="49"/>
      <c r="E40" s="49"/>
      <c r="F40" s="49"/>
      <c r="G40" s="49"/>
      <c r="H40" s="49"/>
      <c r="I40" s="49"/>
      <c r="J40" s="49"/>
      <c r="K40" s="49"/>
      <c r="L40" s="49"/>
      <c r="M40" s="49"/>
      <c r="N40" s="49"/>
      <c r="O40" s="49"/>
      <c r="P40" s="49"/>
      <c r="Q40" s="49"/>
      <c r="R40" s="49"/>
      <c r="S40" s="49"/>
      <c r="T40" s="49"/>
      <c r="U40" s="49"/>
      <c r="V40" s="49"/>
      <c r="W40" s="49"/>
      <c r="X40" s="49"/>
    </row>
    <row r="41" spans="1:24" ht="12.75">
      <c r="A41" s="49"/>
      <c r="B41" s="49"/>
      <c r="C41" s="49"/>
      <c r="D41" s="49"/>
      <c r="E41" s="49"/>
      <c r="F41" s="49"/>
      <c r="G41" s="49"/>
      <c r="H41" s="49"/>
      <c r="I41" s="49"/>
      <c r="J41" s="49"/>
      <c r="K41" s="49"/>
      <c r="L41" s="49"/>
      <c r="M41" s="49"/>
      <c r="N41" s="49"/>
      <c r="O41" s="49"/>
      <c r="P41" s="49"/>
      <c r="Q41" s="49"/>
      <c r="R41" s="49"/>
      <c r="S41" s="49"/>
      <c r="T41" s="49"/>
      <c r="U41" s="49"/>
      <c r="V41" s="49"/>
      <c r="W41" s="49"/>
      <c r="X41" s="49"/>
    </row>
    <row r="42" spans="1:24" ht="12.75">
      <c r="A42" s="49"/>
      <c r="B42" s="49"/>
      <c r="C42" s="49"/>
      <c r="D42" s="49"/>
      <c r="E42" s="49"/>
      <c r="F42" s="49"/>
      <c r="G42" s="49"/>
      <c r="H42" s="49"/>
      <c r="I42" s="49"/>
      <c r="J42" s="49"/>
      <c r="K42" s="49"/>
      <c r="L42" s="49"/>
      <c r="M42" s="49"/>
      <c r="N42" s="49"/>
      <c r="O42" s="49"/>
      <c r="P42" s="49"/>
      <c r="Q42" s="49"/>
      <c r="R42" s="49"/>
      <c r="S42" s="49"/>
      <c r="T42" s="49"/>
      <c r="U42" s="49"/>
      <c r="V42" s="49"/>
      <c r="W42" s="49"/>
      <c r="X42" s="49"/>
    </row>
    <row r="43" spans="1:24" ht="12.75">
      <c r="A43" s="49"/>
      <c r="B43" s="49"/>
      <c r="C43" s="49"/>
      <c r="D43" s="49"/>
      <c r="E43" s="49"/>
      <c r="F43" s="49"/>
      <c r="G43" s="49"/>
      <c r="H43" s="49"/>
      <c r="I43" s="49"/>
      <c r="J43" s="49"/>
      <c r="K43" s="49"/>
      <c r="L43" s="49"/>
      <c r="M43" s="49"/>
      <c r="N43" s="49"/>
      <c r="O43" s="49"/>
      <c r="P43" s="49"/>
      <c r="Q43" s="49"/>
      <c r="R43" s="49"/>
      <c r="S43" s="49"/>
      <c r="T43" s="49"/>
      <c r="U43" s="49"/>
      <c r="V43" s="49"/>
      <c r="W43" s="49"/>
      <c r="X43" s="49"/>
    </row>
    <row r="44" spans="1:24" ht="12.75">
      <c r="A44" s="49"/>
      <c r="B44" s="49"/>
      <c r="C44" s="49"/>
      <c r="D44" s="49"/>
      <c r="E44" s="49"/>
      <c r="F44" s="49"/>
      <c r="G44" s="49"/>
      <c r="H44" s="49"/>
      <c r="I44" s="49"/>
      <c r="J44" s="49"/>
      <c r="K44" s="49"/>
      <c r="L44" s="49"/>
      <c r="M44" s="49"/>
      <c r="N44" s="49"/>
      <c r="O44" s="49"/>
      <c r="P44" s="49"/>
      <c r="Q44" s="49"/>
      <c r="R44" s="49"/>
      <c r="S44" s="49"/>
      <c r="T44" s="49"/>
      <c r="U44" s="49"/>
      <c r="V44" s="49"/>
      <c r="W44" s="49"/>
      <c r="X44" s="49"/>
    </row>
    <row r="45" spans="1:24" ht="12.75">
      <c r="A45" s="49"/>
      <c r="B45" s="49"/>
      <c r="C45" s="49"/>
      <c r="D45" s="49"/>
      <c r="E45" s="49"/>
      <c r="F45" s="49"/>
      <c r="G45" s="49"/>
      <c r="H45" s="49"/>
      <c r="I45" s="49"/>
      <c r="J45" s="49"/>
      <c r="K45" s="49"/>
      <c r="L45" s="49"/>
      <c r="M45" s="49"/>
      <c r="N45" s="49"/>
      <c r="O45" s="49"/>
      <c r="P45" s="49"/>
      <c r="Q45" s="49"/>
      <c r="R45" s="49"/>
      <c r="S45" s="49"/>
      <c r="T45" s="49"/>
      <c r="U45" s="49"/>
      <c r="V45" s="49"/>
      <c r="W45" s="49"/>
      <c r="X45" s="49"/>
    </row>
    <row r="46" spans="1:24" ht="12.75">
      <c r="A46" s="49"/>
      <c r="B46" s="49"/>
      <c r="C46" s="49"/>
      <c r="D46" s="49"/>
      <c r="E46" s="49"/>
      <c r="F46" s="49"/>
      <c r="G46" s="49"/>
      <c r="H46" s="49"/>
      <c r="I46" s="49"/>
      <c r="J46" s="49"/>
      <c r="K46" s="49"/>
      <c r="L46" s="49"/>
      <c r="M46" s="49"/>
      <c r="N46" s="49"/>
      <c r="O46" s="49"/>
      <c r="P46" s="49"/>
      <c r="Q46" s="49"/>
      <c r="R46" s="49"/>
      <c r="S46" s="49"/>
      <c r="T46" s="49"/>
      <c r="U46" s="49"/>
      <c r="V46" s="49"/>
      <c r="W46" s="49"/>
      <c r="X46" s="49"/>
    </row>
    <row r="47" spans="1:24" ht="12.75">
      <c r="A47" s="49"/>
      <c r="B47" s="49"/>
      <c r="C47" s="49"/>
      <c r="D47" s="49"/>
      <c r="E47" s="49"/>
      <c r="F47" s="49"/>
      <c r="G47" s="49"/>
      <c r="H47" s="49"/>
      <c r="I47" s="49"/>
      <c r="J47" s="49"/>
      <c r="K47" s="49"/>
      <c r="L47" s="49"/>
      <c r="M47" s="49"/>
      <c r="N47" s="49"/>
      <c r="O47" s="49"/>
      <c r="P47" s="49"/>
      <c r="Q47" s="49"/>
      <c r="R47" s="49"/>
      <c r="S47" s="49"/>
      <c r="T47" s="49"/>
      <c r="U47" s="49"/>
      <c r="V47" s="49"/>
      <c r="W47" s="49"/>
      <c r="X47" s="49"/>
    </row>
    <row r="48" spans="1:24" ht="12.75">
      <c r="A48" s="49"/>
      <c r="B48" s="49"/>
      <c r="C48" s="49"/>
      <c r="D48" s="49"/>
      <c r="E48" s="49"/>
      <c r="F48" s="49"/>
      <c r="G48" s="49"/>
      <c r="H48" s="49"/>
      <c r="I48" s="49"/>
      <c r="J48" s="49"/>
      <c r="K48" s="49"/>
      <c r="L48" s="49"/>
      <c r="M48" s="49"/>
      <c r="N48" s="49"/>
      <c r="O48" s="49"/>
      <c r="P48" s="49"/>
      <c r="Q48" s="49"/>
      <c r="R48" s="49"/>
      <c r="S48" s="49"/>
      <c r="T48" s="49"/>
      <c r="U48" s="49"/>
      <c r="V48" s="49"/>
      <c r="W48" s="49"/>
      <c r="X48" s="49"/>
    </row>
    <row r="49" spans="1:24" ht="12.75">
      <c r="A49" s="49"/>
      <c r="B49" s="49"/>
      <c r="C49" s="49"/>
      <c r="D49" s="49"/>
      <c r="E49" s="49"/>
      <c r="F49" s="49"/>
      <c r="G49" s="49"/>
      <c r="H49" s="49"/>
      <c r="I49" s="49"/>
      <c r="J49" s="49"/>
      <c r="K49" s="49"/>
      <c r="L49" s="49"/>
      <c r="M49" s="49"/>
      <c r="N49" s="49"/>
      <c r="O49" s="49"/>
      <c r="P49" s="49"/>
      <c r="Q49" s="49"/>
      <c r="R49" s="49"/>
      <c r="S49" s="49"/>
      <c r="T49" s="49"/>
      <c r="U49" s="49"/>
      <c r="V49" s="49"/>
      <c r="W49" s="49"/>
      <c r="X49" s="49"/>
    </row>
    <row r="50" spans="1:24" ht="12.75">
      <c r="A50" s="49"/>
      <c r="B50" s="49"/>
      <c r="C50" s="49"/>
      <c r="D50" s="49"/>
      <c r="E50" s="49"/>
      <c r="F50" s="49"/>
      <c r="G50" s="49"/>
      <c r="H50" s="49"/>
      <c r="I50" s="49"/>
      <c r="J50" s="49"/>
      <c r="K50" s="49"/>
      <c r="L50" s="49"/>
      <c r="M50" s="49"/>
      <c r="N50" s="49"/>
      <c r="O50" s="49"/>
      <c r="P50" s="49"/>
      <c r="Q50" s="49"/>
      <c r="R50" s="49"/>
      <c r="S50" s="49"/>
      <c r="T50" s="49"/>
      <c r="U50" s="49"/>
      <c r="V50" s="49"/>
      <c r="W50" s="49"/>
      <c r="X50" s="49"/>
    </row>
    <row r="51" spans="1:24" ht="12.75">
      <c r="A51" s="49"/>
      <c r="B51" s="49"/>
      <c r="C51" s="49"/>
      <c r="D51" s="49"/>
      <c r="E51" s="49"/>
      <c r="F51" s="49"/>
      <c r="G51" s="49"/>
      <c r="H51" s="49"/>
      <c r="I51" s="49"/>
      <c r="J51" s="49"/>
      <c r="K51" s="49"/>
      <c r="L51" s="49"/>
      <c r="M51" s="49"/>
      <c r="N51" s="49"/>
      <c r="O51" s="49"/>
      <c r="P51" s="49"/>
      <c r="Q51" s="49"/>
      <c r="R51" s="49"/>
      <c r="S51" s="49"/>
      <c r="T51" s="49"/>
      <c r="U51" s="49"/>
      <c r="V51" s="49"/>
      <c r="W51" s="49"/>
      <c r="X51" s="49"/>
    </row>
    <row r="52" spans="1:24" ht="12.75">
      <c r="A52" s="49"/>
      <c r="B52" s="49"/>
      <c r="C52" s="49"/>
      <c r="D52" s="49"/>
      <c r="E52" s="49"/>
      <c r="F52" s="49"/>
      <c r="G52" s="49"/>
      <c r="H52" s="49"/>
      <c r="I52" s="49"/>
      <c r="J52" s="49"/>
      <c r="K52" s="49"/>
      <c r="L52" s="49"/>
      <c r="M52" s="49"/>
      <c r="N52" s="49"/>
      <c r="O52" s="49"/>
      <c r="P52" s="49"/>
      <c r="Q52" s="49"/>
      <c r="R52" s="49"/>
      <c r="S52" s="49"/>
      <c r="T52" s="49"/>
      <c r="U52" s="49"/>
      <c r="V52" s="49"/>
      <c r="W52" s="49"/>
      <c r="X52" s="49"/>
    </row>
    <row r="53" spans="1:24" ht="12.75">
      <c r="A53" s="49"/>
      <c r="B53" s="49"/>
      <c r="C53" s="49"/>
      <c r="D53" s="49"/>
      <c r="E53" s="49"/>
      <c r="F53" s="49"/>
      <c r="G53" s="49"/>
      <c r="H53" s="49"/>
      <c r="I53" s="49"/>
      <c r="J53" s="49"/>
      <c r="K53" s="49"/>
      <c r="L53" s="49"/>
      <c r="M53" s="49"/>
      <c r="N53" s="49"/>
      <c r="O53" s="49"/>
      <c r="P53" s="49"/>
      <c r="Q53" s="49"/>
      <c r="R53" s="49"/>
      <c r="S53" s="49"/>
      <c r="T53" s="49"/>
      <c r="U53" s="49"/>
      <c r="V53" s="49"/>
      <c r="W53" s="49"/>
      <c r="X53" s="49"/>
    </row>
    <row r="54" spans="1:24" ht="12.75">
      <c r="A54" s="49"/>
      <c r="B54" s="49"/>
      <c r="C54" s="49"/>
      <c r="D54" s="49"/>
      <c r="E54" s="49"/>
      <c r="F54" s="49"/>
      <c r="G54" s="49"/>
      <c r="H54" s="49"/>
      <c r="I54" s="49"/>
      <c r="J54" s="49"/>
      <c r="K54" s="49"/>
      <c r="L54" s="49"/>
      <c r="M54" s="49"/>
      <c r="N54" s="49"/>
      <c r="O54" s="49"/>
      <c r="P54" s="49"/>
      <c r="Q54" s="49"/>
      <c r="R54" s="49"/>
      <c r="S54" s="49"/>
      <c r="T54" s="49"/>
      <c r="U54" s="49"/>
      <c r="V54" s="49"/>
      <c r="W54" s="49"/>
      <c r="X54" s="49"/>
    </row>
    <row r="55" spans="1:24" ht="12.75">
      <c r="A55" s="49"/>
      <c r="B55" s="49"/>
      <c r="C55" s="49"/>
      <c r="D55" s="49"/>
      <c r="E55" s="49"/>
      <c r="F55" s="49"/>
      <c r="G55" s="49"/>
      <c r="H55" s="49"/>
      <c r="I55" s="49"/>
      <c r="J55" s="49"/>
      <c r="K55" s="49"/>
      <c r="L55" s="49"/>
      <c r="M55" s="49"/>
      <c r="N55" s="49"/>
      <c r="O55" s="49"/>
      <c r="P55" s="49"/>
      <c r="Q55" s="49"/>
      <c r="R55" s="49"/>
      <c r="S55" s="49"/>
      <c r="T55" s="49"/>
      <c r="U55" s="49"/>
      <c r="V55" s="49"/>
      <c r="W55" s="49"/>
      <c r="X55" s="49"/>
    </row>
    <row r="56" spans="1:24" ht="12.75">
      <c r="A56" s="49"/>
      <c r="B56" s="49"/>
      <c r="C56" s="49"/>
      <c r="D56" s="49"/>
      <c r="E56" s="49"/>
      <c r="F56" s="49"/>
      <c r="G56" s="49"/>
      <c r="H56" s="49"/>
      <c r="I56" s="49"/>
      <c r="J56" s="49"/>
      <c r="K56" s="49"/>
      <c r="L56" s="49"/>
      <c r="M56" s="49"/>
      <c r="N56" s="49"/>
      <c r="O56" s="49"/>
      <c r="P56" s="49"/>
      <c r="Q56" s="49"/>
      <c r="R56" s="49"/>
      <c r="S56" s="49"/>
      <c r="T56" s="49"/>
      <c r="U56" s="49"/>
      <c r="V56" s="49"/>
      <c r="W56" s="49"/>
      <c r="X56" s="49"/>
    </row>
    <row r="57" spans="1:24" ht="12.75">
      <c r="A57" s="49"/>
      <c r="B57" s="49"/>
      <c r="C57" s="49"/>
      <c r="D57" s="49"/>
      <c r="E57" s="49"/>
      <c r="F57" s="49"/>
      <c r="G57" s="49"/>
      <c r="H57" s="49"/>
      <c r="I57" s="49"/>
      <c r="J57" s="49"/>
      <c r="K57" s="49"/>
      <c r="L57" s="49"/>
      <c r="M57" s="49"/>
      <c r="N57" s="49"/>
      <c r="O57" s="49"/>
      <c r="P57" s="49"/>
      <c r="Q57" s="49"/>
      <c r="R57" s="49"/>
      <c r="S57" s="49"/>
      <c r="T57" s="49"/>
      <c r="U57" s="49"/>
      <c r="V57" s="49"/>
      <c r="W57" s="49"/>
      <c r="X57" s="49"/>
    </row>
    <row r="58" spans="1:24" ht="12.75">
      <c r="A58" s="49"/>
      <c r="B58" s="49"/>
      <c r="C58" s="49"/>
      <c r="D58" s="49"/>
      <c r="E58" s="49"/>
      <c r="F58" s="49"/>
      <c r="G58" s="49"/>
      <c r="H58" s="49"/>
      <c r="I58" s="49"/>
      <c r="J58" s="49"/>
      <c r="K58" s="49"/>
      <c r="L58" s="49"/>
      <c r="M58" s="49"/>
      <c r="N58" s="49"/>
      <c r="O58" s="49"/>
      <c r="P58" s="49"/>
      <c r="Q58" s="49"/>
      <c r="R58" s="49"/>
      <c r="S58" s="49"/>
      <c r="T58" s="49"/>
      <c r="U58" s="49"/>
      <c r="V58" s="49"/>
      <c r="W58" s="49"/>
      <c r="X58" s="49"/>
    </row>
    <row r="59" spans="1:24" ht="12.75">
      <c r="A59" s="49"/>
      <c r="B59" s="49"/>
      <c r="C59" s="49"/>
      <c r="D59" s="49"/>
      <c r="E59" s="49"/>
      <c r="F59" s="49"/>
      <c r="G59" s="49"/>
      <c r="H59" s="49"/>
      <c r="I59" s="49"/>
      <c r="J59" s="49"/>
      <c r="K59" s="49"/>
      <c r="L59" s="49"/>
      <c r="M59" s="49"/>
      <c r="N59" s="49"/>
      <c r="O59" s="49"/>
      <c r="P59" s="49"/>
      <c r="Q59" s="49"/>
      <c r="R59" s="49"/>
      <c r="S59" s="49"/>
      <c r="T59" s="49"/>
      <c r="U59" s="49"/>
      <c r="V59" s="49"/>
      <c r="W59" s="49"/>
      <c r="X59" s="49"/>
    </row>
    <row r="60" spans="1:24" ht="12.75">
      <c r="A60" s="49"/>
      <c r="B60" s="49"/>
      <c r="C60" s="49"/>
      <c r="D60" s="49"/>
      <c r="E60" s="49"/>
      <c r="F60" s="49"/>
      <c r="G60" s="49"/>
      <c r="H60" s="49"/>
      <c r="I60" s="49"/>
      <c r="J60" s="49"/>
      <c r="K60" s="49"/>
      <c r="L60" s="49"/>
      <c r="M60" s="49"/>
      <c r="N60" s="49"/>
      <c r="O60" s="49"/>
      <c r="P60" s="49"/>
      <c r="Q60" s="49"/>
      <c r="R60" s="49"/>
      <c r="S60" s="49"/>
      <c r="T60" s="49"/>
      <c r="U60" s="49"/>
      <c r="V60" s="49"/>
      <c r="W60" s="49"/>
      <c r="X60" s="49"/>
    </row>
    <row r="61" spans="1:24" ht="12.75">
      <c r="A61" s="49"/>
      <c r="B61" s="49"/>
      <c r="C61" s="49"/>
      <c r="D61" s="49"/>
      <c r="E61" s="49"/>
      <c r="F61" s="49"/>
      <c r="G61" s="49"/>
      <c r="H61" s="49"/>
      <c r="I61" s="49"/>
      <c r="J61" s="49"/>
      <c r="K61" s="49"/>
      <c r="L61" s="49"/>
      <c r="M61" s="49"/>
      <c r="N61" s="49"/>
      <c r="O61" s="49"/>
      <c r="P61" s="49"/>
      <c r="Q61" s="49"/>
      <c r="R61" s="49"/>
      <c r="S61" s="49"/>
      <c r="T61" s="49"/>
      <c r="U61" s="49"/>
      <c r="V61" s="49"/>
      <c r="W61" s="49"/>
      <c r="X61" s="49"/>
    </row>
    <row r="62" spans="1:24" ht="12.75">
      <c r="A62" s="49"/>
      <c r="B62" s="49"/>
      <c r="C62" s="49"/>
      <c r="D62" s="49"/>
      <c r="E62" s="49"/>
      <c r="F62" s="49"/>
      <c r="G62" s="49"/>
      <c r="H62" s="49"/>
      <c r="I62" s="49"/>
      <c r="J62" s="49"/>
      <c r="K62" s="49"/>
      <c r="L62" s="49"/>
      <c r="M62" s="49"/>
      <c r="N62" s="49"/>
      <c r="O62" s="49"/>
      <c r="P62" s="49"/>
      <c r="Q62" s="49"/>
      <c r="R62" s="49"/>
      <c r="S62" s="49"/>
      <c r="T62" s="49"/>
      <c r="U62" s="49"/>
      <c r="V62" s="49"/>
      <c r="W62" s="49"/>
      <c r="X62" s="49"/>
    </row>
    <row r="63" spans="1:24" ht="12.75">
      <c r="A63" s="49"/>
      <c r="B63" s="49"/>
      <c r="C63" s="49"/>
      <c r="D63" s="49"/>
      <c r="E63" s="49"/>
      <c r="F63" s="49"/>
      <c r="G63" s="49"/>
      <c r="H63" s="49"/>
      <c r="I63" s="49"/>
      <c r="J63" s="49"/>
      <c r="K63" s="49"/>
      <c r="L63" s="49"/>
      <c r="M63" s="49"/>
      <c r="N63" s="49"/>
      <c r="O63" s="49"/>
      <c r="P63" s="49"/>
      <c r="Q63" s="49"/>
      <c r="R63" s="49"/>
      <c r="S63" s="49"/>
      <c r="T63" s="49"/>
      <c r="U63" s="49"/>
      <c r="V63" s="49"/>
      <c r="W63" s="49"/>
      <c r="X63" s="49"/>
    </row>
    <row r="64" spans="1:24" ht="12.75">
      <c r="A64" s="49"/>
      <c r="B64" s="49"/>
      <c r="C64" s="49"/>
      <c r="D64" s="49"/>
      <c r="E64" s="49"/>
      <c r="F64" s="49"/>
      <c r="G64" s="49"/>
      <c r="H64" s="49"/>
      <c r="I64" s="49"/>
      <c r="J64" s="49"/>
      <c r="K64" s="49"/>
      <c r="L64" s="49"/>
      <c r="M64" s="49"/>
      <c r="N64" s="49"/>
      <c r="O64" s="49"/>
      <c r="P64" s="49"/>
      <c r="Q64" s="49"/>
      <c r="R64" s="49"/>
      <c r="S64" s="49"/>
      <c r="T64" s="49"/>
      <c r="U64" s="49"/>
      <c r="V64" s="49"/>
      <c r="W64" s="49"/>
      <c r="X64" s="49"/>
    </row>
    <row r="65" spans="1:24" ht="12.75">
      <c r="A65" s="49"/>
      <c r="B65" s="49"/>
      <c r="C65" s="49"/>
      <c r="D65" s="49"/>
      <c r="E65" s="49"/>
      <c r="F65" s="49"/>
      <c r="G65" s="49"/>
      <c r="H65" s="49"/>
      <c r="I65" s="49"/>
      <c r="J65" s="49"/>
      <c r="K65" s="49"/>
      <c r="L65" s="49"/>
      <c r="M65" s="49"/>
      <c r="N65" s="49"/>
      <c r="O65" s="49"/>
      <c r="P65" s="49"/>
      <c r="Q65" s="49"/>
      <c r="R65" s="49"/>
      <c r="S65" s="49"/>
      <c r="T65" s="49"/>
      <c r="U65" s="49"/>
      <c r="V65" s="49"/>
      <c r="W65" s="49"/>
      <c r="X65" s="49"/>
    </row>
    <row r="66" spans="1:24" ht="12.75">
      <c r="A66" s="49"/>
      <c r="B66" s="49"/>
      <c r="C66" s="49"/>
      <c r="D66" s="49"/>
      <c r="E66" s="49"/>
      <c r="F66" s="49"/>
      <c r="G66" s="49"/>
      <c r="H66" s="49"/>
      <c r="I66" s="49"/>
      <c r="J66" s="49"/>
      <c r="K66" s="49"/>
      <c r="L66" s="49"/>
      <c r="M66" s="49"/>
      <c r="N66" s="49"/>
      <c r="O66" s="49"/>
      <c r="P66" s="49"/>
      <c r="Q66" s="49"/>
      <c r="R66" s="49"/>
      <c r="S66" s="49"/>
      <c r="T66" s="49"/>
      <c r="U66" s="49"/>
      <c r="V66" s="49"/>
      <c r="W66" s="49"/>
      <c r="X66" s="49"/>
    </row>
    <row r="67" spans="1:24" ht="12.75">
      <c r="A67" s="49"/>
      <c r="B67" s="49"/>
      <c r="C67" s="49"/>
      <c r="D67" s="49"/>
      <c r="E67" s="49"/>
      <c r="F67" s="49"/>
      <c r="G67" s="49"/>
      <c r="H67" s="49"/>
      <c r="I67" s="49"/>
      <c r="J67" s="49"/>
      <c r="K67" s="49"/>
      <c r="L67" s="49"/>
      <c r="M67" s="49"/>
      <c r="N67" s="49"/>
      <c r="O67" s="49"/>
      <c r="P67" s="49"/>
      <c r="Q67" s="49"/>
      <c r="R67" s="49"/>
      <c r="S67" s="49"/>
      <c r="T67" s="49"/>
      <c r="U67" s="49"/>
      <c r="V67" s="49"/>
      <c r="W67" s="49"/>
      <c r="X67" s="49"/>
    </row>
    <row r="68" spans="1:24" ht="12.75">
      <c r="A68" s="49"/>
      <c r="B68" s="49"/>
      <c r="C68" s="49"/>
      <c r="D68" s="49"/>
      <c r="E68" s="49"/>
      <c r="F68" s="49"/>
      <c r="G68" s="49"/>
      <c r="H68" s="49"/>
      <c r="I68" s="49"/>
      <c r="J68" s="49"/>
      <c r="K68" s="49"/>
      <c r="L68" s="49"/>
      <c r="M68" s="49"/>
      <c r="N68" s="49"/>
      <c r="O68" s="49"/>
      <c r="P68" s="49"/>
      <c r="Q68" s="49"/>
      <c r="R68" s="49"/>
      <c r="S68" s="49"/>
      <c r="T68" s="49"/>
      <c r="U68" s="49"/>
      <c r="V68" s="49"/>
      <c r="W68" s="49"/>
      <c r="X68" s="49"/>
    </row>
    <row r="69" spans="1:24" ht="12.75">
      <c r="A69" s="49"/>
      <c r="B69" s="49"/>
      <c r="C69" s="49"/>
      <c r="D69" s="49"/>
      <c r="E69" s="49"/>
      <c r="F69" s="49"/>
      <c r="G69" s="49"/>
      <c r="H69" s="49"/>
      <c r="I69" s="49"/>
      <c r="J69" s="49"/>
      <c r="K69" s="49"/>
      <c r="L69" s="49"/>
      <c r="M69" s="49"/>
      <c r="N69" s="49"/>
      <c r="O69" s="49"/>
      <c r="P69" s="49"/>
      <c r="Q69" s="49"/>
      <c r="R69" s="49"/>
      <c r="S69" s="49"/>
      <c r="T69" s="49"/>
      <c r="U69" s="49"/>
      <c r="V69" s="49"/>
      <c r="W69" s="49"/>
      <c r="X69" s="49"/>
    </row>
    <row r="70" spans="1:24" ht="12.75">
      <c r="A70" s="49"/>
      <c r="B70" s="49"/>
      <c r="C70" s="49"/>
      <c r="D70" s="49"/>
      <c r="E70" s="49"/>
      <c r="F70" s="49"/>
      <c r="G70" s="49"/>
      <c r="H70" s="49"/>
      <c r="I70" s="49"/>
      <c r="J70" s="49"/>
      <c r="K70" s="49"/>
      <c r="L70" s="49"/>
      <c r="M70" s="49"/>
      <c r="N70" s="49"/>
      <c r="O70" s="49"/>
      <c r="P70" s="49"/>
      <c r="Q70" s="49"/>
      <c r="R70" s="49"/>
      <c r="S70" s="49"/>
      <c r="T70" s="49"/>
      <c r="U70" s="49"/>
      <c r="V70" s="49"/>
      <c r="W70" s="49"/>
      <c r="X70" s="49"/>
    </row>
    <row r="71" spans="1:24" ht="12.75">
      <c r="A71" s="49"/>
      <c r="B71" s="49"/>
      <c r="C71" s="49"/>
      <c r="D71" s="49"/>
      <c r="E71" s="49"/>
      <c r="F71" s="49"/>
      <c r="G71" s="49"/>
      <c r="H71" s="49"/>
      <c r="I71" s="49"/>
      <c r="J71" s="49"/>
      <c r="K71" s="49"/>
      <c r="L71" s="49"/>
      <c r="M71" s="49"/>
      <c r="N71" s="49"/>
      <c r="O71" s="49"/>
      <c r="P71" s="49"/>
      <c r="Q71" s="49"/>
      <c r="R71" s="49"/>
      <c r="S71" s="49"/>
      <c r="T71" s="49"/>
      <c r="U71" s="49"/>
      <c r="V71" s="49"/>
      <c r="W71" s="49"/>
      <c r="X71" s="49"/>
    </row>
    <row r="72" spans="1:24" ht="12.75">
      <c r="A72" s="49"/>
      <c r="B72" s="49"/>
      <c r="C72" s="49"/>
      <c r="D72" s="49"/>
      <c r="E72" s="49"/>
      <c r="F72" s="49"/>
      <c r="G72" s="49"/>
      <c r="H72" s="49"/>
      <c r="I72" s="49"/>
      <c r="J72" s="49"/>
      <c r="K72" s="49"/>
      <c r="L72" s="49"/>
      <c r="M72" s="49"/>
      <c r="N72" s="49"/>
      <c r="O72" s="49"/>
      <c r="P72" s="49"/>
      <c r="Q72" s="49"/>
      <c r="R72" s="49"/>
      <c r="S72" s="49"/>
      <c r="T72" s="49"/>
      <c r="U72" s="49"/>
      <c r="V72" s="49"/>
      <c r="W72" s="49"/>
      <c r="X72" s="49"/>
    </row>
    <row r="73" spans="1:24" ht="12.75">
      <c r="A73" s="49"/>
      <c r="B73" s="49"/>
      <c r="C73" s="49"/>
      <c r="D73" s="49"/>
      <c r="E73" s="49"/>
      <c r="F73" s="49"/>
      <c r="G73" s="49"/>
      <c r="H73" s="49"/>
      <c r="I73" s="49"/>
      <c r="J73" s="49"/>
      <c r="K73" s="49"/>
      <c r="L73" s="49"/>
      <c r="M73" s="49"/>
      <c r="N73" s="49"/>
      <c r="O73" s="49"/>
      <c r="P73" s="49"/>
      <c r="Q73" s="49"/>
      <c r="R73" s="49"/>
      <c r="S73" s="49"/>
      <c r="T73" s="49"/>
      <c r="U73" s="49"/>
      <c r="V73" s="49"/>
      <c r="W73" s="49"/>
      <c r="X73" s="49"/>
    </row>
    <row r="74" spans="1:24" ht="12.75">
      <c r="A74" s="49"/>
      <c r="B74" s="49"/>
      <c r="C74" s="49"/>
      <c r="D74" s="49"/>
      <c r="E74" s="49"/>
      <c r="F74" s="49"/>
      <c r="G74" s="49"/>
      <c r="H74" s="49"/>
      <c r="I74" s="49"/>
      <c r="J74" s="49"/>
      <c r="K74" s="49"/>
      <c r="L74" s="49"/>
      <c r="M74" s="49"/>
      <c r="N74" s="49"/>
      <c r="O74" s="49"/>
      <c r="P74" s="49"/>
      <c r="Q74" s="49"/>
      <c r="R74" s="49"/>
      <c r="S74" s="49"/>
      <c r="T74" s="49"/>
      <c r="U74" s="49"/>
      <c r="V74" s="49"/>
      <c r="W74" s="49"/>
      <c r="X74" s="49"/>
    </row>
    <row r="75" spans="1:24" ht="12.75">
      <c r="A75" s="49"/>
      <c r="B75" s="49"/>
      <c r="C75" s="49"/>
      <c r="D75" s="49"/>
      <c r="E75" s="49"/>
      <c r="F75" s="49"/>
      <c r="G75" s="49"/>
      <c r="H75" s="49"/>
      <c r="I75" s="49"/>
      <c r="J75" s="49"/>
      <c r="K75" s="49"/>
      <c r="L75" s="49"/>
      <c r="M75" s="49"/>
      <c r="N75" s="49"/>
      <c r="O75" s="49"/>
      <c r="P75" s="49"/>
      <c r="Q75" s="49"/>
      <c r="R75" s="49"/>
      <c r="S75" s="49"/>
      <c r="T75" s="49"/>
      <c r="U75" s="49"/>
      <c r="V75" s="49"/>
      <c r="W75" s="49"/>
      <c r="X75" s="49"/>
    </row>
    <row r="76" spans="1:24" ht="12.75">
      <c r="A76" s="49"/>
      <c r="B76" s="49"/>
      <c r="C76" s="49"/>
      <c r="D76" s="49"/>
      <c r="E76" s="49"/>
      <c r="F76" s="49"/>
      <c r="G76" s="49"/>
      <c r="H76" s="49"/>
      <c r="I76" s="49"/>
      <c r="J76" s="49"/>
      <c r="K76" s="49"/>
      <c r="L76" s="49"/>
      <c r="M76" s="49"/>
      <c r="N76" s="49"/>
      <c r="O76" s="49"/>
      <c r="P76" s="49"/>
      <c r="Q76" s="49"/>
      <c r="R76" s="49"/>
      <c r="S76" s="49"/>
      <c r="T76" s="49"/>
      <c r="U76" s="49"/>
      <c r="V76" s="49"/>
      <c r="W76" s="49"/>
      <c r="X76" s="49"/>
    </row>
    <row r="77" spans="1:24" ht="12.75">
      <c r="A77" s="49"/>
      <c r="B77" s="49"/>
      <c r="C77" s="49"/>
      <c r="D77" s="49"/>
      <c r="E77" s="49"/>
      <c r="F77" s="49"/>
      <c r="G77" s="49"/>
      <c r="H77" s="49"/>
      <c r="I77" s="49"/>
      <c r="J77" s="49"/>
      <c r="K77" s="49"/>
      <c r="L77" s="49"/>
      <c r="M77" s="49"/>
      <c r="N77" s="49"/>
      <c r="O77" s="49"/>
      <c r="P77" s="49"/>
      <c r="Q77" s="49"/>
      <c r="R77" s="49"/>
      <c r="S77" s="49"/>
      <c r="T77" s="49"/>
      <c r="U77" s="49"/>
      <c r="V77" s="49"/>
      <c r="W77" s="49"/>
      <c r="X77" s="49"/>
    </row>
    <row r="78" spans="1:24" ht="12.75">
      <c r="A78" s="49"/>
      <c r="B78" s="49"/>
      <c r="C78" s="49"/>
      <c r="D78" s="49"/>
      <c r="E78" s="49"/>
      <c r="F78" s="49"/>
      <c r="G78" s="49"/>
      <c r="H78" s="49"/>
      <c r="I78" s="49"/>
      <c r="J78" s="49"/>
      <c r="K78" s="49"/>
      <c r="L78" s="49"/>
      <c r="M78" s="49"/>
      <c r="N78" s="49"/>
      <c r="O78" s="49"/>
      <c r="P78" s="49"/>
      <c r="Q78" s="49"/>
      <c r="R78" s="49"/>
      <c r="S78" s="49"/>
      <c r="T78" s="49"/>
      <c r="U78" s="49"/>
      <c r="V78" s="49"/>
      <c r="W78" s="49"/>
      <c r="X78" s="49"/>
    </row>
    <row r="79" spans="1:24" ht="12.75">
      <c r="A79" s="49"/>
      <c r="B79" s="49"/>
      <c r="C79" s="49"/>
      <c r="D79" s="49"/>
      <c r="E79" s="49"/>
      <c r="F79" s="49"/>
      <c r="G79" s="49"/>
      <c r="H79" s="49"/>
      <c r="I79" s="49"/>
      <c r="J79" s="49"/>
      <c r="K79" s="49"/>
      <c r="L79" s="49"/>
      <c r="M79" s="49"/>
      <c r="N79" s="49"/>
      <c r="O79" s="49"/>
      <c r="P79" s="49"/>
      <c r="Q79" s="49"/>
      <c r="R79" s="49"/>
      <c r="S79" s="49"/>
      <c r="T79" s="49"/>
      <c r="U79" s="49"/>
      <c r="V79" s="49"/>
      <c r="W79" s="49"/>
      <c r="X79" s="49"/>
    </row>
    <row r="80" spans="1:24" ht="12.75">
      <c r="A80" s="49"/>
      <c r="B80" s="49"/>
      <c r="C80" s="49"/>
      <c r="D80" s="49"/>
      <c r="E80" s="49"/>
      <c r="F80" s="49"/>
      <c r="G80" s="49"/>
      <c r="H80" s="49"/>
      <c r="I80" s="49"/>
      <c r="J80" s="49"/>
      <c r="K80" s="49"/>
      <c r="L80" s="49"/>
      <c r="M80" s="49"/>
      <c r="N80" s="49"/>
      <c r="O80" s="49"/>
      <c r="P80" s="49"/>
      <c r="Q80" s="49"/>
      <c r="R80" s="49"/>
      <c r="S80" s="49"/>
      <c r="T80" s="49"/>
      <c r="U80" s="49"/>
      <c r="V80" s="49"/>
      <c r="W80" s="49"/>
      <c r="X80" s="49"/>
    </row>
    <row r="81" spans="1:24" ht="12.75">
      <c r="A81" s="49"/>
      <c r="B81" s="49"/>
      <c r="C81" s="49"/>
      <c r="D81" s="49"/>
      <c r="E81" s="49"/>
      <c r="F81" s="49"/>
      <c r="G81" s="49"/>
      <c r="H81" s="49"/>
      <c r="I81" s="49"/>
      <c r="J81" s="49"/>
      <c r="K81" s="49"/>
      <c r="L81" s="49"/>
      <c r="M81" s="49"/>
      <c r="N81" s="49"/>
      <c r="O81" s="49"/>
      <c r="P81" s="49"/>
      <c r="Q81" s="49"/>
      <c r="R81" s="49"/>
      <c r="S81" s="49"/>
      <c r="T81" s="49"/>
      <c r="U81" s="49"/>
      <c r="V81" s="49"/>
      <c r="W81" s="49"/>
      <c r="X81" s="49"/>
    </row>
    <row r="82" spans="1:24" ht="12.75">
      <c r="A82" s="49"/>
      <c r="B82" s="49"/>
      <c r="C82" s="49"/>
      <c r="D82" s="49"/>
      <c r="E82" s="49"/>
      <c r="F82" s="49"/>
      <c r="G82" s="49"/>
      <c r="H82" s="49"/>
      <c r="I82" s="49"/>
      <c r="J82" s="49"/>
      <c r="K82" s="49"/>
      <c r="L82" s="49"/>
      <c r="M82" s="49"/>
      <c r="N82" s="49"/>
      <c r="O82" s="49"/>
      <c r="P82" s="49"/>
      <c r="Q82" s="49"/>
      <c r="R82" s="49"/>
      <c r="S82" s="49"/>
      <c r="T82" s="49"/>
      <c r="U82" s="49"/>
      <c r="V82" s="49"/>
      <c r="W82" s="49"/>
      <c r="X82" s="49"/>
    </row>
    <row r="83" spans="1:24" ht="12.75">
      <c r="A83" s="49"/>
      <c r="B83" s="49"/>
      <c r="C83" s="49"/>
      <c r="D83" s="49"/>
      <c r="E83" s="49"/>
      <c r="F83" s="49"/>
      <c r="G83" s="49"/>
      <c r="H83" s="49"/>
      <c r="I83" s="49"/>
      <c r="J83" s="49"/>
      <c r="K83" s="49"/>
      <c r="L83" s="49"/>
      <c r="M83" s="49"/>
      <c r="N83" s="49"/>
      <c r="O83" s="49"/>
      <c r="P83" s="49"/>
      <c r="Q83" s="49"/>
      <c r="R83" s="49"/>
      <c r="S83" s="49"/>
      <c r="T83" s="49"/>
      <c r="U83" s="49"/>
      <c r="V83" s="49"/>
      <c r="W83" s="49"/>
      <c r="X83" s="49"/>
    </row>
    <row r="84" spans="1:24" ht="12.75">
      <c r="A84" s="49"/>
      <c r="B84" s="49"/>
      <c r="C84" s="49"/>
      <c r="D84" s="49"/>
      <c r="E84" s="49"/>
      <c r="F84" s="49"/>
      <c r="G84" s="49"/>
      <c r="H84" s="49"/>
      <c r="I84" s="49"/>
      <c r="J84" s="49"/>
      <c r="K84" s="49"/>
      <c r="L84" s="49"/>
      <c r="M84" s="49"/>
      <c r="N84" s="49"/>
      <c r="O84" s="49"/>
      <c r="P84" s="49"/>
      <c r="Q84" s="49"/>
      <c r="R84" s="49"/>
      <c r="S84" s="49"/>
      <c r="T84" s="49"/>
      <c r="U84" s="49"/>
      <c r="V84" s="49"/>
      <c r="W84" s="49"/>
      <c r="X84" s="49"/>
    </row>
    <row r="85" spans="1:24" ht="12.75">
      <c r="A85" s="49"/>
      <c r="B85" s="49"/>
      <c r="C85" s="49"/>
      <c r="D85" s="49"/>
      <c r="E85" s="49"/>
      <c r="F85" s="49"/>
      <c r="G85" s="49"/>
      <c r="H85" s="49"/>
      <c r="I85" s="49"/>
      <c r="J85" s="49"/>
      <c r="K85" s="49"/>
      <c r="L85" s="49"/>
      <c r="M85" s="49"/>
      <c r="N85" s="49"/>
      <c r="O85" s="49"/>
      <c r="P85" s="49"/>
      <c r="Q85" s="49"/>
      <c r="R85" s="49"/>
      <c r="S85" s="49"/>
      <c r="T85" s="49"/>
      <c r="U85" s="49"/>
      <c r="V85" s="49"/>
      <c r="W85" s="49"/>
      <c r="X85" s="49"/>
    </row>
    <row r="86" spans="1:24" ht="12.75">
      <c r="A86" s="49"/>
      <c r="B86" s="49"/>
      <c r="C86" s="49"/>
      <c r="D86" s="49"/>
      <c r="E86" s="49"/>
      <c r="F86" s="49"/>
      <c r="G86" s="49"/>
      <c r="H86" s="49"/>
      <c r="I86" s="49"/>
      <c r="J86" s="49"/>
      <c r="K86" s="49"/>
      <c r="L86" s="49"/>
      <c r="M86" s="49"/>
      <c r="N86" s="49"/>
      <c r="O86" s="49"/>
      <c r="P86" s="49"/>
      <c r="Q86" s="49"/>
      <c r="R86" s="49"/>
      <c r="S86" s="49"/>
      <c r="T86" s="49"/>
      <c r="U86" s="49"/>
      <c r="V86" s="49"/>
      <c r="W86" s="49"/>
      <c r="X86" s="49"/>
    </row>
    <row r="87" spans="1:24" ht="12.75">
      <c r="A87" s="49"/>
      <c r="B87" s="49"/>
      <c r="C87" s="49"/>
      <c r="D87" s="49"/>
      <c r="E87" s="49"/>
      <c r="F87" s="49"/>
      <c r="G87" s="49"/>
      <c r="H87" s="49"/>
      <c r="I87" s="49"/>
      <c r="J87" s="49"/>
      <c r="K87" s="49"/>
      <c r="L87" s="49"/>
      <c r="M87" s="49"/>
      <c r="N87" s="49"/>
      <c r="O87" s="49"/>
      <c r="P87" s="49"/>
      <c r="Q87" s="49"/>
      <c r="R87" s="49"/>
      <c r="S87" s="49"/>
      <c r="T87" s="49"/>
      <c r="U87" s="49"/>
      <c r="V87" s="49"/>
      <c r="W87" s="49"/>
      <c r="X87" s="49"/>
    </row>
    <row r="88" spans="1:24" ht="12.75">
      <c r="A88" s="49"/>
      <c r="B88" s="49"/>
      <c r="C88" s="49"/>
      <c r="D88" s="49"/>
      <c r="E88" s="49"/>
      <c r="F88" s="49"/>
      <c r="G88" s="49"/>
      <c r="H88" s="49"/>
      <c r="I88" s="49"/>
      <c r="J88" s="49"/>
      <c r="K88" s="49"/>
      <c r="L88" s="49"/>
      <c r="M88" s="49"/>
      <c r="N88" s="49"/>
      <c r="O88" s="49"/>
      <c r="P88" s="49"/>
      <c r="Q88" s="49"/>
      <c r="R88" s="49"/>
      <c r="S88" s="49"/>
      <c r="T88" s="49"/>
      <c r="U88" s="49"/>
      <c r="V88" s="49"/>
      <c r="W88" s="49"/>
      <c r="X88" s="49"/>
    </row>
    <row r="89" spans="1:24" ht="12.75">
      <c r="A89" s="49"/>
      <c r="B89" s="49"/>
      <c r="C89" s="49"/>
      <c r="D89" s="49"/>
      <c r="E89" s="49"/>
      <c r="F89" s="49"/>
      <c r="G89" s="49"/>
      <c r="H89" s="49"/>
      <c r="I89" s="49"/>
      <c r="J89" s="49"/>
      <c r="K89" s="49"/>
      <c r="L89" s="49"/>
      <c r="M89" s="49"/>
      <c r="N89" s="49"/>
      <c r="O89" s="49"/>
      <c r="P89" s="49"/>
      <c r="Q89" s="49"/>
      <c r="R89" s="49"/>
      <c r="S89" s="49"/>
      <c r="T89" s="49"/>
      <c r="U89" s="49"/>
      <c r="V89" s="49"/>
      <c r="W89" s="49"/>
      <c r="X89" s="49"/>
    </row>
    <row r="90" spans="1:24" ht="12.75">
      <c r="A90" s="49"/>
      <c r="B90" s="49"/>
      <c r="C90" s="49"/>
      <c r="D90" s="49"/>
      <c r="E90" s="49"/>
      <c r="F90" s="49"/>
      <c r="G90" s="49"/>
      <c r="H90" s="49"/>
      <c r="I90" s="49"/>
      <c r="J90" s="49"/>
      <c r="K90" s="49"/>
      <c r="L90" s="49"/>
      <c r="M90" s="49"/>
      <c r="N90" s="49"/>
      <c r="O90" s="49"/>
      <c r="P90" s="49"/>
      <c r="Q90" s="49"/>
      <c r="R90" s="49"/>
      <c r="S90" s="49"/>
      <c r="T90" s="49"/>
      <c r="U90" s="49"/>
      <c r="V90" s="49"/>
      <c r="W90" s="49"/>
      <c r="X90" s="49"/>
    </row>
    <row r="91" spans="1:24" ht="12.75">
      <c r="A91" s="49"/>
      <c r="B91" s="49"/>
      <c r="C91" s="49"/>
      <c r="D91" s="49"/>
      <c r="E91" s="49"/>
      <c r="F91" s="49"/>
      <c r="G91" s="49"/>
      <c r="H91" s="49"/>
      <c r="I91" s="49"/>
      <c r="J91" s="49"/>
      <c r="K91" s="49"/>
      <c r="L91" s="49"/>
      <c r="M91" s="49"/>
      <c r="N91" s="49"/>
      <c r="O91" s="49"/>
      <c r="P91" s="49"/>
      <c r="Q91" s="49"/>
      <c r="R91" s="49"/>
      <c r="S91" s="49"/>
      <c r="T91" s="49"/>
      <c r="U91" s="49"/>
      <c r="V91" s="49"/>
      <c r="W91" s="49"/>
      <c r="X91" s="49"/>
    </row>
    <row r="92" spans="1:24" ht="12.75">
      <c r="A92" s="49"/>
      <c r="B92" s="49"/>
      <c r="C92" s="49"/>
      <c r="D92" s="49"/>
      <c r="E92" s="49"/>
      <c r="F92" s="49"/>
      <c r="G92" s="49"/>
      <c r="H92" s="49"/>
      <c r="I92" s="49"/>
      <c r="J92" s="49"/>
      <c r="K92" s="49"/>
      <c r="L92" s="49"/>
      <c r="M92" s="49"/>
      <c r="N92" s="49"/>
      <c r="O92" s="49"/>
      <c r="P92" s="49"/>
      <c r="Q92" s="49"/>
      <c r="R92" s="49"/>
      <c r="S92" s="49"/>
      <c r="T92" s="49"/>
      <c r="U92" s="49"/>
      <c r="V92" s="49"/>
      <c r="W92" s="49"/>
      <c r="X92" s="49"/>
    </row>
    <row r="93" spans="1:24" ht="12.75">
      <c r="A93" s="49"/>
      <c r="B93" s="49"/>
      <c r="C93" s="49"/>
      <c r="D93" s="49"/>
      <c r="E93" s="49"/>
      <c r="F93" s="49"/>
      <c r="G93" s="49"/>
      <c r="H93" s="49"/>
      <c r="I93" s="49"/>
      <c r="J93" s="49"/>
      <c r="K93" s="49"/>
      <c r="L93" s="49"/>
      <c r="M93" s="49"/>
      <c r="N93" s="49"/>
      <c r="O93" s="49"/>
      <c r="P93" s="49"/>
      <c r="Q93" s="49"/>
      <c r="R93" s="49"/>
      <c r="S93" s="49"/>
      <c r="T93" s="49"/>
      <c r="U93" s="49"/>
      <c r="V93" s="49"/>
      <c r="W93" s="49"/>
      <c r="X93" s="49"/>
    </row>
    <row r="94" spans="1:24" ht="12.75">
      <c r="A94" s="49"/>
      <c r="B94" s="49"/>
      <c r="C94" s="49"/>
      <c r="D94" s="49"/>
      <c r="E94" s="49"/>
      <c r="F94" s="49"/>
      <c r="G94" s="49"/>
      <c r="H94" s="49"/>
      <c r="I94" s="49"/>
      <c r="J94" s="49"/>
      <c r="K94" s="49"/>
      <c r="L94" s="49"/>
      <c r="M94" s="49"/>
      <c r="N94" s="49"/>
      <c r="O94" s="49"/>
      <c r="P94" s="49"/>
      <c r="Q94" s="49"/>
      <c r="R94" s="49"/>
      <c r="S94" s="49"/>
      <c r="T94" s="49"/>
      <c r="U94" s="49"/>
      <c r="V94" s="49"/>
      <c r="W94" s="49"/>
      <c r="X94" s="49"/>
    </row>
    <row r="95" spans="1:24" ht="12.75">
      <c r="A95" s="49"/>
      <c r="B95" s="49"/>
      <c r="C95" s="49"/>
      <c r="D95" s="49"/>
      <c r="E95" s="49"/>
      <c r="F95" s="49"/>
      <c r="G95" s="49"/>
      <c r="H95" s="49"/>
      <c r="I95" s="49"/>
      <c r="J95" s="49"/>
      <c r="K95" s="49"/>
      <c r="L95" s="49"/>
      <c r="M95" s="49"/>
      <c r="N95" s="49"/>
      <c r="O95" s="49"/>
      <c r="P95" s="49"/>
      <c r="Q95" s="49"/>
      <c r="R95" s="49"/>
      <c r="S95" s="49"/>
      <c r="T95" s="49"/>
      <c r="U95" s="49"/>
      <c r="V95" s="49"/>
      <c r="W95" s="49"/>
      <c r="X95" s="49"/>
    </row>
    <row r="96" spans="1:24" ht="12.75">
      <c r="A96" s="49"/>
      <c r="B96" s="49"/>
      <c r="C96" s="49"/>
      <c r="D96" s="49"/>
      <c r="E96" s="49"/>
      <c r="F96" s="49"/>
      <c r="G96" s="49"/>
      <c r="H96" s="49"/>
      <c r="I96" s="49"/>
      <c r="J96" s="49"/>
      <c r="K96" s="49"/>
      <c r="L96" s="49"/>
      <c r="M96" s="49"/>
      <c r="N96" s="49"/>
      <c r="O96" s="49"/>
      <c r="P96" s="49"/>
      <c r="Q96" s="49"/>
      <c r="R96" s="49"/>
      <c r="S96" s="49"/>
      <c r="T96" s="49"/>
      <c r="U96" s="49"/>
      <c r="V96" s="49"/>
      <c r="W96" s="49"/>
      <c r="X96" s="49"/>
    </row>
    <row r="97" spans="1:24" ht="12.75">
      <c r="A97" s="49"/>
      <c r="B97" s="49"/>
      <c r="C97" s="49"/>
      <c r="D97" s="49"/>
      <c r="E97" s="49"/>
      <c r="F97" s="49"/>
      <c r="G97" s="49"/>
      <c r="H97" s="49"/>
      <c r="I97" s="49"/>
      <c r="J97" s="49"/>
      <c r="K97" s="49"/>
      <c r="L97" s="49"/>
      <c r="M97" s="49"/>
      <c r="N97" s="49"/>
      <c r="O97" s="49"/>
      <c r="P97" s="49"/>
      <c r="Q97" s="49"/>
      <c r="R97" s="49"/>
      <c r="S97" s="49"/>
      <c r="T97" s="49"/>
      <c r="U97" s="49"/>
      <c r="V97" s="49"/>
      <c r="W97" s="49"/>
      <c r="X97" s="49"/>
    </row>
    <row r="98" spans="1:24" ht="12.75">
      <c r="A98" s="49"/>
      <c r="B98" s="49"/>
      <c r="C98" s="49"/>
      <c r="D98" s="49"/>
      <c r="E98" s="49"/>
      <c r="F98" s="49"/>
      <c r="G98" s="49"/>
      <c r="H98" s="49"/>
      <c r="I98" s="49"/>
      <c r="J98" s="49"/>
      <c r="K98" s="49"/>
      <c r="L98" s="49"/>
      <c r="M98" s="49"/>
      <c r="N98" s="49"/>
      <c r="O98" s="49"/>
      <c r="P98" s="49"/>
      <c r="Q98" s="49"/>
      <c r="R98" s="49"/>
      <c r="S98" s="49"/>
      <c r="T98" s="49"/>
      <c r="U98" s="49"/>
      <c r="V98" s="49"/>
      <c r="W98" s="49"/>
      <c r="X98" s="49"/>
    </row>
    <row r="99" spans="1:24" ht="12.75">
      <c r="A99" s="49"/>
      <c r="B99" s="49"/>
      <c r="C99" s="49"/>
      <c r="D99" s="49"/>
      <c r="E99" s="49"/>
      <c r="F99" s="49"/>
      <c r="G99" s="49"/>
      <c r="H99" s="49"/>
      <c r="I99" s="49"/>
      <c r="J99" s="49"/>
      <c r="K99" s="49"/>
      <c r="L99" s="49"/>
      <c r="M99" s="49"/>
      <c r="N99" s="49"/>
      <c r="O99" s="49"/>
      <c r="P99" s="49"/>
      <c r="Q99" s="49"/>
      <c r="R99" s="49"/>
      <c r="S99" s="49"/>
      <c r="T99" s="49"/>
      <c r="U99" s="49"/>
      <c r="V99" s="49"/>
      <c r="W99" s="49"/>
      <c r="X99" s="49"/>
    </row>
    <row r="100" spans="1:24" ht="12.7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row>
    <row r="101" spans="1:24" ht="12.7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row>
    <row r="102" spans="1:24" ht="12.7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row>
    <row r="103" spans="1:24" ht="12.7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row>
    <row r="104" spans="1:24" ht="12.7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row>
    <row r="105" spans="1:24" ht="12.7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row>
    <row r="106" spans="1:24" ht="12.7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row>
    <row r="107" spans="1:24" ht="12.7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row>
    <row r="108" spans="1:24" ht="12.7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row>
    <row r="109" spans="1:24" ht="12.75">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row>
    <row r="110" spans="1:24" ht="12.75">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row>
    <row r="111" spans="1:24" ht="12.75">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row>
    <row r="112" spans="1:24" ht="12.75">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row>
    <row r="113" spans="1:24" ht="12.75">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row>
    <row r="114" spans="1:24" ht="12.75">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row>
    <row r="115" spans="1:24" ht="12.75">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row>
    <row r="116" spans="1:24" ht="12.75">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row>
    <row r="117" spans="1:24" ht="12.75">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row>
    <row r="118" spans="1:24" ht="12.75">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row>
    <row r="119" spans="1:24" ht="12.75">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row>
    <row r="120" spans="1:24" ht="12.75">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row>
    <row r="121" spans="1:24" ht="12.75">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row>
    <row r="122" spans="1:24" ht="12.75">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row>
    <row r="123" spans="1:24" ht="12.75">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row>
    <row r="124" spans="1:24" ht="12.75">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row>
    <row r="125" spans="1:24" ht="12.75">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row>
    <row r="126" spans="1:24" ht="12.75">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row>
    <row r="127" spans="1:24" ht="12.75">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row>
    <row r="128" spans="1:24" ht="12.75">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row>
    <row r="129" spans="1:24" ht="12.75">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row>
    <row r="130" spans="1:24" ht="12.75">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row>
    <row r="131" spans="1:24" ht="12.75">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row>
    <row r="132" spans="1:24" ht="12.75">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row>
    <row r="133" spans="1:24" ht="12.75">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row>
    <row r="134" spans="1:24" ht="12.75">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row>
    <row r="135" spans="1:24" ht="12.75">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row>
    <row r="136" spans="1:24" ht="12.75">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row>
    <row r="137" spans="1:24" ht="12.75">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row>
    <row r="138" spans="1:24" ht="12.75">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row>
    <row r="139" spans="1:24" ht="12.75">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row>
    <row r="140" spans="1:24" ht="12.75">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row>
    <row r="141" spans="1:24" ht="12.75">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row>
    <row r="142" spans="1:24" ht="12.75">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row>
    <row r="143" spans="1:24" ht="12.75">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row>
    <row r="144" spans="1:24" ht="12.75">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row>
    <row r="145" spans="1:24" ht="12.75">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row>
    <row r="146" spans="1:24" ht="12.75">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row>
    <row r="147" spans="1:24" ht="12.75">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row>
    <row r="148" spans="1:24" ht="12.75">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row>
    <row r="149" spans="1:24" ht="12.75">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row>
    <row r="150" spans="1:24" ht="12.75">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row>
    <row r="151" spans="1:24" ht="12.75">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row>
    <row r="152" spans="1:24" ht="12.75">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row>
    <row r="153" spans="1:24" ht="12.75">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row>
    <row r="154" spans="1:24" ht="12.75">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row>
    <row r="155" spans="1:24" ht="12.75">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row>
    <row r="156" spans="1:24" ht="12.75">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row>
    <row r="157" spans="1:24" ht="12.75">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row>
    <row r="158" spans="1:24" ht="12.75">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row>
    <row r="159" spans="1:24" ht="12.75">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row>
    <row r="160" spans="1:24" ht="12.75">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row>
    <row r="161" spans="1:24" ht="12.75">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row>
    <row r="162" spans="1:24" ht="12.75">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row>
    <row r="163" spans="1:24" ht="12.75">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row>
    <row r="164" spans="1:24" ht="12.75">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row>
    <row r="165" spans="1:24" ht="12.75">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row>
    <row r="166" spans="1:24" ht="12.75">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row>
    <row r="167" spans="1:24" ht="12.75">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row>
    <row r="168" spans="1:24" ht="12.75">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row>
    <row r="169" spans="1:24" ht="12.75">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row>
    <row r="170" spans="1:24" ht="12.75">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row>
    <row r="171" spans="1:24" ht="12.75">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row>
    <row r="172" spans="1:24" ht="12.75">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row>
    <row r="173" spans="1:24" ht="12.75">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row>
    <row r="174" spans="1:24" ht="12.75">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row>
    <row r="175" spans="1:24" ht="12.75">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row>
    <row r="176" spans="1:24" ht="12.75">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row>
    <row r="177" spans="1:24" ht="12.75">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row>
    <row r="178" spans="1:24" ht="12.75">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row>
    <row r="179" spans="1:24" ht="12.75">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row>
    <row r="180" spans="1:24" ht="12.75">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row>
    <row r="181" spans="1:24" ht="12.75">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row>
    <row r="182" spans="1:24" ht="12.75">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row>
    <row r="183" spans="1:24" ht="12.75">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row>
    <row r="184" spans="1:24" ht="12.75">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row>
    <row r="185" spans="1:24" ht="12.75">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row>
    <row r="186" spans="1:24" ht="12.75">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row>
    <row r="187" spans="1:24" ht="12.75">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row>
    <row r="188" spans="1:24" ht="12.75">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row>
    <row r="189" spans="1:24" ht="12.75">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row>
    <row r="190" spans="1:24" ht="12.75">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row>
    <row r="191" spans="1:24" ht="12.75">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row>
    <row r="192" spans="1:24" ht="12.75">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row>
    <row r="193" spans="1:24" ht="12.75">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row>
    <row r="194" spans="1:24" ht="12.75">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row>
    <row r="195" spans="1:24" ht="12.75">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row>
    <row r="196" spans="1:24" ht="12.75">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row>
    <row r="197" spans="1:24" ht="12.75">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row>
    <row r="198" spans="1:24" ht="12.75">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row>
    <row r="199" spans="1:24" ht="12.75">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row>
    <row r="200" spans="1:24" ht="12.75">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row>
    <row r="201" spans="1:24" ht="12.75">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row>
    <row r="202" spans="1:24" ht="12.75">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row>
    <row r="203" spans="1:24" ht="12.75">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row>
    <row r="204" spans="1:24" ht="12.75">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row>
    <row r="205" spans="1:24" ht="12.75">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row>
    <row r="206" spans="1:24" ht="12.75">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row>
    <row r="207" spans="1:24" ht="12.75">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row>
    <row r="208" spans="1:24" ht="12.75">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row>
    <row r="209" spans="1:24" ht="12.75">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row>
    <row r="210" spans="1:24" ht="12.75">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row>
    <row r="211" spans="1:24" ht="12.75">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row>
    <row r="212" spans="1:24" ht="12.75">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row>
    <row r="213" spans="1:24" ht="12.75">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row>
    <row r="214" spans="1:24" ht="12.75">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row>
    <row r="215" spans="1:24" ht="12.75">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row>
    <row r="216" spans="1:24" ht="12.75">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row>
    <row r="217" spans="1:24" ht="12.75">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row>
    <row r="218" spans="1:24" ht="12.75">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row>
    <row r="219" spans="1:24" ht="12.75">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row>
    <row r="220" spans="1:24" ht="12.75">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row>
    <row r="221" spans="1:24" ht="12.75">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row>
    <row r="222" spans="1:24" ht="12.75">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row>
    <row r="223" spans="1:24" ht="12.75">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row>
    <row r="224" spans="1:24" ht="12.75">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row>
    <row r="225" spans="1:24" ht="12.75">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row>
    <row r="226" spans="1:24" ht="12.75">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row>
    <row r="227" spans="1:24" ht="12.75">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row>
    <row r="228" spans="1:24" ht="12.75">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row>
    <row r="229" spans="1:24" ht="12.75">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row>
    <row r="230" spans="1:24" ht="12.75">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row>
    <row r="231" spans="1:24" ht="12.75">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row>
    <row r="232" spans="1:24" ht="12.75">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row>
    <row r="233" spans="1:24" ht="12.75">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row>
    <row r="234" spans="1:24" ht="12.75">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row>
    <row r="235" spans="1:24" ht="12.75">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row>
    <row r="236" spans="1:24" ht="12.75">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row>
    <row r="237" spans="1:24" ht="12.75">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row>
    <row r="238" spans="1:24" ht="12.75">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row>
    <row r="239" spans="1:24" ht="12.75">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row>
    <row r="240" spans="1:24" ht="12.75">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row>
    <row r="241" spans="1:24" ht="12.75">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row>
    <row r="242" spans="1:24" ht="12.75">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row>
    <row r="243" spans="1:24" ht="12.75">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row>
    <row r="244" spans="1:24" ht="12.75">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row>
    <row r="245" spans="1:24" ht="12.75">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row>
    <row r="246" spans="1:24" ht="12.75">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row>
    <row r="247" spans="1:24" ht="12.75">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row>
    <row r="248" spans="1:24" ht="12.75">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row>
    <row r="249" spans="1:24" ht="12.75">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row>
    <row r="250" spans="1:24" ht="12.75">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row>
    <row r="251" spans="1:24" ht="12.75">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row>
    <row r="252" spans="1:24" ht="12.75">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row>
    <row r="253" spans="1:24" ht="12.75">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row>
    <row r="254" spans="1:24" ht="12.75">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row>
    <row r="255" spans="1:24" ht="12.75">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row>
    <row r="256" spans="1:24" ht="12.75">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row>
    <row r="257" spans="1:24" ht="12.75">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row>
    <row r="258" spans="1:24" ht="12.75">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row>
    <row r="259" spans="1:24" ht="12.75">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row>
    <row r="260" spans="1:24" ht="12.75">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row>
    <row r="261" spans="1:24" ht="12.75">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row>
    <row r="262" spans="1:24" ht="12.75">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row>
    <row r="263" spans="1:24" ht="12.75">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row>
    <row r="264" spans="1:24" ht="12.75">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row>
    <row r="265" spans="1:24" ht="12.75">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row>
    <row r="266" spans="1:24" ht="12.75">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row>
    <row r="267" spans="1:24" ht="12.75">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row>
    <row r="268" spans="1:24" ht="12.75">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row>
    <row r="269" spans="1:24" ht="12.75">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row>
    <row r="270" spans="1:24" ht="12.75">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row>
    <row r="271" spans="1:24" ht="12.75">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row>
    <row r="272" spans="1:24" ht="12.75">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row>
    <row r="273" spans="1:24" ht="12.75">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row>
    <row r="274" spans="1:24" ht="12.75">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row>
    <row r="275" spans="1:24" ht="12.75">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row>
    <row r="276" spans="1:24" ht="12.75">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row>
    <row r="277" spans="1:24" ht="12.75">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row>
    <row r="278" spans="1:24" ht="12.75">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row>
    <row r="279" spans="1:24" ht="12.75">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row>
    <row r="280" spans="1:24" ht="12.75">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row>
    <row r="281" spans="1:24" ht="12.75">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row>
    <row r="282" spans="1:24" ht="12.75">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row>
    <row r="283" spans="1:24" ht="12.75">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row>
    <row r="284" spans="1:24" ht="12.75">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row>
    <row r="285" spans="1:24" ht="12.75">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row>
    <row r="286" spans="1:24" ht="12.75">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row>
    <row r="287" spans="1:24" ht="12.75">
      <c r="A287" s="49"/>
      <c r="G287" s="49"/>
      <c r="H287" s="49"/>
      <c r="I287" s="49"/>
      <c r="J287" s="49"/>
      <c r="K287" s="49"/>
      <c r="L287" s="49"/>
      <c r="M287" s="49"/>
      <c r="N287" s="49"/>
      <c r="O287" s="49"/>
      <c r="P287" s="49"/>
      <c r="Q287" s="49"/>
      <c r="R287" s="49"/>
      <c r="S287" s="49"/>
      <c r="T287" s="49"/>
      <c r="U287" s="49"/>
      <c r="V287" s="49"/>
      <c r="W287" s="49"/>
      <c r="X287" s="49"/>
    </row>
    <row r="288" spans="8:24" ht="12.75">
      <c r="H288" s="49"/>
      <c r="I288" s="49"/>
      <c r="J288" s="49"/>
      <c r="K288" s="49"/>
      <c r="L288" s="49"/>
      <c r="M288" s="49"/>
      <c r="N288" s="49"/>
      <c r="O288" s="49"/>
      <c r="P288" s="49"/>
      <c r="Q288" s="49"/>
      <c r="R288" s="49"/>
      <c r="S288" s="49"/>
      <c r="T288" s="49"/>
      <c r="U288" s="49"/>
      <c r="V288" s="49"/>
      <c r="W288" s="49"/>
      <c r="X288" s="49"/>
    </row>
    <row r="289" spans="8:24" ht="12.75">
      <c r="H289" s="49"/>
      <c r="I289" s="49"/>
      <c r="J289" s="49"/>
      <c r="K289" s="49"/>
      <c r="L289" s="49"/>
      <c r="M289" s="49"/>
      <c r="N289" s="49"/>
      <c r="O289" s="49"/>
      <c r="P289" s="49"/>
      <c r="Q289" s="49"/>
      <c r="R289" s="49"/>
      <c r="S289" s="49"/>
      <c r="T289" s="49"/>
      <c r="U289" s="49"/>
      <c r="V289" s="49"/>
      <c r="W289" s="49"/>
      <c r="X289" s="49"/>
    </row>
    <row r="290" spans="8:24" ht="12.75">
      <c r="H290" s="49"/>
      <c r="I290" s="49"/>
      <c r="J290" s="49"/>
      <c r="K290" s="49"/>
      <c r="L290" s="49"/>
      <c r="M290" s="49"/>
      <c r="N290" s="49"/>
      <c r="O290" s="49"/>
      <c r="P290" s="49"/>
      <c r="Q290" s="49"/>
      <c r="R290" s="49"/>
      <c r="S290" s="49"/>
      <c r="T290" s="49"/>
      <c r="U290" s="49"/>
      <c r="V290" s="49"/>
      <c r="W290" s="49"/>
      <c r="X290" s="49"/>
    </row>
    <row r="291" spans="8:24" ht="12.75">
      <c r="H291" s="49"/>
      <c r="I291" s="49"/>
      <c r="J291" s="49"/>
      <c r="K291" s="49"/>
      <c r="L291" s="49"/>
      <c r="M291" s="49"/>
      <c r="N291" s="49"/>
      <c r="O291" s="49"/>
      <c r="P291" s="49"/>
      <c r="Q291" s="49"/>
      <c r="R291" s="49"/>
      <c r="S291" s="49"/>
      <c r="T291" s="49"/>
      <c r="U291" s="49"/>
      <c r="V291" s="49"/>
      <c r="W291" s="49"/>
      <c r="X291" s="49"/>
    </row>
    <row r="292" spans="8:24" ht="12.75">
      <c r="H292" s="49"/>
      <c r="I292" s="49"/>
      <c r="J292" s="49"/>
      <c r="K292" s="49"/>
      <c r="L292" s="49"/>
      <c r="M292" s="49"/>
      <c r="N292" s="49"/>
      <c r="O292" s="49"/>
      <c r="P292" s="49"/>
      <c r="Q292" s="49"/>
      <c r="R292" s="49"/>
      <c r="S292" s="49"/>
      <c r="T292" s="49"/>
      <c r="U292" s="49"/>
      <c r="V292" s="49"/>
      <c r="W292" s="49"/>
      <c r="X292" s="49"/>
    </row>
    <row r="293" spans="8:24" ht="12.75">
      <c r="H293" s="49"/>
      <c r="I293" s="49"/>
      <c r="J293" s="49"/>
      <c r="K293" s="49"/>
      <c r="L293" s="49"/>
      <c r="M293" s="49"/>
      <c r="N293" s="49"/>
      <c r="O293" s="49"/>
      <c r="P293" s="49"/>
      <c r="Q293" s="49"/>
      <c r="R293" s="49"/>
      <c r="S293" s="49"/>
      <c r="T293" s="49"/>
      <c r="U293" s="49"/>
      <c r="V293" s="49"/>
      <c r="W293" s="49"/>
      <c r="X293" s="49"/>
    </row>
    <row r="294" spans="8:24" ht="12.75">
      <c r="H294" s="49"/>
      <c r="I294" s="49"/>
      <c r="J294" s="49"/>
      <c r="K294" s="49"/>
      <c r="L294" s="49"/>
      <c r="M294" s="49"/>
      <c r="N294" s="49"/>
      <c r="O294" s="49"/>
      <c r="P294" s="49"/>
      <c r="Q294" s="49"/>
      <c r="R294" s="49"/>
      <c r="S294" s="49"/>
      <c r="T294" s="49"/>
      <c r="U294" s="49"/>
      <c r="V294" s="49"/>
      <c r="W294" s="49"/>
      <c r="X294" s="49"/>
    </row>
    <row r="295" spans="8:24" ht="12.75">
      <c r="H295" s="49"/>
      <c r="I295" s="49"/>
      <c r="J295" s="49"/>
      <c r="K295" s="49"/>
      <c r="L295" s="49"/>
      <c r="M295" s="49"/>
      <c r="N295" s="49"/>
      <c r="O295" s="49"/>
      <c r="P295" s="49"/>
      <c r="Q295" s="49"/>
      <c r="R295" s="49"/>
      <c r="S295" s="49"/>
      <c r="T295" s="49"/>
      <c r="U295" s="49"/>
      <c r="V295" s="49"/>
      <c r="W295" s="49"/>
      <c r="X295" s="49"/>
    </row>
    <row r="296" spans="8:24" ht="12.75">
      <c r="H296" s="49"/>
      <c r="I296" s="49"/>
      <c r="J296" s="49"/>
      <c r="K296" s="49"/>
      <c r="L296" s="49"/>
      <c r="M296" s="49"/>
      <c r="N296" s="49"/>
      <c r="O296" s="49"/>
      <c r="P296" s="49"/>
      <c r="Q296" s="49"/>
      <c r="R296" s="49"/>
      <c r="S296" s="49"/>
      <c r="T296" s="49"/>
      <c r="U296" s="49"/>
      <c r="V296" s="49"/>
      <c r="W296" s="49"/>
      <c r="X296" s="49"/>
    </row>
    <row r="297" spans="8:24" ht="12.75">
      <c r="H297" s="49"/>
      <c r="I297" s="49"/>
      <c r="J297" s="49"/>
      <c r="K297" s="49"/>
      <c r="L297" s="49"/>
      <c r="M297" s="49"/>
      <c r="N297" s="49"/>
      <c r="O297" s="49"/>
      <c r="P297" s="49"/>
      <c r="Q297" s="49"/>
      <c r="R297" s="49"/>
      <c r="S297" s="49"/>
      <c r="T297" s="49"/>
      <c r="U297" s="49"/>
      <c r="V297" s="49"/>
      <c r="W297" s="49"/>
      <c r="X297" s="49"/>
    </row>
    <row r="298" spans="8:24" ht="12.75">
      <c r="H298" s="49"/>
      <c r="I298" s="49"/>
      <c r="J298" s="49"/>
      <c r="K298" s="49"/>
      <c r="L298" s="49"/>
      <c r="M298" s="49"/>
      <c r="N298" s="49"/>
      <c r="O298" s="49"/>
      <c r="P298" s="49"/>
      <c r="Q298" s="49"/>
      <c r="R298" s="49"/>
      <c r="S298" s="49"/>
      <c r="T298" s="49"/>
      <c r="U298" s="49"/>
      <c r="V298" s="49"/>
      <c r="W298" s="49"/>
      <c r="X298" s="49"/>
    </row>
    <row r="299" spans="8:24" ht="12.75">
      <c r="H299" s="49"/>
      <c r="I299" s="49"/>
      <c r="J299" s="49"/>
      <c r="K299" s="49"/>
      <c r="L299" s="49"/>
      <c r="M299" s="49"/>
      <c r="N299" s="49"/>
      <c r="O299" s="49"/>
      <c r="P299" s="49"/>
      <c r="Q299" s="49"/>
      <c r="R299" s="49"/>
      <c r="S299" s="49"/>
      <c r="T299" s="49"/>
      <c r="U299" s="49"/>
      <c r="V299" s="49"/>
      <c r="W299" s="49"/>
      <c r="X299" s="49"/>
    </row>
    <row r="300" spans="8:24" ht="12.75">
      <c r="H300" s="49"/>
      <c r="I300" s="49"/>
      <c r="J300" s="49"/>
      <c r="K300" s="49"/>
      <c r="L300" s="49"/>
      <c r="M300" s="49"/>
      <c r="N300" s="49"/>
      <c r="O300" s="49"/>
      <c r="P300" s="49"/>
      <c r="Q300" s="49"/>
      <c r="R300" s="49"/>
      <c r="S300" s="49"/>
      <c r="T300" s="49"/>
      <c r="U300" s="49"/>
      <c r="V300" s="49"/>
      <c r="W300" s="49"/>
      <c r="X300" s="49"/>
    </row>
    <row r="301" spans="8:24" ht="12.75">
      <c r="H301" s="49"/>
      <c r="I301" s="49"/>
      <c r="J301" s="49"/>
      <c r="K301" s="49"/>
      <c r="L301" s="49"/>
      <c r="M301" s="49"/>
      <c r="N301" s="49"/>
      <c r="O301" s="49"/>
      <c r="P301" s="49"/>
      <c r="Q301" s="49"/>
      <c r="R301" s="49"/>
      <c r="S301" s="49"/>
      <c r="T301" s="49"/>
      <c r="U301" s="49"/>
      <c r="V301" s="49"/>
      <c r="W301" s="49"/>
      <c r="X301" s="49"/>
    </row>
    <row r="302" spans="8:24" ht="12.75">
      <c r="H302" s="49"/>
      <c r="I302" s="49"/>
      <c r="J302" s="49"/>
      <c r="K302" s="49"/>
      <c r="L302" s="49"/>
      <c r="M302" s="49"/>
      <c r="N302" s="49"/>
      <c r="O302" s="49"/>
      <c r="P302" s="49"/>
      <c r="Q302" s="49"/>
      <c r="R302" s="49"/>
      <c r="S302" s="49"/>
      <c r="T302" s="49"/>
      <c r="U302" s="49"/>
      <c r="V302" s="49"/>
      <c r="W302" s="49"/>
      <c r="X302" s="49"/>
    </row>
    <row r="303" spans="8:24" ht="12.75">
      <c r="H303" s="49"/>
      <c r="I303" s="49"/>
      <c r="J303" s="49"/>
      <c r="K303" s="49"/>
      <c r="L303" s="49"/>
      <c r="M303" s="49"/>
      <c r="N303" s="49"/>
      <c r="O303" s="49"/>
      <c r="P303" s="49"/>
      <c r="Q303" s="49"/>
      <c r="R303" s="49"/>
      <c r="S303" s="49"/>
      <c r="T303" s="49"/>
      <c r="U303" s="49"/>
      <c r="V303" s="49"/>
      <c r="W303" s="49"/>
      <c r="X303" s="49"/>
    </row>
    <row r="304" spans="8:24" ht="12.75">
      <c r="H304" s="49"/>
      <c r="I304" s="49"/>
      <c r="J304" s="49"/>
      <c r="K304" s="49"/>
      <c r="L304" s="49"/>
      <c r="M304" s="49"/>
      <c r="N304" s="49"/>
      <c r="O304" s="49"/>
      <c r="P304" s="49"/>
      <c r="Q304" s="49"/>
      <c r="R304" s="49"/>
      <c r="S304" s="49"/>
      <c r="T304" s="49"/>
      <c r="U304" s="49"/>
      <c r="V304" s="49"/>
      <c r="W304" s="49"/>
      <c r="X304" s="49"/>
    </row>
    <row r="305" spans="8:24" ht="12.75">
      <c r="H305" s="49"/>
      <c r="I305" s="49"/>
      <c r="J305" s="49"/>
      <c r="K305" s="49"/>
      <c r="L305" s="49"/>
      <c r="M305" s="49"/>
      <c r="N305" s="49"/>
      <c r="O305" s="49"/>
      <c r="P305" s="49"/>
      <c r="Q305" s="49"/>
      <c r="R305" s="49"/>
      <c r="S305" s="49"/>
      <c r="T305" s="49"/>
      <c r="U305" s="49"/>
      <c r="V305" s="49"/>
      <c r="W305" s="49"/>
      <c r="X305" s="49"/>
    </row>
    <row r="306" spans="8:24" ht="12.75">
      <c r="H306" s="49"/>
      <c r="I306" s="49"/>
      <c r="J306" s="49"/>
      <c r="K306" s="49"/>
      <c r="L306" s="49"/>
      <c r="M306" s="49"/>
      <c r="N306" s="49"/>
      <c r="O306" s="49"/>
      <c r="P306" s="49"/>
      <c r="Q306" s="49"/>
      <c r="R306" s="49"/>
      <c r="S306" s="49"/>
      <c r="T306" s="49"/>
      <c r="U306" s="49"/>
      <c r="V306" s="49"/>
      <c r="W306" s="49"/>
      <c r="X306" s="49"/>
    </row>
    <row r="307" spans="8:24" ht="12.75">
      <c r="H307" s="49"/>
      <c r="I307" s="49"/>
      <c r="J307" s="49"/>
      <c r="K307" s="49"/>
      <c r="L307" s="49"/>
      <c r="M307" s="49"/>
      <c r="N307" s="49"/>
      <c r="O307" s="49"/>
      <c r="P307" s="49"/>
      <c r="Q307" s="49"/>
      <c r="R307" s="49"/>
      <c r="S307" s="49"/>
      <c r="T307" s="49"/>
      <c r="U307" s="49"/>
      <c r="V307" s="49"/>
      <c r="W307" s="49"/>
      <c r="X307" s="49"/>
    </row>
    <row r="308" spans="8:24" ht="12.75">
      <c r="H308" s="49"/>
      <c r="I308" s="49"/>
      <c r="J308" s="49"/>
      <c r="K308" s="49"/>
      <c r="L308" s="49"/>
      <c r="M308" s="49"/>
      <c r="N308" s="49"/>
      <c r="O308" s="49"/>
      <c r="P308" s="49"/>
      <c r="Q308" s="49"/>
      <c r="R308" s="49"/>
      <c r="S308" s="49"/>
      <c r="T308" s="49"/>
      <c r="U308" s="49"/>
      <c r="V308" s="49"/>
      <c r="W308" s="49"/>
      <c r="X308" s="49"/>
    </row>
    <row r="309" spans="8:24" ht="12.75">
      <c r="H309" s="49"/>
      <c r="I309" s="49"/>
      <c r="J309" s="49"/>
      <c r="K309" s="49"/>
      <c r="L309" s="49"/>
      <c r="M309" s="49"/>
      <c r="N309" s="49"/>
      <c r="O309" s="49"/>
      <c r="P309" s="49"/>
      <c r="Q309" s="49"/>
      <c r="R309" s="49"/>
      <c r="S309" s="49"/>
      <c r="T309" s="49"/>
      <c r="U309" s="49"/>
      <c r="V309" s="49"/>
      <c r="W309" s="49"/>
      <c r="X309" s="49"/>
    </row>
    <row r="310" spans="8:24" ht="12.75">
      <c r="H310" s="49"/>
      <c r="I310" s="49"/>
      <c r="J310" s="49"/>
      <c r="K310" s="49"/>
      <c r="L310" s="49"/>
      <c r="M310" s="49"/>
      <c r="N310" s="49"/>
      <c r="O310" s="49"/>
      <c r="P310" s="49"/>
      <c r="Q310" s="49"/>
      <c r="R310" s="49"/>
      <c r="S310" s="49"/>
      <c r="T310" s="49"/>
      <c r="U310" s="49"/>
      <c r="V310" s="49"/>
      <c r="W310" s="49"/>
      <c r="X310" s="49"/>
    </row>
    <row r="311" spans="8:24" ht="12.75">
      <c r="H311" s="49"/>
      <c r="I311" s="49"/>
      <c r="J311" s="49"/>
      <c r="K311" s="49"/>
      <c r="L311" s="49"/>
      <c r="M311" s="49"/>
      <c r="N311" s="49"/>
      <c r="O311" s="49"/>
      <c r="P311" s="49"/>
      <c r="Q311" s="49"/>
      <c r="R311" s="49"/>
      <c r="S311" s="49"/>
      <c r="T311" s="49"/>
      <c r="U311" s="49"/>
      <c r="V311" s="49"/>
      <c r="W311" s="49"/>
      <c r="X311" s="49"/>
    </row>
    <row r="312" spans="8:24" ht="12.75">
      <c r="H312" s="49"/>
      <c r="I312" s="49"/>
      <c r="J312" s="49"/>
      <c r="K312" s="49"/>
      <c r="L312" s="49"/>
      <c r="M312" s="49"/>
      <c r="N312" s="49"/>
      <c r="O312" s="49"/>
      <c r="P312" s="49"/>
      <c r="Q312" s="49"/>
      <c r="R312" s="49"/>
      <c r="S312" s="49"/>
      <c r="T312" s="49"/>
      <c r="U312" s="49"/>
      <c r="V312" s="49"/>
      <c r="W312" s="49"/>
      <c r="X312" s="49"/>
    </row>
    <row r="313" spans="8:24" ht="12.75">
      <c r="H313" s="49"/>
      <c r="I313" s="49"/>
      <c r="J313" s="49"/>
      <c r="K313" s="49"/>
      <c r="L313" s="49"/>
      <c r="M313" s="49"/>
      <c r="N313" s="49"/>
      <c r="O313" s="49"/>
      <c r="P313" s="49"/>
      <c r="Q313" s="49"/>
      <c r="R313" s="49"/>
      <c r="S313" s="49"/>
      <c r="T313" s="49"/>
      <c r="U313" s="49"/>
      <c r="V313" s="49"/>
      <c r="W313" s="49"/>
      <c r="X313" s="49"/>
    </row>
    <row r="314" spans="8:24" ht="12.75">
      <c r="H314" s="49"/>
      <c r="I314" s="49"/>
      <c r="J314" s="49"/>
      <c r="K314" s="49"/>
      <c r="L314" s="49"/>
      <c r="M314" s="49"/>
      <c r="N314" s="49"/>
      <c r="O314" s="49"/>
      <c r="P314" s="49"/>
      <c r="Q314" s="49"/>
      <c r="R314" s="49"/>
      <c r="S314" s="49"/>
      <c r="T314" s="49"/>
      <c r="U314" s="49"/>
      <c r="V314" s="49"/>
      <c r="W314" s="49"/>
      <c r="X314" s="49"/>
    </row>
    <row r="315" spans="8:24" ht="12.75">
      <c r="H315" s="49"/>
      <c r="I315" s="49"/>
      <c r="J315" s="49"/>
      <c r="K315" s="49"/>
      <c r="L315" s="49"/>
      <c r="M315" s="49"/>
      <c r="N315" s="49"/>
      <c r="O315" s="49"/>
      <c r="P315" s="49"/>
      <c r="Q315" s="49"/>
      <c r="R315" s="49"/>
      <c r="S315" s="49"/>
      <c r="T315" s="49"/>
      <c r="U315" s="49"/>
      <c r="V315" s="49"/>
      <c r="W315" s="49"/>
      <c r="X315" s="49"/>
    </row>
    <row r="316" spans="8:24" ht="12.75">
      <c r="H316" s="49"/>
      <c r="I316" s="49"/>
      <c r="J316" s="49"/>
      <c r="K316" s="49"/>
      <c r="L316" s="49"/>
      <c r="M316" s="49"/>
      <c r="N316" s="49"/>
      <c r="O316" s="49"/>
      <c r="P316" s="49"/>
      <c r="Q316" s="49"/>
      <c r="R316" s="49"/>
      <c r="S316" s="49"/>
      <c r="T316" s="49"/>
      <c r="U316" s="49"/>
      <c r="V316" s="49"/>
      <c r="W316" s="49"/>
      <c r="X316" s="49"/>
    </row>
    <row r="317" spans="8:24" ht="12.75">
      <c r="H317" s="49"/>
      <c r="I317" s="49"/>
      <c r="J317" s="49"/>
      <c r="K317" s="49"/>
      <c r="L317" s="49"/>
      <c r="M317" s="49"/>
      <c r="N317" s="49"/>
      <c r="O317" s="49"/>
      <c r="P317" s="49"/>
      <c r="Q317" s="49"/>
      <c r="R317" s="49"/>
      <c r="S317" s="49"/>
      <c r="T317" s="49"/>
      <c r="U317" s="49"/>
      <c r="V317" s="49"/>
      <c r="W317" s="49"/>
      <c r="X317" s="49"/>
    </row>
    <row r="318" spans="8:24" ht="12.75">
      <c r="H318" s="49"/>
      <c r="I318" s="49"/>
      <c r="J318" s="49"/>
      <c r="K318" s="49"/>
      <c r="L318" s="49"/>
      <c r="M318" s="49"/>
      <c r="N318" s="49"/>
      <c r="O318" s="49"/>
      <c r="P318" s="49"/>
      <c r="Q318" s="49"/>
      <c r="R318" s="49"/>
      <c r="S318" s="49"/>
      <c r="T318" s="49"/>
      <c r="U318" s="49"/>
      <c r="V318" s="49"/>
      <c r="W318" s="49"/>
      <c r="X318" s="49"/>
    </row>
    <row r="319" spans="8:24" ht="12.75">
      <c r="H319" s="49"/>
      <c r="I319" s="49"/>
      <c r="J319" s="49"/>
      <c r="K319" s="49"/>
      <c r="L319" s="49"/>
      <c r="M319" s="49"/>
      <c r="N319" s="49"/>
      <c r="O319" s="49"/>
      <c r="P319" s="49"/>
      <c r="Q319" s="49"/>
      <c r="R319" s="49"/>
      <c r="S319" s="49"/>
      <c r="T319" s="49"/>
      <c r="U319" s="49"/>
      <c r="V319" s="49"/>
      <c r="W319" s="49"/>
      <c r="X319" s="49"/>
    </row>
    <row r="320" spans="8:24" ht="12.75">
      <c r="H320" s="49"/>
      <c r="I320" s="49"/>
      <c r="J320" s="49"/>
      <c r="K320" s="49"/>
      <c r="L320" s="49"/>
      <c r="M320" s="49"/>
      <c r="N320" s="49"/>
      <c r="O320" s="49"/>
      <c r="P320" s="49"/>
      <c r="Q320" s="49"/>
      <c r="R320" s="49"/>
      <c r="S320" s="49"/>
      <c r="T320" s="49"/>
      <c r="U320" s="49"/>
      <c r="V320" s="49"/>
      <c r="W320" s="49"/>
      <c r="X320" s="49"/>
    </row>
    <row r="321" spans="8:24" ht="12.75">
      <c r="H321" s="49"/>
      <c r="I321" s="49"/>
      <c r="J321" s="49"/>
      <c r="K321" s="49"/>
      <c r="L321" s="49"/>
      <c r="M321" s="49"/>
      <c r="N321" s="49"/>
      <c r="O321" s="49"/>
      <c r="P321" s="49"/>
      <c r="Q321" s="49"/>
      <c r="R321" s="49"/>
      <c r="S321" s="49"/>
      <c r="T321" s="49"/>
      <c r="U321" s="49"/>
      <c r="V321" s="49"/>
      <c r="W321" s="49"/>
      <c r="X321" s="49"/>
    </row>
  </sheetData>
  <sheetProtection password="CF59" sheet="1" objects="1" scenarios="1" formatCells="0" formatColumns="0" formatRows="0"/>
  <mergeCells count="12">
    <mergeCell ref="B24:F24"/>
    <mergeCell ref="B1:F1"/>
    <mergeCell ref="B2:F2"/>
    <mergeCell ref="B4:F5"/>
    <mergeCell ref="C6:E6"/>
    <mergeCell ref="C7:F7"/>
    <mergeCell ref="C8:F8"/>
    <mergeCell ref="C10:D10"/>
    <mergeCell ref="C11:D11"/>
    <mergeCell ref="C12:D12"/>
    <mergeCell ref="C13:D13"/>
    <mergeCell ref="B16:F16"/>
  </mergeCells>
  <dataValidations count="2">
    <dataValidation type="list" allowBlank="1" showInputMessage="1" showErrorMessage="1" sqref="F11">
      <formula1>ScaleList</formula1>
    </dataValidation>
    <dataValidation type="list" allowBlank="1" showInputMessage="1" showErrorMessage="1" sqref="F10">
      <formula1>Currency</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IB490"/>
  <sheetViews>
    <sheetView tabSelected="1" zoomScale="80" zoomScaleNormal="80" workbookViewId="0" topLeftCell="A1">
      <selection activeCell="E13" sqref="E13:E37"/>
    </sheetView>
  </sheetViews>
  <sheetFormatPr defaultColWidth="0" defaultRowHeight="12.75"/>
  <cols>
    <col min="1" max="1" width="4.28125" style="50" customWidth="1"/>
    <col min="2" max="2" width="98.421875" style="2" customWidth="1"/>
    <col min="3" max="3" width="0.13671875" style="2" hidden="1" customWidth="1"/>
    <col min="4" max="4" width="0.42578125" style="2" hidden="1" customWidth="1"/>
    <col min="5" max="5" width="17.28125" style="18" customWidth="1"/>
    <col min="6" max="12" width="17.28125" style="2" customWidth="1"/>
    <col min="13" max="13" width="17.28125" style="50" customWidth="1"/>
    <col min="14" max="14" width="17.28125" style="2" customWidth="1"/>
    <col min="15" max="164" width="15.7109375" style="2" customWidth="1"/>
    <col min="165" max="234" width="9.140625" style="2" customWidth="1"/>
    <col min="235" max="236" width="12.7109375" style="2" hidden="1" customWidth="1"/>
    <col min="237" max="260" width="0" style="2" hidden="1" customWidth="1"/>
    <col min="261" max="16384" width="12.7109375" style="2" hidden="1" customWidth="1"/>
  </cols>
  <sheetData>
    <row r="2" ht="25.5">
      <c r="B2" s="96" t="s">
        <v>319</v>
      </c>
    </row>
    <row r="3" spans="2:10" ht="15">
      <c r="B3" s="87" t="s">
        <v>264</v>
      </c>
      <c r="C3" s="88"/>
      <c r="D3" s="88"/>
      <c r="E3" s="137"/>
      <c r="F3" s="137"/>
      <c r="G3" s="137"/>
      <c r="H3" s="137"/>
      <c r="I3" s="50"/>
      <c r="J3" s="51"/>
    </row>
    <row r="4" spans="1:235" ht="15">
      <c r="A4" s="2"/>
      <c r="B4" s="87" t="s">
        <v>265</v>
      </c>
      <c r="C4" s="88"/>
      <c r="D4" s="88"/>
      <c r="E4" s="139" t="str">
        <f>IF(TRIM(Reporting_Country_Name)="","",Reporting_Country_Name)</f>
        <v>Poland, Rep. of</v>
      </c>
      <c r="F4" s="139"/>
      <c r="G4" s="139"/>
      <c r="H4" s="100"/>
      <c r="I4" s="50"/>
      <c r="J4" s="51"/>
      <c r="IA4" s="53" t="s">
        <v>0</v>
      </c>
    </row>
    <row r="5" spans="1:235" ht="12.75">
      <c r="A5" s="2"/>
      <c r="B5" s="89"/>
      <c r="C5" s="88"/>
      <c r="D5" s="88"/>
      <c r="E5" s="50"/>
      <c r="F5" s="50"/>
      <c r="G5" s="88"/>
      <c r="H5" s="88"/>
      <c r="I5" s="50"/>
      <c r="J5" s="51"/>
      <c r="IA5" s="53" t="s">
        <v>2</v>
      </c>
    </row>
    <row r="6" spans="1:235" ht="17.25" customHeight="1">
      <c r="A6" s="2"/>
      <c r="B6" s="90" t="s">
        <v>326</v>
      </c>
      <c r="C6" s="91"/>
      <c r="D6" s="120" t="str">
        <f>VLOOKUP(E6,Currency_code,2,FALSE)</f>
        <v>_USD</v>
      </c>
      <c r="E6" s="5" t="str">
        <f>'General Information'!F10</f>
        <v>US Dollars</v>
      </c>
      <c r="F6" s="50"/>
      <c r="G6" s="88"/>
      <c r="H6" s="88"/>
      <c r="I6" s="50"/>
      <c r="J6" s="51"/>
      <c r="IA6" s="53" t="s">
        <v>3</v>
      </c>
    </row>
    <row r="7" spans="2:235" s="80" customFormat="1" ht="17.25" customHeight="1">
      <c r="B7" s="90" t="s">
        <v>327</v>
      </c>
      <c r="C7" s="91"/>
      <c r="D7" s="120"/>
      <c r="E7" s="5" t="str">
        <f>'General Information'!F11</f>
        <v>Million</v>
      </c>
      <c r="F7" s="50"/>
      <c r="G7" s="88"/>
      <c r="H7" s="88"/>
      <c r="I7" s="81"/>
      <c r="J7" s="82"/>
      <c r="M7" s="81"/>
      <c r="IA7" s="83"/>
    </row>
    <row r="8" spans="2:235" ht="12.75">
      <c r="B8" s="8"/>
      <c r="C8" s="50"/>
      <c r="E8" s="50"/>
      <c r="F8" s="50"/>
      <c r="G8" s="50"/>
      <c r="H8" s="50"/>
      <c r="I8" s="50"/>
      <c r="J8" s="51"/>
      <c r="IA8" s="53" t="s">
        <v>5</v>
      </c>
    </row>
    <row r="9" spans="2:235" ht="12.75">
      <c r="B9" s="50"/>
      <c r="C9" s="50"/>
      <c r="D9" s="50"/>
      <c r="E9" s="50"/>
      <c r="F9" s="50"/>
      <c r="G9" s="50"/>
      <c r="H9" s="50"/>
      <c r="I9" s="50"/>
      <c r="IA9" s="54">
        <v>5</v>
      </c>
    </row>
    <row r="10" spans="2:222" ht="16.5" customHeight="1">
      <c r="B10" s="55"/>
      <c r="C10" s="19" t="s">
        <v>318</v>
      </c>
      <c r="D10" s="19" t="s">
        <v>231</v>
      </c>
      <c r="E10" s="62" t="s">
        <v>648</v>
      </c>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row>
    <row r="11" spans="1:164" s="5" customFormat="1" ht="18.75">
      <c r="A11" s="50"/>
      <c r="B11" s="101" t="s">
        <v>315</v>
      </c>
      <c r="C11" s="92"/>
      <c r="D11" s="92"/>
      <c r="E11" s="62" t="s">
        <v>251</v>
      </c>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row>
    <row r="12" spans="3:222" ht="16.5" customHeight="1">
      <c r="C12" s="25"/>
      <c r="D12" s="25"/>
      <c r="E12" s="97" t="str">
        <f>E10&amp;E11</f>
        <v>2024M2</v>
      </c>
      <c r="F12" s="97" t="str">
        <f aca="true" t="shared" si="0" ref="F12:BQ12">F10&amp;F11</f>
        <v/>
      </c>
      <c r="G12" s="97" t="str">
        <f t="shared" si="0"/>
        <v/>
      </c>
      <c r="H12" s="97" t="str">
        <f t="shared" si="0"/>
        <v/>
      </c>
      <c r="I12" s="97" t="str">
        <f t="shared" si="0"/>
        <v/>
      </c>
      <c r="J12" s="97" t="str">
        <f t="shared" si="0"/>
        <v/>
      </c>
      <c r="K12" s="97" t="str">
        <f t="shared" si="0"/>
        <v/>
      </c>
      <c r="L12" s="97" t="str">
        <f t="shared" si="0"/>
        <v/>
      </c>
      <c r="M12" s="97" t="str">
        <f t="shared" si="0"/>
        <v/>
      </c>
      <c r="N12" s="97" t="str">
        <f t="shared" si="0"/>
        <v/>
      </c>
      <c r="O12" s="97" t="str">
        <f t="shared" si="0"/>
        <v/>
      </c>
      <c r="P12" s="97" t="str">
        <f t="shared" si="0"/>
        <v/>
      </c>
      <c r="Q12" s="97" t="str">
        <f t="shared" si="0"/>
        <v/>
      </c>
      <c r="R12" s="97" t="str">
        <f t="shared" si="0"/>
        <v/>
      </c>
      <c r="S12" s="97" t="str">
        <f t="shared" si="0"/>
        <v/>
      </c>
      <c r="T12" s="97" t="str">
        <f t="shared" si="0"/>
        <v/>
      </c>
      <c r="U12" s="97" t="str">
        <f t="shared" si="0"/>
        <v/>
      </c>
      <c r="V12" s="97" t="str">
        <f t="shared" si="0"/>
        <v/>
      </c>
      <c r="W12" s="97" t="str">
        <f t="shared" si="0"/>
        <v/>
      </c>
      <c r="X12" s="97" t="str">
        <f t="shared" si="0"/>
        <v/>
      </c>
      <c r="Y12" s="97" t="str">
        <f t="shared" si="0"/>
        <v/>
      </c>
      <c r="Z12" s="97" t="str">
        <f t="shared" si="0"/>
        <v/>
      </c>
      <c r="AA12" s="97" t="str">
        <f t="shared" si="0"/>
        <v/>
      </c>
      <c r="AB12" s="97" t="str">
        <f t="shared" si="0"/>
        <v/>
      </c>
      <c r="AC12" s="97" t="str">
        <f t="shared" si="0"/>
        <v/>
      </c>
      <c r="AD12" s="97" t="str">
        <f t="shared" si="0"/>
        <v/>
      </c>
      <c r="AE12" s="97" t="str">
        <f t="shared" si="0"/>
        <v/>
      </c>
      <c r="AF12" s="97" t="str">
        <f t="shared" si="0"/>
        <v/>
      </c>
      <c r="AG12" s="97" t="str">
        <f t="shared" si="0"/>
        <v/>
      </c>
      <c r="AH12" s="97" t="str">
        <f t="shared" si="0"/>
        <v/>
      </c>
      <c r="AI12" s="97" t="str">
        <f t="shared" si="0"/>
        <v/>
      </c>
      <c r="AJ12" s="97" t="str">
        <f t="shared" si="0"/>
        <v/>
      </c>
      <c r="AK12" s="97" t="str">
        <f t="shared" si="0"/>
        <v/>
      </c>
      <c r="AL12" s="97" t="str">
        <f t="shared" si="0"/>
        <v/>
      </c>
      <c r="AM12" s="97" t="str">
        <f t="shared" si="0"/>
        <v/>
      </c>
      <c r="AN12" s="97" t="str">
        <f t="shared" si="0"/>
        <v/>
      </c>
      <c r="AO12" s="97" t="str">
        <f t="shared" si="0"/>
        <v/>
      </c>
      <c r="AP12" s="97" t="str">
        <f t="shared" si="0"/>
        <v/>
      </c>
      <c r="AQ12" s="97" t="str">
        <f t="shared" si="0"/>
        <v/>
      </c>
      <c r="AR12" s="97" t="str">
        <f t="shared" si="0"/>
        <v/>
      </c>
      <c r="AS12" s="97" t="str">
        <f t="shared" si="0"/>
        <v/>
      </c>
      <c r="AT12" s="97" t="str">
        <f t="shared" si="0"/>
        <v/>
      </c>
      <c r="AU12" s="97" t="str">
        <f t="shared" si="0"/>
        <v/>
      </c>
      <c r="AV12" s="97" t="str">
        <f t="shared" si="0"/>
        <v/>
      </c>
      <c r="AW12" s="97" t="str">
        <f t="shared" si="0"/>
        <v/>
      </c>
      <c r="AX12" s="97" t="str">
        <f t="shared" si="0"/>
        <v/>
      </c>
      <c r="AY12" s="97" t="str">
        <f t="shared" si="0"/>
        <v/>
      </c>
      <c r="AZ12" s="97" t="str">
        <f t="shared" si="0"/>
        <v/>
      </c>
      <c r="BA12" s="97" t="str">
        <f t="shared" si="0"/>
        <v/>
      </c>
      <c r="BB12" s="97" t="str">
        <f t="shared" si="0"/>
        <v/>
      </c>
      <c r="BC12" s="97" t="str">
        <f t="shared" si="0"/>
        <v/>
      </c>
      <c r="BD12" s="97" t="str">
        <f t="shared" si="0"/>
        <v/>
      </c>
      <c r="BE12" s="97" t="str">
        <f t="shared" si="0"/>
        <v/>
      </c>
      <c r="BF12" s="97" t="str">
        <f t="shared" si="0"/>
        <v/>
      </c>
      <c r="BG12" s="97" t="str">
        <f t="shared" si="0"/>
        <v/>
      </c>
      <c r="BH12" s="97" t="str">
        <f t="shared" si="0"/>
        <v/>
      </c>
      <c r="BI12" s="97" t="str">
        <f t="shared" si="0"/>
        <v/>
      </c>
      <c r="BJ12" s="97" t="str">
        <f t="shared" si="0"/>
        <v/>
      </c>
      <c r="BK12" s="97" t="str">
        <f t="shared" si="0"/>
        <v/>
      </c>
      <c r="BL12" s="97" t="str">
        <f t="shared" si="0"/>
        <v/>
      </c>
      <c r="BM12" s="97" t="str">
        <f t="shared" si="0"/>
        <v/>
      </c>
      <c r="BN12" s="97" t="str">
        <f t="shared" si="0"/>
        <v/>
      </c>
      <c r="BO12" s="97" t="str">
        <f t="shared" si="0"/>
        <v/>
      </c>
      <c r="BP12" s="97" t="str">
        <f t="shared" si="0"/>
        <v/>
      </c>
      <c r="BQ12" s="97" t="str">
        <f t="shared" si="0"/>
        <v/>
      </c>
      <c r="BR12" s="97" t="str">
        <f aca="true" t="shared" si="1" ref="BR12:EC12">BR10&amp;BR11</f>
        <v/>
      </c>
      <c r="BS12" s="97" t="str">
        <f t="shared" si="1"/>
        <v/>
      </c>
      <c r="BT12" s="97" t="str">
        <f t="shared" si="1"/>
        <v/>
      </c>
      <c r="BU12" s="97" t="str">
        <f t="shared" si="1"/>
        <v/>
      </c>
      <c r="BV12" s="97" t="str">
        <f t="shared" si="1"/>
        <v/>
      </c>
      <c r="BW12" s="97" t="str">
        <f t="shared" si="1"/>
        <v/>
      </c>
      <c r="BX12" s="97" t="str">
        <f t="shared" si="1"/>
        <v/>
      </c>
      <c r="BY12" s="97" t="str">
        <f t="shared" si="1"/>
        <v/>
      </c>
      <c r="BZ12" s="97" t="str">
        <f t="shared" si="1"/>
        <v/>
      </c>
      <c r="CA12" s="97" t="str">
        <f t="shared" si="1"/>
        <v/>
      </c>
      <c r="CB12" s="97" t="str">
        <f t="shared" si="1"/>
        <v/>
      </c>
      <c r="CC12" s="97" t="str">
        <f t="shared" si="1"/>
        <v/>
      </c>
      <c r="CD12" s="97" t="str">
        <f t="shared" si="1"/>
        <v/>
      </c>
      <c r="CE12" s="97" t="str">
        <f t="shared" si="1"/>
        <v/>
      </c>
      <c r="CF12" s="97" t="str">
        <f t="shared" si="1"/>
        <v/>
      </c>
      <c r="CG12" s="97" t="str">
        <f t="shared" si="1"/>
        <v/>
      </c>
      <c r="CH12" s="97" t="str">
        <f t="shared" si="1"/>
        <v/>
      </c>
      <c r="CI12" s="97" t="str">
        <f t="shared" si="1"/>
        <v/>
      </c>
      <c r="CJ12" s="97" t="str">
        <f t="shared" si="1"/>
        <v/>
      </c>
      <c r="CK12" s="97" t="str">
        <f t="shared" si="1"/>
        <v/>
      </c>
      <c r="CL12" s="97" t="str">
        <f t="shared" si="1"/>
        <v/>
      </c>
      <c r="CM12" s="97" t="str">
        <f t="shared" si="1"/>
        <v/>
      </c>
      <c r="CN12" s="97" t="str">
        <f t="shared" si="1"/>
        <v/>
      </c>
      <c r="CO12" s="97" t="str">
        <f t="shared" si="1"/>
        <v/>
      </c>
      <c r="CP12" s="97" t="str">
        <f t="shared" si="1"/>
        <v/>
      </c>
      <c r="CQ12" s="97" t="str">
        <f t="shared" si="1"/>
        <v/>
      </c>
      <c r="CR12" s="97" t="str">
        <f t="shared" si="1"/>
        <v/>
      </c>
      <c r="CS12" s="97" t="str">
        <f t="shared" si="1"/>
        <v/>
      </c>
      <c r="CT12" s="97" t="str">
        <f t="shared" si="1"/>
        <v/>
      </c>
      <c r="CU12" s="97" t="str">
        <f t="shared" si="1"/>
        <v/>
      </c>
      <c r="CV12" s="97" t="str">
        <f t="shared" si="1"/>
        <v/>
      </c>
      <c r="CW12" s="97" t="str">
        <f t="shared" si="1"/>
        <v/>
      </c>
      <c r="CX12" s="97" t="str">
        <f t="shared" si="1"/>
        <v/>
      </c>
      <c r="CY12" s="97" t="str">
        <f t="shared" si="1"/>
        <v/>
      </c>
      <c r="CZ12" s="97" t="str">
        <f t="shared" si="1"/>
        <v/>
      </c>
      <c r="DA12" s="97" t="str">
        <f t="shared" si="1"/>
        <v/>
      </c>
      <c r="DB12" s="97" t="str">
        <f t="shared" si="1"/>
        <v/>
      </c>
      <c r="DC12" s="97" t="str">
        <f t="shared" si="1"/>
        <v/>
      </c>
      <c r="DD12" s="97" t="str">
        <f t="shared" si="1"/>
        <v/>
      </c>
      <c r="DE12" s="97" t="str">
        <f t="shared" si="1"/>
        <v/>
      </c>
      <c r="DF12" s="97" t="str">
        <f t="shared" si="1"/>
        <v/>
      </c>
      <c r="DG12" s="97" t="str">
        <f t="shared" si="1"/>
        <v/>
      </c>
      <c r="DH12" s="97" t="str">
        <f t="shared" si="1"/>
        <v/>
      </c>
      <c r="DI12" s="97" t="str">
        <f t="shared" si="1"/>
        <v/>
      </c>
      <c r="DJ12" s="97" t="str">
        <f t="shared" si="1"/>
        <v/>
      </c>
      <c r="DK12" s="97" t="str">
        <f t="shared" si="1"/>
        <v/>
      </c>
      <c r="DL12" s="97" t="str">
        <f t="shared" si="1"/>
        <v/>
      </c>
      <c r="DM12" s="97" t="str">
        <f t="shared" si="1"/>
        <v/>
      </c>
      <c r="DN12" s="97" t="str">
        <f t="shared" si="1"/>
        <v/>
      </c>
      <c r="DO12" s="97" t="str">
        <f t="shared" si="1"/>
        <v/>
      </c>
      <c r="DP12" s="97" t="str">
        <f t="shared" si="1"/>
        <v/>
      </c>
      <c r="DQ12" s="97" t="str">
        <f t="shared" si="1"/>
        <v/>
      </c>
      <c r="DR12" s="97" t="str">
        <f t="shared" si="1"/>
        <v/>
      </c>
      <c r="DS12" s="97" t="str">
        <f t="shared" si="1"/>
        <v/>
      </c>
      <c r="DT12" s="97" t="str">
        <f t="shared" si="1"/>
        <v/>
      </c>
      <c r="DU12" s="97" t="str">
        <f t="shared" si="1"/>
        <v/>
      </c>
      <c r="DV12" s="97" t="str">
        <f t="shared" si="1"/>
        <v/>
      </c>
      <c r="DW12" s="97" t="str">
        <f t="shared" si="1"/>
        <v/>
      </c>
      <c r="DX12" s="97" t="str">
        <f t="shared" si="1"/>
        <v/>
      </c>
      <c r="DY12" s="97" t="str">
        <f t="shared" si="1"/>
        <v/>
      </c>
      <c r="DZ12" s="97" t="str">
        <f t="shared" si="1"/>
        <v/>
      </c>
      <c r="EA12" s="97" t="str">
        <f t="shared" si="1"/>
        <v/>
      </c>
      <c r="EB12" s="97" t="str">
        <f t="shared" si="1"/>
        <v/>
      </c>
      <c r="EC12" s="97" t="str">
        <f t="shared" si="1"/>
        <v/>
      </c>
      <c r="ED12" s="97" t="str">
        <f aca="true" t="shared" si="2" ref="ED12:FH12">ED10&amp;ED11</f>
        <v/>
      </c>
      <c r="EE12" s="97" t="str">
        <f t="shared" si="2"/>
        <v/>
      </c>
      <c r="EF12" s="97" t="str">
        <f t="shared" si="2"/>
        <v/>
      </c>
      <c r="EG12" s="97" t="str">
        <f t="shared" si="2"/>
        <v/>
      </c>
      <c r="EH12" s="97" t="str">
        <f t="shared" si="2"/>
        <v/>
      </c>
      <c r="EI12" s="97" t="str">
        <f t="shared" si="2"/>
        <v/>
      </c>
      <c r="EJ12" s="97" t="str">
        <f t="shared" si="2"/>
        <v/>
      </c>
      <c r="EK12" s="97" t="str">
        <f t="shared" si="2"/>
        <v/>
      </c>
      <c r="EL12" s="97" t="str">
        <f t="shared" si="2"/>
        <v/>
      </c>
      <c r="EM12" s="97" t="str">
        <f t="shared" si="2"/>
        <v/>
      </c>
      <c r="EN12" s="97" t="str">
        <f t="shared" si="2"/>
        <v/>
      </c>
      <c r="EO12" s="97" t="str">
        <f t="shared" si="2"/>
        <v/>
      </c>
      <c r="EP12" s="97" t="str">
        <f t="shared" si="2"/>
        <v/>
      </c>
      <c r="EQ12" s="97" t="str">
        <f t="shared" si="2"/>
        <v/>
      </c>
      <c r="ER12" s="97" t="str">
        <f t="shared" si="2"/>
        <v/>
      </c>
      <c r="ES12" s="97" t="str">
        <f t="shared" si="2"/>
        <v/>
      </c>
      <c r="ET12" s="97" t="str">
        <f t="shared" si="2"/>
        <v/>
      </c>
      <c r="EU12" s="97" t="str">
        <f t="shared" si="2"/>
        <v/>
      </c>
      <c r="EV12" s="97" t="str">
        <f t="shared" si="2"/>
        <v/>
      </c>
      <c r="EW12" s="97" t="str">
        <f t="shared" si="2"/>
        <v/>
      </c>
      <c r="EX12" s="97" t="str">
        <f t="shared" si="2"/>
        <v/>
      </c>
      <c r="EY12" s="97" t="str">
        <f t="shared" si="2"/>
        <v/>
      </c>
      <c r="EZ12" s="97" t="str">
        <f t="shared" si="2"/>
        <v/>
      </c>
      <c r="FA12" s="97" t="str">
        <f t="shared" si="2"/>
        <v/>
      </c>
      <c r="FB12" s="97" t="str">
        <f t="shared" si="2"/>
        <v/>
      </c>
      <c r="FC12" s="97" t="str">
        <f t="shared" si="2"/>
        <v/>
      </c>
      <c r="FD12" s="97" t="str">
        <f t="shared" si="2"/>
        <v/>
      </c>
      <c r="FE12" s="97" t="str">
        <f t="shared" si="2"/>
        <v/>
      </c>
      <c r="FF12" s="97" t="str">
        <f t="shared" si="2"/>
        <v/>
      </c>
      <c r="FG12" s="97" t="str">
        <f t="shared" si="2"/>
        <v/>
      </c>
      <c r="FH12" s="97" t="str">
        <f t="shared" si="2"/>
        <v/>
      </c>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row>
    <row r="13" spans="2:235" ht="15" customHeight="1">
      <c r="B13" s="19" t="s">
        <v>8</v>
      </c>
      <c r="C13" s="19" t="s">
        <v>329</v>
      </c>
      <c r="D13" s="19" t="str">
        <f>C13&amp;$D$6</f>
        <v>MCG_RAFA_USD</v>
      </c>
      <c r="E13" s="63">
        <v>187995.576</v>
      </c>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IA13" s="54">
        <v>12</v>
      </c>
    </row>
    <row r="14" spans="2:235" ht="15" customHeight="1">
      <c r="B14" s="3" t="s">
        <v>9</v>
      </c>
      <c r="C14" s="19" t="s">
        <v>330</v>
      </c>
      <c r="D14" s="19" t="str">
        <f aca="true" t="shared" si="3" ref="D14:D37">C14&amp;$D$6</f>
        <v>MCG_RAFAFX_USD</v>
      </c>
      <c r="E14" s="63">
        <v>157420.206</v>
      </c>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IA14" s="54">
        <v>13</v>
      </c>
    </row>
    <row r="15" spans="2:235" ht="15" customHeight="1">
      <c r="B15" s="66" t="s">
        <v>10</v>
      </c>
      <c r="C15" s="19" t="s">
        <v>331</v>
      </c>
      <c r="D15" s="19" t="str">
        <f t="shared" si="3"/>
        <v>MCG_RAFAFXS_USD</v>
      </c>
      <c r="E15" s="63">
        <v>128288.352</v>
      </c>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IA15" s="54">
        <v>14</v>
      </c>
    </row>
    <row r="16" spans="2:235" ht="15" customHeight="1">
      <c r="B16" s="75" t="s">
        <v>232</v>
      </c>
      <c r="C16" s="19" t="s">
        <v>332</v>
      </c>
      <c r="D16" s="19" t="str">
        <f t="shared" si="3"/>
        <v>MCG_RAFAFXSI_USD</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IA16" s="54">
        <v>15</v>
      </c>
    </row>
    <row r="17" spans="2:235" ht="15" customHeight="1">
      <c r="B17" s="66" t="s">
        <v>11</v>
      </c>
      <c r="C17" s="19" t="s">
        <v>333</v>
      </c>
      <c r="D17" s="19" t="str">
        <f t="shared" si="3"/>
        <v>MCG_RAFAFXCD_USD</v>
      </c>
      <c r="E17" s="63">
        <v>29131.854</v>
      </c>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IA17" s="54">
        <v>16</v>
      </c>
    </row>
    <row r="18" spans="2:235" ht="15" customHeight="1">
      <c r="B18" s="84" t="s">
        <v>12</v>
      </c>
      <c r="C18" s="19" t="s">
        <v>334</v>
      </c>
      <c r="D18" s="19" t="str">
        <f t="shared" si="3"/>
        <v>MCG_RAFAFXCDN_USD</v>
      </c>
      <c r="E18" s="63">
        <v>5691.683</v>
      </c>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IA18" s="54">
        <v>17</v>
      </c>
    </row>
    <row r="19" spans="2:235" ht="15" customHeight="1">
      <c r="B19" s="84" t="s">
        <v>13</v>
      </c>
      <c r="C19" s="19" t="s">
        <v>335</v>
      </c>
      <c r="D19" s="19" t="str">
        <f t="shared" si="3"/>
        <v>MCG_RAFAFXCDBI_USD</v>
      </c>
      <c r="E19" s="63"/>
      <c r="F19" s="63"/>
      <c r="G19" s="63"/>
      <c r="H19" s="65"/>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IA19" s="54">
        <v>18</v>
      </c>
    </row>
    <row r="20" spans="2:235" ht="15" customHeight="1">
      <c r="B20" s="85" t="s">
        <v>233</v>
      </c>
      <c r="C20" s="19" t="s">
        <v>336</v>
      </c>
      <c r="D20" s="19" t="str">
        <f t="shared" si="3"/>
        <v>MCG_RAFAFXCDBIA_USD</v>
      </c>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IA20" s="54">
        <v>19</v>
      </c>
    </row>
    <row r="21" spans="2:235" ht="15" customHeight="1">
      <c r="B21" s="84" t="s">
        <v>14</v>
      </c>
      <c r="C21" s="19" t="s">
        <v>337</v>
      </c>
      <c r="D21" s="19" t="str">
        <f t="shared" si="3"/>
        <v>MCG_RAFAFXCDBO_USD</v>
      </c>
      <c r="E21" s="63">
        <v>23440.171</v>
      </c>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IA21" s="54">
        <v>20</v>
      </c>
    </row>
    <row r="22" spans="2:235" ht="15" customHeight="1">
      <c r="B22" s="85" t="s">
        <v>234</v>
      </c>
      <c r="C22" s="19" t="s">
        <v>338</v>
      </c>
      <c r="D22" s="19" t="str">
        <f t="shared" si="3"/>
        <v>MCG_RAFAFXCDBOA_USD</v>
      </c>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IA22" s="54">
        <v>21</v>
      </c>
    </row>
    <row r="23" spans="2:235" ht="15" customHeight="1">
      <c r="B23" s="4" t="s">
        <v>15</v>
      </c>
      <c r="C23" s="19" t="s">
        <v>339</v>
      </c>
      <c r="D23" s="19" t="str">
        <f t="shared" si="3"/>
        <v>MCG_RAFAIMF_USD</v>
      </c>
      <c r="E23" s="63">
        <v>1485.709</v>
      </c>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IA23" s="54">
        <v>22</v>
      </c>
    </row>
    <row r="24" spans="2:235" ht="15" customHeight="1">
      <c r="B24" s="4" t="s">
        <v>16</v>
      </c>
      <c r="C24" s="19" t="s">
        <v>340</v>
      </c>
      <c r="D24" s="19" t="str">
        <f t="shared" si="3"/>
        <v>MCG_RAFASDR_USD</v>
      </c>
      <c r="E24" s="63">
        <v>5646.651</v>
      </c>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IA24" s="54">
        <v>23</v>
      </c>
    </row>
    <row r="25" spans="2:235" ht="20.25" customHeight="1">
      <c r="B25" s="4" t="s">
        <v>17</v>
      </c>
      <c r="C25" s="19" t="s">
        <v>341</v>
      </c>
      <c r="D25" s="19" t="str">
        <f t="shared" si="3"/>
        <v>MCG_RAFAGOLD_USD</v>
      </c>
      <c r="E25" s="63">
        <v>23443.01</v>
      </c>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IA25" s="54">
        <v>24</v>
      </c>
    </row>
    <row r="26" spans="2:235" ht="15" customHeight="1">
      <c r="B26" s="66" t="s">
        <v>274</v>
      </c>
      <c r="C26" s="19" t="s">
        <v>342</v>
      </c>
      <c r="D26" s="19" t="str">
        <f>C26</f>
        <v>MCG_RAFAGOLDV_OZT</v>
      </c>
      <c r="E26" s="63">
        <v>11.532</v>
      </c>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IA26" s="54">
        <v>25</v>
      </c>
    </row>
    <row r="27" spans="2:235" ht="15" customHeight="1">
      <c r="B27" s="4" t="s">
        <v>18</v>
      </c>
      <c r="C27" s="19" t="s">
        <v>343</v>
      </c>
      <c r="D27" s="19" t="str">
        <f t="shared" si="3"/>
        <v>MCG_RAFAO_USD</v>
      </c>
      <c r="E27" s="63">
        <v>0</v>
      </c>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IA27" s="54">
        <v>26</v>
      </c>
    </row>
    <row r="28" spans="2:235" ht="15" customHeight="1">
      <c r="B28" s="66" t="s">
        <v>266</v>
      </c>
      <c r="C28" s="19" t="s">
        <v>344</v>
      </c>
      <c r="D28" s="19" t="str">
        <f t="shared" si="3"/>
        <v>MCG_RAFAOF_USD</v>
      </c>
      <c r="E28" s="63">
        <v>0</v>
      </c>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IA28" s="54">
        <v>27</v>
      </c>
    </row>
    <row r="29" spans="2:235" ht="15" customHeight="1">
      <c r="B29" s="66" t="s">
        <v>267</v>
      </c>
      <c r="C29" s="19" t="s">
        <v>345</v>
      </c>
      <c r="D29" s="19" t="str">
        <f t="shared" si="3"/>
        <v>MCG_RAFAOL_USD</v>
      </c>
      <c r="E29" s="63">
        <v>0</v>
      </c>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IA29" s="54">
        <v>28</v>
      </c>
    </row>
    <row r="30" spans="2:235" ht="15" customHeight="1">
      <c r="B30" s="66" t="s">
        <v>268</v>
      </c>
      <c r="C30" s="19" t="s">
        <v>346</v>
      </c>
      <c r="D30" s="19" t="str">
        <f t="shared" si="3"/>
        <v>MCG_RAFAOO_USD</v>
      </c>
      <c r="E30" s="63">
        <v>0</v>
      </c>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IA30" s="54">
        <v>29</v>
      </c>
    </row>
    <row r="31" spans="2:235" ht="15" customHeight="1">
      <c r="B31" s="4" t="s">
        <v>19</v>
      </c>
      <c r="C31" s="19" t="s">
        <v>347</v>
      </c>
      <c r="D31" s="19" t="str">
        <f t="shared" si="3"/>
        <v>MCG_RAOFA_USD</v>
      </c>
      <c r="E31" s="63">
        <v>4750.641</v>
      </c>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IA31" s="54">
        <v>30</v>
      </c>
    </row>
    <row r="32" spans="2:235" ht="15" customHeight="1">
      <c r="B32" s="66" t="s">
        <v>269</v>
      </c>
      <c r="C32" s="19" t="s">
        <v>348</v>
      </c>
      <c r="D32" s="19" t="str">
        <f t="shared" si="3"/>
        <v>MCG_RAOFAS_USD</v>
      </c>
      <c r="E32" s="63">
        <v>0</v>
      </c>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IA32" s="54">
        <v>31</v>
      </c>
    </row>
    <row r="33" spans="2:164" ht="15" customHeight="1">
      <c r="B33" s="66" t="s">
        <v>270</v>
      </c>
      <c r="C33" s="19" t="s">
        <v>349</v>
      </c>
      <c r="D33" s="19" t="str">
        <f t="shared" si="3"/>
        <v>MCG_RAOFAD_USD</v>
      </c>
      <c r="E33" s="63">
        <v>4750.641</v>
      </c>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row>
    <row r="34" spans="2:164" ht="15" customHeight="1">
      <c r="B34" s="66" t="s">
        <v>271</v>
      </c>
      <c r="C34" s="19" t="s">
        <v>350</v>
      </c>
      <c r="D34" s="19" t="str">
        <f t="shared" si="3"/>
        <v>MCG_RAOFAL_USD</v>
      </c>
      <c r="E34" s="63">
        <v>0</v>
      </c>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row>
    <row r="35" spans="2:235" ht="15" customHeight="1">
      <c r="B35" s="67" t="s">
        <v>272</v>
      </c>
      <c r="C35" s="19" t="s">
        <v>351</v>
      </c>
      <c r="D35" s="19" t="str">
        <f t="shared" si="3"/>
        <v>MCG_RAOFAF_USD</v>
      </c>
      <c r="E35" s="63">
        <v>0</v>
      </c>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IA35" s="56" t="s">
        <v>20</v>
      </c>
    </row>
    <row r="36" spans="2:235" ht="15" customHeight="1">
      <c r="B36" s="66" t="s">
        <v>273</v>
      </c>
      <c r="C36" s="19" t="s">
        <v>352</v>
      </c>
      <c r="D36" s="19" t="str">
        <f t="shared" si="3"/>
        <v>MCG_RAOFAG_USD</v>
      </c>
      <c r="E36" s="63">
        <v>0</v>
      </c>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IA36" s="56" t="s">
        <v>21</v>
      </c>
    </row>
    <row r="37" spans="2:235" ht="15" customHeight="1">
      <c r="B37" s="66" t="s">
        <v>268</v>
      </c>
      <c r="C37" s="19" t="s">
        <v>353</v>
      </c>
      <c r="D37" s="19" t="str">
        <f t="shared" si="3"/>
        <v>MCG_RAOFAO_USD</v>
      </c>
      <c r="E37" s="63">
        <v>0</v>
      </c>
      <c r="F37" s="63"/>
      <c r="G37" s="63"/>
      <c r="H37" s="64"/>
      <c r="I37" s="64"/>
      <c r="J37" s="64"/>
      <c r="K37" s="64"/>
      <c r="L37" s="64"/>
      <c r="M37" s="63"/>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IA37" s="56" t="s">
        <v>22</v>
      </c>
    </row>
    <row r="38" spans="5:235" ht="12.75">
      <c r="E38" s="50"/>
      <c r="F38" s="50"/>
      <c r="G38" s="50"/>
      <c r="IA38" s="56" t="s">
        <v>23</v>
      </c>
    </row>
    <row r="39" spans="2:235" ht="15">
      <c r="B39" s="138" t="s">
        <v>26</v>
      </c>
      <c r="C39" s="138"/>
      <c r="D39" s="138"/>
      <c r="E39" s="138"/>
      <c r="F39" s="138"/>
      <c r="G39" s="138"/>
      <c r="H39" s="20"/>
      <c r="I39" s="20"/>
      <c r="IA39" s="56" t="s">
        <v>24</v>
      </c>
    </row>
    <row r="40" spans="5:235" ht="12.75">
      <c r="E40" s="50"/>
      <c r="F40" s="50"/>
      <c r="G40" s="50"/>
      <c r="IA40" s="56" t="s">
        <v>25</v>
      </c>
    </row>
    <row r="41" spans="2:233" ht="18">
      <c r="B41" s="7" t="s">
        <v>27</v>
      </c>
      <c r="C41" s="14"/>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HY41" s="8"/>
    </row>
    <row r="42" spans="2:233" ht="15" customHeight="1">
      <c r="B42" s="69" t="s">
        <v>286</v>
      </c>
      <c r="C42" s="19" t="s">
        <v>354</v>
      </c>
      <c r="D42" s="19" t="str">
        <f>C42&amp;$D$6</f>
        <v>MCG_RAPFALSD_USD</v>
      </c>
      <c r="E42" s="63">
        <v>-11412.741</v>
      </c>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HY42" s="8"/>
    </row>
    <row r="43" spans="2:233" ht="15" customHeight="1">
      <c r="B43" s="70" t="s">
        <v>283</v>
      </c>
      <c r="C43" s="19" t="s">
        <v>355</v>
      </c>
      <c r="D43" s="19" t="str">
        <f>C43&amp;$D$6</f>
        <v>MCG_RAPFALSD_1M_USD</v>
      </c>
      <c r="E43" s="63">
        <v>-53.225</v>
      </c>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HY43" s="8"/>
    </row>
    <row r="44" spans="2:233" ht="15" customHeight="1">
      <c r="B44" s="71" t="s">
        <v>284</v>
      </c>
      <c r="C44" s="19" t="s">
        <v>356</v>
      </c>
      <c r="D44" s="19" t="str">
        <f>C44&amp;$D$6</f>
        <v>MCG_RAPFALSD_1M_3M_USD</v>
      </c>
      <c r="E44" s="63">
        <v>-720.044</v>
      </c>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HY44" s="8"/>
    </row>
    <row r="45" spans="2:233" ht="15" customHeight="1">
      <c r="B45" s="70" t="s">
        <v>285</v>
      </c>
      <c r="C45" s="19" t="s">
        <v>357</v>
      </c>
      <c r="D45" s="19" t="str">
        <f>C45&amp;$D$6</f>
        <v>MCG_RAPFALSD_3M_1Y_USD</v>
      </c>
      <c r="E45" s="63">
        <v>-10639.471</v>
      </c>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HY45" s="8"/>
    </row>
    <row r="46" spans="2:233" ht="15" customHeight="1">
      <c r="B46" s="68" t="s">
        <v>275</v>
      </c>
      <c r="C46" s="14"/>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HY46" s="8"/>
    </row>
    <row r="47" spans="2:233" ht="15" customHeight="1">
      <c r="B47" s="69" t="s">
        <v>287</v>
      </c>
      <c r="C47" s="14"/>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HY47" s="8"/>
    </row>
    <row r="48" spans="2:233" ht="15" customHeight="1">
      <c r="B48" s="71" t="s">
        <v>286</v>
      </c>
      <c r="C48" s="19" t="s">
        <v>358</v>
      </c>
      <c r="D48" s="19" t="str">
        <f>C48&amp;$D$6</f>
        <v>MCG_RAPFALSDOP_USD</v>
      </c>
      <c r="E48" s="63">
        <v>-9493.65</v>
      </c>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HY48" s="8"/>
    </row>
    <row r="49" spans="2:233" ht="15" customHeight="1">
      <c r="B49" s="72" t="s">
        <v>283</v>
      </c>
      <c r="C49" s="19" t="s">
        <v>359</v>
      </c>
      <c r="D49" s="19" t="str">
        <f>C49&amp;$D$6</f>
        <v>MCG_RAPFALSDOP_1M_USD</v>
      </c>
      <c r="E49" s="63">
        <v>-18.268</v>
      </c>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HY49" s="8"/>
    </row>
    <row r="50" spans="2:233" ht="15" customHeight="1">
      <c r="B50" s="73" t="s">
        <v>284</v>
      </c>
      <c r="C50" s="19" t="s">
        <v>360</v>
      </c>
      <c r="D50" s="19" t="str">
        <f>C50&amp;$D$6</f>
        <v>MCG_RAPFALSDOP_1M_3M_USD</v>
      </c>
      <c r="E50" s="63">
        <v>-296.503</v>
      </c>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HY50" s="8"/>
    </row>
    <row r="51" spans="2:233" ht="15" customHeight="1">
      <c r="B51" s="72" t="s">
        <v>285</v>
      </c>
      <c r="C51" s="19" t="s">
        <v>361</v>
      </c>
      <c r="D51" s="19" t="str">
        <f>C51&amp;$D$6</f>
        <v>MCG_RAPFALSDOP_3M_1Y_USD</v>
      </c>
      <c r="E51" s="63">
        <v>-9178.878</v>
      </c>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HY51" s="8"/>
    </row>
    <row r="52" spans="2:233" ht="15" customHeight="1">
      <c r="B52" s="69" t="s">
        <v>288</v>
      </c>
      <c r="C52" s="14"/>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HY52" s="8"/>
    </row>
    <row r="53" spans="2:233" ht="15" customHeight="1">
      <c r="B53" s="71" t="s">
        <v>286</v>
      </c>
      <c r="C53" s="19" t="s">
        <v>362</v>
      </c>
      <c r="D53" s="19" t="str">
        <f>C53&amp;$D$6</f>
        <v>MCG_RAPFALSDOI_USD</v>
      </c>
      <c r="E53" s="63">
        <v>-1959.165</v>
      </c>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HY53" s="8"/>
    </row>
    <row r="54" spans="2:233" ht="15" customHeight="1">
      <c r="B54" s="72" t="s">
        <v>283</v>
      </c>
      <c r="C54" s="19" t="s">
        <v>363</v>
      </c>
      <c r="D54" s="19" t="str">
        <f>C54&amp;$D$6</f>
        <v>MCG_RAPFALSDOI_1M_USD</v>
      </c>
      <c r="E54" s="63">
        <v>-38.15</v>
      </c>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HY54" s="8"/>
    </row>
    <row r="55" spans="2:233" ht="15" customHeight="1">
      <c r="B55" s="73" t="s">
        <v>284</v>
      </c>
      <c r="C55" s="19" t="s">
        <v>364</v>
      </c>
      <c r="D55" s="19" t="str">
        <f>C55&amp;$D$6</f>
        <v>MCG_RAPFALSDOI_1M_3M_USD</v>
      </c>
      <c r="E55" s="63">
        <v>-431.466</v>
      </c>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HY55" s="8"/>
    </row>
    <row r="56" spans="2:235" ht="15" customHeight="1">
      <c r="B56" s="72" t="s">
        <v>285</v>
      </c>
      <c r="C56" s="19" t="s">
        <v>365</v>
      </c>
      <c r="D56" s="19" t="str">
        <f>C56&amp;$D$6</f>
        <v>MCG_RAPFALSDOI_3M_1Y_USD</v>
      </c>
      <c r="E56" s="63">
        <v>-1489.55</v>
      </c>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IA56" s="56"/>
    </row>
    <row r="57" spans="2:235" ht="15" customHeight="1">
      <c r="B57" s="68" t="s">
        <v>276</v>
      </c>
      <c r="C57" s="14"/>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IA57" s="56"/>
    </row>
    <row r="58" spans="2:235" ht="15" customHeight="1">
      <c r="B58" s="69" t="s">
        <v>287</v>
      </c>
      <c r="C58" s="14"/>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IA58" s="56"/>
    </row>
    <row r="59" spans="2:235" ht="15" customHeight="1">
      <c r="B59" s="71" t="s">
        <v>286</v>
      </c>
      <c r="C59" s="19" t="s">
        <v>366</v>
      </c>
      <c r="D59" s="19" t="str">
        <f>C59&amp;$D$6</f>
        <v>MCG_RAPFALSDIP_USD</v>
      </c>
      <c r="E59" s="63">
        <v>37.597</v>
      </c>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IA59" s="56"/>
    </row>
    <row r="60" spans="2:235" ht="15" customHeight="1">
      <c r="B60" s="72" t="s">
        <v>283</v>
      </c>
      <c r="C60" s="19" t="s">
        <v>367</v>
      </c>
      <c r="D60" s="19" t="str">
        <f>C60&amp;$D$6</f>
        <v>MCG_RAPFALSDIP_1M_USD</v>
      </c>
      <c r="E60" s="63">
        <v>2.999</v>
      </c>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IA60" s="56"/>
    </row>
    <row r="61" spans="2:235" ht="15" customHeight="1">
      <c r="B61" s="73" t="s">
        <v>284</v>
      </c>
      <c r="C61" s="19" t="s">
        <v>368</v>
      </c>
      <c r="D61" s="19" t="str">
        <f>C61&amp;$D$6</f>
        <v>MCG_RAPFALSDIP_1M_3M_USD</v>
      </c>
      <c r="E61" s="63">
        <v>7.385</v>
      </c>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IA61" s="56"/>
    </row>
    <row r="62" spans="2:235" ht="15" customHeight="1">
      <c r="B62" s="72" t="s">
        <v>285</v>
      </c>
      <c r="C62" s="19" t="s">
        <v>369</v>
      </c>
      <c r="D62" s="19" t="str">
        <f>C62&amp;$D$6</f>
        <v>MCG_RAPFALSDIP_3M_1Y_USD</v>
      </c>
      <c r="E62" s="63">
        <v>27.213</v>
      </c>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IA62" s="56"/>
    </row>
    <row r="63" spans="2:235" ht="15" customHeight="1">
      <c r="B63" s="69" t="s">
        <v>288</v>
      </c>
      <c r="C63" s="14"/>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IA63" s="56"/>
    </row>
    <row r="64" spans="2:235" ht="15" customHeight="1">
      <c r="B64" s="71" t="s">
        <v>286</v>
      </c>
      <c r="C64" s="19" t="s">
        <v>370</v>
      </c>
      <c r="D64" s="19" t="str">
        <f>C64&amp;$D$6</f>
        <v>MCG_RAPFALSDII_USD</v>
      </c>
      <c r="E64" s="63">
        <v>2.478</v>
      </c>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IA64" s="56"/>
    </row>
    <row r="65" spans="2:235" ht="15" customHeight="1">
      <c r="B65" s="72" t="s">
        <v>283</v>
      </c>
      <c r="C65" s="19" t="s">
        <v>371</v>
      </c>
      <c r="D65" s="19" t="str">
        <f>C65&amp;$D$6</f>
        <v>MCG_RAPFALSDII_1M_USD</v>
      </c>
      <c r="E65" s="63">
        <v>0.194</v>
      </c>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IA65" s="56"/>
    </row>
    <row r="66" spans="2:235" ht="15" customHeight="1">
      <c r="B66" s="73" t="s">
        <v>284</v>
      </c>
      <c r="C66" s="19" t="s">
        <v>372</v>
      </c>
      <c r="D66" s="19" t="str">
        <f>C66&amp;$D$6</f>
        <v>MCG_RAPFALSDII_1M_3M_USD</v>
      </c>
      <c r="E66" s="63">
        <v>0.54</v>
      </c>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IA66" s="56"/>
    </row>
    <row r="67" spans="2:235" ht="15" customHeight="1">
      <c r="B67" s="72" t="s">
        <v>285</v>
      </c>
      <c r="C67" s="19" t="s">
        <v>373</v>
      </c>
      <c r="D67" s="19" t="str">
        <f>C67&amp;$D$6</f>
        <v>MCG_RAPFALSDII_3M_1Y_USD</v>
      </c>
      <c r="E67" s="63">
        <v>1.744</v>
      </c>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IA67" s="56"/>
    </row>
    <row r="68" spans="2:235" ht="33">
      <c r="B68" s="7" t="s">
        <v>28</v>
      </c>
      <c r="C68" s="14"/>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IA68" s="56"/>
    </row>
    <row r="69" spans="2:235" ht="15">
      <c r="B69" s="7" t="s">
        <v>29</v>
      </c>
      <c r="C69" s="14"/>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IA69" s="56"/>
    </row>
    <row r="70" spans="2:235" ht="15" customHeight="1">
      <c r="B70" s="71" t="s">
        <v>286</v>
      </c>
      <c r="C70" s="19" t="s">
        <v>374</v>
      </c>
      <c r="D70" s="19" t="str">
        <f>C70&amp;$D$6</f>
        <v>MCG_RAPFAFFS_USD</v>
      </c>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IA70" s="56"/>
    </row>
    <row r="71" spans="2:235" ht="15" customHeight="1">
      <c r="B71" s="72" t="s">
        <v>283</v>
      </c>
      <c r="C71" s="19" t="s">
        <v>375</v>
      </c>
      <c r="D71" s="19" t="str">
        <f>C71&amp;$D$6</f>
        <v>MCG_RAPFAFFS_1M_USD</v>
      </c>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IA71" s="56"/>
    </row>
    <row r="72" spans="2:235" ht="15" customHeight="1">
      <c r="B72" s="73" t="s">
        <v>284</v>
      </c>
      <c r="C72" s="19" t="s">
        <v>376</v>
      </c>
      <c r="D72" s="19" t="str">
        <f>C72&amp;$D$6</f>
        <v>MCG_RAPFAFFS_1M_3M_USD</v>
      </c>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IA72" s="56"/>
    </row>
    <row r="73" spans="2:235" ht="15" customHeight="1">
      <c r="B73" s="72" t="s">
        <v>285</v>
      </c>
      <c r="C73" s="19" t="s">
        <v>377</v>
      </c>
      <c r="D73" s="19" t="str">
        <f>C73&amp;$D$6</f>
        <v>MCG_RAPFAFFS_3M_1Y_USD</v>
      </c>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IA73" s="56"/>
    </row>
    <row r="74" spans="2:235" ht="15" customHeight="1">
      <c r="B74" s="7" t="s">
        <v>30</v>
      </c>
      <c r="C74" s="14"/>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IA74" s="56"/>
    </row>
    <row r="75" spans="2:235" ht="15" customHeight="1">
      <c r="B75" s="71" t="s">
        <v>286</v>
      </c>
      <c r="C75" s="19" t="s">
        <v>378</v>
      </c>
      <c r="D75" s="19" t="str">
        <f>C75&amp;$D$6</f>
        <v>MCG_RAPFAFFL_USD</v>
      </c>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IA75" s="56"/>
    </row>
    <row r="76" spans="2:235" ht="15" customHeight="1">
      <c r="B76" s="72" t="s">
        <v>283</v>
      </c>
      <c r="C76" s="19" t="s">
        <v>379</v>
      </c>
      <c r="D76" s="19" t="str">
        <f>C76&amp;$D$6</f>
        <v>MCG_RAPFAFFL_1M_USD</v>
      </c>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IA76" s="56"/>
    </row>
    <row r="77" spans="2:235" ht="15" customHeight="1">
      <c r="B77" s="73" t="s">
        <v>284</v>
      </c>
      <c r="C77" s="19" t="s">
        <v>380</v>
      </c>
      <c r="D77" s="19" t="str">
        <f>C77&amp;$D$6</f>
        <v>MCG_RAPFAFFL_1M_3M_USD</v>
      </c>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IA77" s="56"/>
    </row>
    <row r="78" spans="2:235" ht="15" customHeight="1">
      <c r="B78" s="72" t="s">
        <v>285</v>
      </c>
      <c r="C78" s="19" t="s">
        <v>381</v>
      </c>
      <c r="D78" s="19" t="str">
        <f>C78&amp;$D$6</f>
        <v>MCG_RAPFAFFL_3M_1Y_USD</v>
      </c>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IA78" s="56"/>
    </row>
    <row r="79" spans="2:235" ht="15" customHeight="1">
      <c r="B79" s="7" t="s">
        <v>31</v>
      </c>
      <c r="C79" s="14"/>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IA79" s="56"/>
    </row>
    <row r="80" spans="2:235" ht="15" customHeight="1">
      <c r="B80" s="71" t="s">
        <v>286</v>
      </c>
      <c r="C80" s="19" t="s">
        <v>382</v>
      </c>
      <c r="D80" s="19" t="str">
        <f>C80&amp;$D$6</f>
        <v>MCG_RAPFAO_USD</v>
      </c>
      <c r="E80" s="63">
        <v>-18157.666</v>
      </c>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IA80" s="56"/>
    </row>
    <row r="81" spans="2:235" ht="15" customHeight="1">
      <c r="B81" s="72" t="s">
        <v>283</v>
      </c>
      <c r="C81" s="19" t="s">
        <v>383</v>
      </c>
      <c r="D81" s="19" t="str">
        <f>C81&amp;$D$6</f>
        <v>MCG_RAPFAO_1M_USD</v>
      </c>
      <c r="E81" s="63">
        <v>-17802.668</v>
      </c>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IA81" s="56"/>
    </row>
    <row r="82" spans="2:235" ht="15" customHeight="1">
      <c r="B82" s="73" t="s">
        <v>284</v>
      </c>
      <c r="C82" s="19" t="s">
        <v>384</v>
      </c>
      <c r="D82" s="19" t="str">
        <f>C82&amp;$D$6</f>
        <v>MCG_RAPFAO_1M_3M_USD</v>
      </c>
      <c r="E82" s="63">
        <v>-1.912</v>
      </c>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IA82" s="56"/>
    </row>
    <row r="83" spans="2:235" ht="15" customHeight="1">
      <c r="B83" s="72" t="s">
        <v>285</v>
      </c>
      <c r="C83" s="19" t="s">
        <v>385</v>
      </c>
      <c r="D83" s="19" t="str">
        <f>C83&amp;$D$6</f>
        <v>MCG_RAPFAO_3M_1Y_USD</v>
      </c>
      <c r="E83" s="63">
        <v>-353.086</v>
      </c>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IA83" s="56"/>
    </row>
    <row r="84" spans="2:235" ht="15" customHeight="1">
      <c r="B84" s="68" t="s">
        <v>277</v>
      </c>
      <c r="C84" s="14"/>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IA84" s="56"/>
    </row>
    <row r="85" spans="2:235" ht="15" customHeight="1">
      <c r="B85" s="71" t="s">
        <v>286</v>
      </c>
      <c r="C85" s="19" t="s">
        <v>386</v>
      </c>
      <c r="D85" s="19" t="str">
        <f>C85&amp;$D$6</f>
        <v>MCG_RAPFAOOR_USD</v>
      </c>
      <c r="E85" s="63">
        <v>-17792.215</v>
      </c>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IA85" s="56"/>
    </row>
    <row r="86" spans="2:235" ht="15" customHeight="1">
      <c r="B86" s="72" t="s">
        <v>283</v>
      </c>
      <c r="C86" s="19" t="s">
        <v>387</v>
      </c>
      <c r="D86" s="19" t="str">
        <f>C86&amp;$D$6</f>
        <v>MCG_RAPFAOOR_1M_USD</v>
      </c>
      <c r="E86" s="63">
        <v>-17792.215</v>
      </c>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IA86" s="56"/>
    </row>
    <row r="87" spans="2:235" ht="15" customHeight="1">
      <c r="B87" s="73" t="s">
        <v>284</v>
      </c>
      <c r="C87" s="19" t="s">
        <v>388</v>
      </c>
      <c r="D87" s="19" t="str">
        <f>C87&amp;$D$6</f>
        <v>MCG_RAPFAOOR_1M_3M_USD</v>
      </c>
      <c r="E87" s="63">
        <v>0</v>
      </c>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IA87" s="56"/>
    </row>
    <row r="88" spans="2:235" ht="15" customHeight="1">
      <c r="B88" s="72" t="s">
        <v>285</v>
      </c>
      <c r="C88" s="19" t="s">
        <v>389</v>
      </c>
      <c r="D88" s="19" t="str">
        <f>C88&amp;$D$6</f>
        <v>MCG_RAPFAOOR_3M_1Y_USD</v>
      </c>
      <c r="E88" s="63">
        <v>0</v>
      </c>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IA88" s="56"/>
    </row>
    <row r="89" spans="2:235" ht="15" customHeight="1">
      <c r="B89" s="68" t="s">
        <v>278</v>
      </c>
      <c r="C89" s="14"/>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IA89" s="56"/>
    </row>
    <row r="90" spans="2:235" ht="15" customHeight="1">
      <c r="B90" s="71" t="s">
        <v>286</v>
      </c>
      <c r="C90" s="19" t="s">
        <v>390</v>
      </c>
      <c r="D90" s="19" t="str">
        <f>C90&amp;$D$6</f>
        <v>MCG_RAPFAOIRR_USD</v>
      </c>
      <c r="E90" s="63">
        <v>0</v>
      </c>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IA90" s="56"/>
    </row>
    <row r="91" spans="2:235" ht="15" customHeight="1">
      <c r="B91" s="72" t="s">
        <v>283</v>
      </c>
      <c r="C91" s="19" t="s">
        <v>391</v>
      </c>
      <c r="D91" s="19" t="str">
        <f>C91&amp;$D$6</f>
        <v>MCG_RAPFAOIRR_1M_USD</v>
      </c>
      <c r="E91" s="63">
        <v>0</v>
      </c>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IA91" s="56"/>
    </row>
    <row r="92" spans="2:235" ht="15" customHeight="1">
      <c r="B92" s="73" t="s">
        <v>284</v>
      </c>
      <c r="C92" s="19" t="s">
        <v>392</v>
      </c>
      <c r="D92" s="19" t="str">
        <f>C92&amp;$D$6</f>
        <v>MCG_RAPFAOIRR_1M_3M_USD</v>
      </c>
      <c r="E92" s="63">
        <v>0</v>
      </c>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IA92" s="56"/>
    </row>
    <row r="93" spans="2:235" ht="15" customHeight="1">
      <c r="B93" s="72" t="s">
        <v>285</v>
      </c>
      <c r="C93" s="19" t="s">
        <v>393</v>
      </c>
      <c r="D93" s="19" t="str">
        <f>C93&amp;$D$6</f>
        <v>MCG_RAPFAOIRR_3M_1Y_USD</v>
      </c>
      <c r="E93" s="63">
        <v>0</v>
      </c>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IA93" s="56"/>
    </row>
    <row r="94" spans="2:235" ht="15" customHeight="1">
      <c r="B94" s="68" t="s">
        <v>279</v>
      </c>
      <c r="C94" s="14"/>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IA94" s="56"/>
    </row>
    <row r="95" spans="2:235" ht="15" customHeight="1">
      <c r="B95" s="71" t="s">
        <v>286</v>
      </c>
      <c r="C95" s="19" t="s">
        <v>394</v>
      </c>
      <c r="D95" s="19" t="str">
        <f>C95&amp;$D$6</f>
        <v>MCG_RAPFAOOC_USD</v>
      </c>
      <c r="E95" s="65">
        <v>0</v>
      </c>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IA95" s="56"/>
    </row>
    <row r="96" spans="2:235" ht="15" customHeight="1">
      <c r="B96" s="72" t="s">
        <v>283</v>
      </c>
      <c r="C96" s="19" t="s">
        <v>395</v>
      </c>
      <c r="D96" s="19" t="str">
        <f>C96&amp;$D$6</f>
        <v>MCG_RAPFAOOC_1M_USD</v>
      </c>
      <c r="E96" s="65">
        <v>0</v>
      </c>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IA96" s="56"/>
    </row>
    <row r="97" spans="2:235" ht="15" customHeight="1">
      <c r="B97" s="73" t="s">
        <v>284</v>
      </c>
      <c r="C97" s="19" t="s">
        <v>396</v>
      </c>
      <c r="D97" s="19" t="str">
        <f>C97&amp;$D$6</f>
        <v>MCG_RAPFAOOC_1M_3M_USD</v>
      </c>
      <c r="E97" s="65">
        <v>0</v>
      </c>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IA97" s="56"/>
    </row>
    <row r="98" spans="2:235" ht="15" customHeight="1">
      <c r="B98" s="72" t="s">
        <v>285</v>
      </c>
      <c r="C98" s="19" t="s">
        <v>397</v>
      </c>
      <c r="D98" s="19" t="str">
        <f>C98&amp;$D$6</f>
        <v>MCG_RAPFAOOC_3M_1Y_USD</v>
      </c>
      <c r="E98" s="65">
        <v>0</v>
      </c>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IA98" s="56"/>
    </row>
    <row r="99" spans="2:235" ht="15" customHeight="1">
      <c r="B99" s="68" t="s">
        <v>280</v>
      </c>
      <c r="C99" s="14"/>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IA99" s="56"/>
    </row>
    <row r="100" spans="2:235" ht="15" customHeight="1">
      <c r="B100" s="71" t="s">
        <v>286</v>
      </c>
      <c r="C100" s="19" t="s">
        <v>398</v>
      </c>
      <c r="D100" s="19" t="str">
        <f>C100&amp;$D$6</f>
        <v>MCG_RAPFAOIC_USD</v>
      </c>
      <c r="E100" s="65">
        <v>0</v>
      </c>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IA100" s="56"/>
    </row>
    <row r="101" spans="2:235" ht="15" customHeight="1">
      <c r="B101" s="72" t="s">
        <v>283</v>
      </c>
      <c r="C101" s="19" t="s">
        <v>399</v>
      </c>
      <c r="D101" s="19" t="str">
        <f>C101&amp;$D$6</f>
        <v>MCG_RAPFAOIC_1M_USD</v>
      </c>
      <c r="E101" s="65">
        <v>0</v>
      </c>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IA101" s="56"/>
    </row>
    <row r="102" spans="2:235" ht="15" customHeight="1">
      <c r="B102" s="73" t="s">
        <v>284</v>
      </c>
      <c r="C102" s="19" t="s">
        <v>400</v>
      </c>
      <c r="D102" s="19" t="str">
        <f>C102&amp;$D$6</f>
        <v>MCG_RAPFAOIC_1M_3M_USD</v>
      </c>
      <c r="E102" s="65">
        <v>0</v>
      </c>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IA102" s="56"/>
    </row>
    <row r="103" spans="2:235" ht="15" customHeight="1">
      <c r="B103" s="72" t="s">
        <v>285</v>
      </c>
      <c r="C103" s="19" t="s">
        <v>401</v>
      </c>
      <c r="D103" s="19" t="str">
        <f>C103&amp;$D$6</f>
        <v>MCG_RAPFAOIC_3M_1Y_USD</v>
      </c>
      <c r="E103" s="65">
        <v>0</v>
      </c>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IA103" s="56"/>
    </row>
    <row r="104" spans="2:235" ht="15" customHeight="1">
      <c r="B104" s="68" t="s">
        <v>281</v>
      </c>
      <c r="C104" s="14"/>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IA104" s="56"/>
    </row>
    <row r="105" spans="2:235" ht="15" customHeight="1">
      <c r="B105" s="71" t="s">
        <v>286</v>
      </c>
      <c r="C105" s="19" t="s">
        <v>402</v>
      </c>
      <c r="D105" s="19" t="str">
        <f>C105&amp;$D$6</f>
        <v>MCG_RAPFAOOP_USD</v>
      </c>
      <c r="E105" s="63">
        <v>-365.451</v>
      </c>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IA105" s="56"/>
    </row>
    <row r="106" spans="2:235" ht="15" customHeight="1">
      <c r="B106" s="72" t="s">
        <v>283</v>
      </c>
      <c r="C106" s="19" t="s">
        <v>403</v>
      </c>
      <c r="D106" s="19" t="str">
        <f aca="true" t="shared" si="4" ref="D106:D113">C106&amp;$D$6</f>
        <v>MCG_RAPFAOOP_1M_USD</v>
      </c>
      <c r="E106" s="63">
        <v>-10.453</v>
      </c>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IA106" s="56"/>
    </row>
    <row r="107" spans="2:235" ht="15" customHeight="1">
      <c r="B107" s="73" t="s">
        <v>284</v>
      </c>
      <c r="C107" s="19" t="s">
        <v>404</v>
      </c>
      <c r="D107" s="19" t="str">
        <f t="shared" si="4"/>
        <v>MCG_RAPFAOOP_1M_3M_USD</v>
      </c>
      <c r="E107" s="63">
        <v>-1.912</v>
      </c>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IA107" s="56" t="s">
        <v>33</v>
      </c>
    </row>
    <row r="108" spans="2:235" ht="15" customHeight="1">
      <c r="B108" s="72" t="s">
        <v>285</v>
      </c>
      <c r="C108" s="19" t="s">
        <v>405</v>
      </c>
      <c r="D108" s="19" t="str">
        <f t="shared" si="4"/>
        <v>MCG_RAPFAOOP_3M_1Y_USD</v>
      </c>
      <c r="E108" s="63">
        <v>-353.086</v>
      </c>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IA108" s="56" t="s">
        <v>35</v>
      </c>
    </row>
    <row r="109" spans="2:236" ht="15" customHeight="1">
      <c r="B109" s="68" t="s">
        <v>282</v>
      </c>
      <c r="C109" s="14"/>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IB109" s="56" t="s">
        <v>36</v>
      </c>
    </row>
    <row r="110" spans="2:234" ht="15" customHeight="1">
      <c r="B110" s="71" t="s">
        <v>286</v>
      </c>
      <c r="C110" s="19" t="s">
        <v>406</v>
      </c>
      <c r="D110" s="19" t="str">
        <f t="shared" si="4"/>
        <v>MCG_RAPFAOIR_USD</v>
      </c>
      <c r="E110" s="65">
        <v>0</v>
      </c>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HZ110" s="8"/>
    </row>
    <row r="111" spans="2:234" ht="15" customHeight="1">
      <c r="B111" s="72" t="s">
        <v>283</v>
      </c>
      <c r="C111" s="19" t="s">
        <v>407</v>
      </c>
      <c r="D111" s="19" t="str">
        <f t="shared" si="4"/>
        <v>MCG_RAPFAOIR_1M_USD</v>
      </c>
      <c r="E111" s="65">
        <v>0</v>
      </c>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HZ111" s="8"/>
    </row>
    <row r="112" spans="2:234" ht="15" customHeight="1">
      <c r="B112" s="73" t="s">
        <v>284</v>
      </c>
      <c r="C112" s="19" t="s">
        <v>408</v>
      </c>
      <c r="D112" s="19" t="str">
        <f t="shared" si="4"/>
        <v>MCG_RAPFAOIR_1M_3M_USD</v>
      </c>
      <c r="E112" s="65">
        <v>0</v>
      </c>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HZ112" s="8"/>
    </row>
    <row r="113" spans="2:234" ht="15" customHeight="1">
      <c r="B113" s="72" t="s">
        <v>285</v>
      </c>
      <c r="C113" s="19" t="s">
        <v>409</v>
      </c>
      <c r="D113" s="19" t="str">
        <f t="shared" si="4"/>
        <v>MCG_RAPFAOIR_3M_1Y_USD</v>
      </c>
      <c r="E113" s="65">
        <v>0</v>
      </c>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HZ113" s="8"/>
    </row>
    <row r="114" spans="2:234" ht="15">
      <c r="B114" s="12"/>
      <c r="C114" s="12"/>
      <c r="D114" s="7"/>
      <c r="E114" s="50"/>
      <c r="F114" s="50"/>
      <c r="G114" s="50"/>
      <c r="H114" s="50"/>
      <c r="I114" s="50"/>
      <c r="J114" s="50"/>
      <c r="K114" s="50"/>
      <c r="L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HZ114" s="8"/>
    </row>
    <row r="115" spans="2:234" ht="15">
      <c r="B115" s="138" t="s">
        <v>34</v>
      </c>
      <c r="C115" s="138"/>
      <c r="D115" s="138"/>
      <c r="E115" s="138"/>
      <c r="F115" s="138"/>
      <c r="G115" s="138"/>
      <c r="H115" s="50"/>
      <c r="I115" s="50"/>
      <c r="J115" s="50"/>
      <c r="K115" s="50"/>
      <c r="L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HZ115" s="8"/>
    </row>
    <row r="116" spans="2:234" ht="15">
      <c r="B116" s="12"/>
      <c r="C116" s="12"/>
      <c r="D116" s="7"/>
      <c r="E116" s="50"/>
      <c r="F116" s="50"/>
      <c r="G116" s="50"/>
      <c r="H116" s="50"/>
      <c r="I116" s="50"/>
      <c r="J116" s="50"/>
      <c r="K116" s="50"/>
      <c r="L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c r="CP116" s="50"/>
      <c r="CQ116" s="50"/>
      <c r="CR116" s="50"/>
      <c r="CS116" s="50"/>
      <c r="CT116" s="50"/>
      <c r="CU116" s="50"/>
      <c r="CV116" s="50"/>
      <c r="CW116" s="50"/>
      <c r="CX116" s="50"/>
      <c r="CY116" s="50"/>
      <c r="CZ116" s="50"/>
      <c r="DA116" s="50"/>
      <c r="DB116" s="50"/>
      <c r="DC116" s="50"/>
      <c r="DD116" s="50"/>
      <c r="DE116" s="50"/>
      <c r="DF116" s="50"/>
      <c r="DG116" s="50"/>
      <c r="DH116" s="50"/>
      <c r="DI116" s="50"/>
      <c r="DJ116" s="50"/>
      <c r="DK116" s="50"/>
      <c r="DL116" s="50"/>
      <c r="DM116" s="50"/>
      <c r="DN116" s="50"/>
      <c r="DO116" s="50"/>
      <c r="DP116" s="50"/>
      <c r="DQ116" s="50"/>
      <c r="DR116" s="50"/>
      <c r="DS116" s="50"/>
      <c r="DT116" s="50"/>
      <c r="DU116" s="50"/>
      <c r="DV116" s="50"/>
      <c r="DW116" s="50"/>
      <c r="DX116" s="50"/>
      <c r="DY116" s="50"/>
      <c r="DZ116" s="50"/>
      <c r="EA116" s="50"/>
      <c r="EB116" s="50"/>
      <c r="EC116" s="50"/>
      <c r="ED116" s="50"/>
      <c r="EE116" s="50"/>
      <c r="EF116" s="50"/>
      <c r="EG116" s="50"/>
      <c r="EH116" s="50"/>
      <c r="EI116" s="50"/>
      <c r="EJ116" s="50"/>
      <c r="EK116" s="50"/>
      <c r="EL116" s="50"/>
      <c r="EM116" s="50"/>
      <c r="EN116" s="50"/>
      <c r="EO116" s="50"/>
      <c r="EP116" s="50"/>
      <c r="EQ116" s="50"/>
      <c r="ER116" s="50"/>
      <c r="ES116" s="50"/>
      <c r="ET116" s="50"/>
      <c r="EU116" s="50"/>
      <c r="EV116" s="50"/>
      <c r="EW116" s="50"/>
      <c r="EX116" s="50"/>
      <c r="EY116" s="50"/>
      <c r="EZ116" s="50"/>
      <c r="FA116" s="50"/>
      <c r="FB116" s="50"/>
      <c r="FC116" s="50"/>
      <c r="FD116" s="50"/>
      <c r="FE116" s="50"/>
      <c r="FF116" s="50"/>
      <c r="FG116" s="50"/>
      <c r="FH116" s="50"/>
      <c r="HZ116" s="8"/>
    </row>
    <row r="117" spans="2:234" ht="15" customHeight="1">
      <c r="B117" s="19" t="s">
        <v>37</v>
      </c>
      <c r="C117" s="93"/>
      <c r="D117" s="6"/>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1"/>
      <c r="BE117" s="121"/>
      <c r="BF117" s="121"/>
      <c r="BG117" s="121"/>
      <c r="BH117" s="121"/>
      <c r="BI117" s="121"/>
      <c r="BJ117" s="121"/>
      <c r="BK117" s="121"/>
      <c r="BL117" s="121"/>
      <c r="BM117" s="121"/>
      <c r="BN117" s="121"/>
      <c r="BO117" s="121"/>
      <c r="BP117" s="121"/>
      <c r="BQ117" s="121"/>
      <c r="BR117" s="121"/>
      <c r="BS117" s="121"/>
      <c r="BT117" s="121"/>
      <c r="BU117" s="121"/>
      <c r="BV117" s="121"/>
      <c r="BW117" s="121"/>
      <c r="BX117" s="121"/>
      <c r="BY117" s="121"/>
      <c r="BZ117" s="121"/>
      <c r="CA117" s="121"/>
      <c r="CB117" s="121"/>
      <c r="CC117" s="121"/>
      <c r="CD117" s="121"/>
      <c r="CE117" s="121"/>
      <c r="CF117" s="121"/>
      <c r="CG117" s="121"/>
      <c r="CH117" s="121"/>
      <c r="CI117" s="121"/>
      <c r="CJ117" s="121"/>
      <c r="CK117" s="121"/>
      <c r="CL117" s="121"/>
      <c r="CM117" s="121"/>
      <c r="CN117" s="121"/>
      <c r="CO117" s="121"/>
      <c r="CP117" s="121"/>
      <c r="CQ117" s="121"/>
      <c r="CR117" s="121"/>
      <c r="CS117" s="121"/>
      <c r="CT117" s="121"/>
      <c r="CU117" s="121"/>
      <c r="CV117" s="121"/>
      <c r="CW117" s="121"/>
      <c r="CX117" s="121"/>
      <c r="CY117" s="121"/>
      <c r="CZ117" s="121"/>
      <c r="DA117" s="121"/>
      <c r="DB117" s="121"/>
      <c r="DC117" s="121"/>
      <c r="DD117" s="121"/>
      <c r="DE117" s="121"/>
      <c r="DF117" s="121"/>
      <c r="DG117" s="121"/>
      <c r="DH117" s="121"/>
      <c r="DI117" s="121"/>
      <c r="DJ117" s="121"/>
      <c r="DK117" s="121"/>
      <c r="DL117" s="121"/>
      <c r="DM117" s="121"/>
      <c r="DN117" s="121"/>
      <c r="DO117" s="121"/>
      <c r="DP117" s="121"/>
      <c r="DQ117" s="121"/>
      <c r="DR117" s="121"/>
      <c r="DS117" s="121"/>
      <c r="DT117" s="121"/>
      <c r="DU117" s="121"/>
      <c r="DV117" s="121"/>
      <c r="DW117" s="121"/>
      <c r="DX117" s="121"/>
      <c r="DY117" s="121"/>
      <c r="DZ117" s="121"/>
      <c r="EA117" s="121"/>
      <c r="EB117" s="121"/>
      <c r="EC117" s="121"/>
      <c r="ED117" s="121"/>
      <c r="EE117" s="121"/>
      <c r="EF117" s="121"/>
      <c r="EG117" s="121"/>
      <c r="EH117" s="121"/>
      <c r="EI117" s="121"/>
      <c r="EJ117" s="121"/>
      <c r="EK117" s="121"/>
      <c r="EL117" s="121"/>
      <c r="EM117" s="121"/>
      <c r="EN117" s="121"/>
      <c r="EO117" s="121"/>
      <c r="EP117" s="121"/>
      <c r="EQ117" s="121"/>
      <c r="ER117" s="121"/>
      <c r="ES117" s="121"/>
      <c r="ET117" s="121"/>
      <c r="EU117" s="121"/>
      <c r="EV117" s="121"/>
      <c r="EW117" s="121"/>
      <c r="EX117" s="121"/>
      <c r="EY117" s="121"/>
      <c r="EZ117" s="121"/>
      <c r="FA117" s="121"/>
      <c r="FB117" s="121"/>
      <c r="FC117" s="121"/>
      <c r="FD117" s="121"/>
      <c r="FE117" s="121"/>
      <c r="FF117" s="121"/>
      <c r="FG117" s="121"/>
      <c r="FH117" s="121"/>
      <c r="HZ117" s="8"/>
    </row>
    <row r="118" spans="2:234" ht="15" customHeight="1">
      <c r="B118" s="71" t="s">
        <v>286</v>
      </c>
      <c r="C118" s="19" t="s">
        <v>410</v>
      </c>
      <c r="D118" s="19" t="str">
        <f aca="true" t="shared" si="5" ref="D118:D181">C118&amp;$D$6</f>
        <v>MCG_RACFAL_USD</v>
      </c>
      <c r="E118" s="63">
        <v>-5776.628</v>
      </c>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HZ118" s="8"/>
    </row>
    <row r="119" spans="2:234" ht="15" customHeight="1">
      <c r="B119" s="72" t="s">
        <v>283</v>
      </c>
      <c r="C119" s="19" t="s">
        <v>411</v>
      </c>
      <c r="D119" s="19" t="str">
        <f t="shared" si="5"/>
        <v>MCG_RACFAL_1M_USD</v>
      </c>
      <c r="E119" s="63">
        <v>-56.394</v>
      </c>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HZ119" s="8"/>
    </row>
    <row r="120" spans="2:234" ht="15" customHeight="1">
      <c r="B120" s="73" t="s">
        <v>284</v>
      </c>
      <c r="C120" s="19" t="s">
        <v>412</v>
      </c>
      <c r="D120" s="19" t="str">
        <f t="shared" si="5"/>
        <v>MCG_RACFAL_1M_3M_USD</v>
      </c>
      <c r="E120" s="63">
        <v>-242.833</v>
      </c>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HZ120" s="8"/>
    </row>
    <row r="121" spans="2:234" ht="15" customHeight="1">
      <c r="B121" s="72" t="s">
        <v>285</v>
      </c>
      <c r="C121" s="19" t="s">
        <v>413</v>
      </c>
      <c r="D121" s="19" t="str">
        <f t="shared" si="5"/>
        <v>MCG_RACFAL_3M_1Y_USD</v>
      </c>
      <c r="E121" s="63">
        <v>-5477.401</v>
      </c>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HZ121" s="8"/>
    </row>
    <row r="122" spans="2:234" ht="15" customHeight="1">
      <c r="B122" s="19" t="s">
        <v>38</v>
      </c>
      <c r="C122" s="93"/>
      <c r="D122" s="6"/>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121"/>
      <c r="BD122" s="121"/>
      <c r="BE122" s="121"/>
      <c r="BF122" s="121"/>
      <c r="BG122" s="121"/>
      <c r="BH122" s="121"/>
      <c r="BI122" s="121"/>
      <c r="BJ122" s="121"/>
      <c r="BK122" s="121"/>
      <c r="BL122" s="121"/>
      <c r="BM122" s="121"/>
      <c r="BN122" s="121"/>
      <c r="BO122" s="121"/>
      <c r="BP122" s="121"/>
      <c r="BQ122" s="121"/>
      <c r="BR122" s="121"/>
      <c r="BS122" s="121"/>
      <c r="BT122" s="121"/>
      <c r="BU122" s="121"/>
      <c r="BV122" s="121"/>
      <c r="BW122" s="121"/>
      <c r="BX122" s="121"/>
      <c r="BY122" s="121"/>
      <c r="BZ122" s="121"/>
      <c r="CA122" s="121"/>
      <c r="CB122" s="121"/>
      <c r="CC122" s="121"/>
      <c r="CD122" s="121"/>
      <c r="CE122" s="121"/>
      <c r="CF122" s="121"/>
      <c r="CG122" s="121"/>
      <c r="CH122" s="121"/>
      <c r="CI122" s="121"/>
      <c r="CJ122" s="121"/>
      <c r="CK122" s="121"/>
      <c r="CL122" s="121"/>
      <c r="CM122" s="121"/>
      <c r="CN122" s="121"/>
      <c r="CO122" s="121"/>
      <c r="CP122" s="121"/>
      <c r="CQ122" s="121"/>
      <c r="CR122" s="121"/>
      <c r="CS122" s="121"/>
      <c r="CT122" s="121"/>
      <c r="CU122" s="121"/>
      <c r="CV122" s="121"/>
      <c r="CW122" s="121"/>
      <c r="CX122" s="121"/>
      <c r="CY122" s="121"/>
      <c r="CZ122" s="121"/>
      <c r="DA122" s="121"/>
      <c r="DB122" s="121"/>
      <c r="DC122" s="121"/>
      <c r="DD122" s="121"/>
      <c r="DE122" s="121"/>
      <c r="DF122" s="121"/>
      <c r="DG122" s="121"/>
      <c r="DH122" s="121"/>
      <c r="DI122" s="121"/>
      <c r="DJ122" s="121"/>
      <c r="DK122" s="121"/>
      <c r="DL122" s="121"/>
      <c r="DM122" s="121"/>
      <c r="DN122" s="121"/>
      <c r="DO122" s="121"/>
      <c r="DP122" s="121"/>
      <c r="DQ122" s="121"/>
      <c r="DR122" s="121"/>
      <c r="DS122" s="121"/>
      <c r="DT122" s="121"/>
      <c r="DU122" s="121"/>
      <c r="DV122" s="121"/>
      <c r="DW122" s="121"/>
      <c r="DX122" s="121"/>
      <c r="DY122" s="121"/>
      <c r="DZ122" s="121"/>
      <c r="EA122" s="121"/>
      <c r="EB122" s="121"/>
      <c r="EC122" s="121"/>
      <c r="ED122" s="121"/>
      <c r="EE122" s="121"/>
      <c r="EF122" s="121"/>
      <c r="EG122" s="121"/>
      <c r="EH122" s="121"/>
      <c r="EI122" s="121"/>
      <c r="EJ122" s="121"/>
      <c r="EK122" s="121"/>
      <c r="EL122" s="121"/>
      <c r="EM122" s="121"/>
      <c r="EN122" s="121"/>
      <c r="EO122" s="121"/>
      <c r="EP122" s="121"/>
      <c r="EQ122" s="121"/>
      <c r="ER122" s="121"/>
      <c r="ES122" s="121"/>
      <c r="ET122" s="121"/>
      <c r="EU122" s="121"/>
      <c r="EV122" s="121"/>
      <c r="EW122" s="121"/>
      <c r="EX122" s="121"/>
      <c r="EY122" s="121"/>
      <c r="EZ122" s="121"/>
      <c r="FA122" s="121"/>
      <c r="FB122" s="121"/>
      <c r="FC122" s="121"/>
      <c r="FD122" s="121"/>
      <c r="FE122" s="121"/>
      <c r="FF122" s="121"/>
      <c r="FG122" s="121"/>
      <c r="FH122" s="121"/>
      <c r="HZ122" s="8"/>
    </row>
    <row r="123" spans="2:234" ht="15" customHeight="1">
      <c r="B123" s="71" t="s">
        <v>286</v>
      </c>
      <c r="C123" s="19" t="s">
        <v>414</v>
      </c>
      <c r="D123" s="19" t="str">
        <f t="shared" si="5"/>
        <v>MCG_RACFALG_USD</v>
      </c>
      <c r="E123" s="63">
        <v>-5776.628</v>
      </c>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HZ123" s="8"/>
    </row>
    <row r="124" spans="2:234" ht="15" customHeight="1">
      <c r="B124" s="72" t="s">
        <v>283</v>
      </c>
      <c r="C124" s="19" t="s">
        <v>415</v>
      </c>
      <c r="D124" s="19" t="str">
        <f t="shared" si="5"/>
        <v>MCG_RACFALG_1M_USD</v>
      </c>
      <c r="E124" s="63">
        <v>-56.394</v>
      </c>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HZ124" s="8"/>
    </row>
    <row r="125" spans="2:234" ht="15" customHeight="1">
      <c r="B125" s="73" t="s">
        <v>284</v>
      </c>
      <c r="C125" s="19" t="s">
        <v>416</v>
      </c>
      <c r="D125" s="19" t="str">
        <f t="shared" si="5"/>
        <v>MCG_RACFALG_1M_3M_USD</v>
      </c>
      <c r="E125" s="63">
        <v>-242.833</v>
      </c>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HZ125" s="8"/>
    </row>
    <row r="126" spans="2:234" ht="15" customHeight="1">
      <c r="B126" s="72" t="s">
        <v>285</v>
      </c>
      <c r="C126" s="19" t="s">
        <v>417</v>
      </c>
      <c r="D126" s="19" t="str">
        <f t="shared" si="5"/>
        <v>MCG_RACFALG_3M_1Y_USD</v>
      </c>
      <c r="E126" s="63">
        <v>-5477.401</v>
      </c>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HZ126" s="8"/>
    </row>
    <row r="127" spans="2:234" ht="15" customHeight="1">
      <c r="B127" s="19" t="s">
        <v>39</v>
      </c>
      <c r="C127" s="93"/>
      <c r="D127" s="6"/>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c r="BB127" s="121"/>
      <c r="BC127" s="121"/>
      <c r="BD127" s="121"/>
      <c r="BE127" s="121"/>
      <c r="BF127" s="121"/>
      <c r="BG127" s="121"/>
      <c r="BH127" s="121"/>
      <c r="BI127" s="121"/>
      <c r="BJ127" s="121"/>
      <c r="BK127" s="121"/>
      <c r="BL127" s="121"/>
      <c r="BM127" s="121"/>
      <c r="BN127" s="121"/>
      <c r="BO127" s="121"/>
      <c r="BP127" s="121"/>
      <c r="BQ127" s="121"/>
      <c r="BR127" s="121"/>
      <c r="BS127" s="121"/>
      <c r="BT127" s="121"/>
      <c r="BU127" s="121"/>
      <c r="BV127" s="121"/>
      <c r="BW127" s="121"/>
      <c r="BX127" s="121"/>
      <c r="BY127" s="121"/>
      <c r="BZ127" s="121"/>
      <c r="CA127" s="121"/>
      <c r="CB127" s="121"/>
      <c r="CC127" s="121"/>
      <c r="CD127" s="121"/>
      <c r="CE127" s="121"/>
      <c r="CF127" s="121"/>
      <c r="CG127" s="121"/>
      <c r="CH127" s="121"/>
      <c r="CI127" s="121"/>
      <c r="CJ127" s="121"/>
      <c r="CK127" s="121"/>
      <c r="CL127" s="121"/>
      <c r="CM127" s="121"/>
      <c r="CN127" s="121"/>
      <c r="CO127" s="121"/>
      <c r="CP127" s="121"/>
      <c r="CQ127" s="121"/>
      <c r="CR127" s="121"/>
      <c r="CS127" s="121"/>
      <c r="CT127" s="121"/>
      <c r="CU127" s="121"/>
      <c r="CV127" s="121"/>
      <c r="CW127" s="121"/>
      <c r="CX127" s="121"/>
      <c r="CY127" s="121"/>
      <c r="CZ127" s="121"/>
      <c r="DA127" s="121"/>
      <c r="DB127" s="121"/>
      <c r="DC127" s="121"/>
      <c r="DD127" s="121"/>
      <c r="DE127" s="121"/>
      <c r="DF127" s="121"/>
      <c r="DG127" s="121"/>
      <c r="DH127" s="121"/>
      <c r="DI127" s="121"/>
      <c r="DJ127" s="121"/>
      <c r="DK127" s="121"/>
      <c r="DL127" s="121"/>
      <c r="DM127" s="121"/>
      <c r="DN127" s="121"/>
      <c r="DO127" s="121"/>
      <c r="DP127" s="121"/>
      <c r="DQ127" s="121"/>
      <c r="DR127" s="121"/>
      <c r="DS127" s="121"/>
      <c r="DT127" s="121"/>
      <c r="DU127" s="121"/>
      <c r="DV127" s="121"/>
      <c r="DW127" s="121"/>
      <c r="DX127" s="121"/>
      <c r="DY127" s="121"/>
      <c r="DZ127" s="121"/>
      <c r="EA127" s="121"/>
      <c r="EB127" s="121"/>
      <c r="EC127" s="121"/>
      <c r="ED127" s="121"/>
      <c r="EE127" s="121"/>
      <c r="EF127" s="121"/>
      <c r="EG127" s="121"/>
      <c r="EH127" s="121"/>
      <c r="EI127" s="121"/>
      <c r="EJ127" s="121"/>
      <c r="EK127" s="121"/>
      <c r="EL127" s="121"/>
      <c r="EM127" s="121"/>
      <c r="EN127" s="121"/>
      <c r="EO127" s="121"/>
      <c r="EP127" s="121"/>
      <c r="EQ127" s="121"/>
      <c r="ER127" s="121"/>
      <c r="ES127" s="121"/>
      <c r="ET127" s="121"/>
      <c r="EU127" s="121"/>
      <c r="EV127" s="121"/>
      <c r="EW127" s="121"/>
      <c r="EX127" s="121"/>
      <c r="EY127" s="121"/>
      <c r="EZ127" s="121"/>
      <c r="FA127" s="121"/>
      <c r="FB127" s="121"/>
      <c r="FC127" s="121"/>
      <c r="FD127" s="121"/>
      <c r="FE127" s="121"/>
      <c r="FF127" s="121"/>
      <c r="FG127" s="121"/>
      <c r="FH127" s="121"/>
      <c r="HZ127" s="8"/>
    </row>
    <row r="128" spans="2:234" ht="15" customHeight="1">
      <c r="B128" s="71" t="s">
        <v>286</v>
      </c>
      <c r="C128" s="19" t="s">
        <v>418</v>
      </c>
      <c r="D128" s="19" t="str">
        <f t="shared" si="5"/>
        <v>MCG_RACFALO_USD</v>
      </c>
      <c r="E128" s="65">
        <v>0</v>
      </c>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HZ128" s="8"/>
    </row>
    <row r="129" spans="2:234" ht="15" customHeight="1">
      <c r="B129" s="72" t="s">
        <v>283</v>
      </c>
      <c r="C129" s="19" t="s">
        <v>419</v>
      </c>
      <c r="D129" s="19" t="str">
        <f t="shared" si="5"/>
        <v>MCG_RACFALO_1M_USD</v>
      </c>
      <c r="E129" s="65">
        <v>0</v>
      </c>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HZ129" s="8"/>
    </row>
    <row r="130" spans="2:234" ht="15" customHeight="1">
      <c r="B130" s="73" t="s">
        <v>284</v>
      </c>
      <c r="C130" s="19" t="s">
        <v>420</v>
      </c>
      <c r="D130" s="19" t="str">
        <f t="shared" si="5"/>
        <v>MCG_RACFALO_1M_3M_USD</v>
      </c>
      <c r="E130" s="65">
        <v>0</v>
      </c>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HZ130" s="8"/>
    </row>
    <row r="131" spans="2:234" ht="15" customHeight="1">
      <c r="B131" s="72" t="s">
        <v>285</v>
      </c>
      <c r="C131" s="19" t="s">
        <v>421</v>
      </c>
      <c r="D131" s="19" t="str">
        <f t="shared" si="5"/>
        <v>MCG_RACFALO_3M_1Y_USD</v>
      </c>
      <c r="E131" s="65">
        <v>0</v>
      </c>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HZ131" s="8"/>
    </row>
    <row r="132" spans="2:234" ht="18">
      <c r="B132" s="19" t="s">
        <v>40</v>
      </c>
      <c r="C132" s="93"/>
      <c r="D132" s="6"/>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c r="BB132" s="121"/>
      <c r="BC132" s="121"/>
      <c r="BD132" s="121"/>
      <c r="BE132" s="121"/>
      <c r="BF132" s="121"/>
      <c r="BG132" s="121"/>
      <c r="BH132" s="121"/>
      <c r="BI132" s="121"/>
      <c r="BJ132" s="121"/>
      <c r="BK132" s="121"/>
      <c r="BL132" s="121"/>
      <c r="BM132" s="121"/>
      <c r="BN132" s="121"/>
      <c r="BO132" s="121"/>
      <c r="BP132" s="121"/>
      <c r="BQ132" s="121"/>
      <c r="BR132" s="121"/>
      <c r="BS132" s="121"/>
      <c r="BT132" s="121"/>
      <c r="BU132" s="121"/>
      <c r="BV132" s="121"/>
      <c r="BW132" s="121"/>
      <c r="BX132" s="121"/>
      <c r="BY132" s="121"/>
      <c r="BZ132" s="121"/>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121"/>
      <c r="DQ132" s="121"/>
      <c r="DR132" s="121"/>
      <c r="DS132" s="121"/>
      <c r="DT132" s="121"/>
      <c r="DU132" s="121"/>
      <c r="DV132" s="121"/>
      <c r="DW132" s="121"/>
      <c r="DX132" s="121"/>
      <c r="DY132" s="121"/>
      <c r="DZ132" s="121"/>
      <c r="EA132" s="121"/>
      <c r="EB132" s="121"/>
      <c r="EC132" s="121"/>
      <c r="ED132" s="121"/>
      <c r="EE132" s="121"/>
      <c r="EF132" s="121"/>
      <c r="EG132" s="121"/>
      <c r="EH132" s="121"/>
      <c r="EI132" s="121"/>
      <c r="EJ132" s="121"/>
      <c r="EK132" s="121"/>
      <c r="EL132" s="121"/>
      <c r="EM132" s="121"/>
      <c r="EN132" s="121"/>
      <c r="EO132" s="121"/>
      <c r="EP132" s="121"/>
      <c r="EQ132" s="121"/>
      <c r="ER132" s="121"/>
      <c r="ES132" s="121"/>
      <c r="ET132" s="121"/>
      <c r="EU132" s="121"/>
      <c r="EV132" s="121"/>
      <c r="EW132" s="121"/>
      <c r="EX132" s="121"/>
      <c r="EY132" s="121"/>
      <c r="EZ132" s="121"/>
      <c r="FA132" s="121"/>
      <c r="FB132" s="121"/>
      <c r="FC132" s="121"/>
      <c r="FD132" s="121"/>
      <c r="FE132" s="121"/>
      <c r="FF132" s="121"/>
      <c r="FG132" s="121"/>
      <c r="FH132" s="121"/>
      <c r="HZ132" s="8"/>
    </row>
    <row r="133" spans="2:234" ht="15" customHeight="1">
      <c r="B133" s="76" t="s">
        <v>286</v>
      </c>
      <c r="C133" s="19" t="s">
        <v>422</v>
      </c>
      <c r="D133" s="19" t="str">
        <f t="shared" si="5"/>
        <v>MCG_RACFAS_USD</v>
      </c>
      <c r="E133" s="63">
        <v>0</v>
      </c>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HZ133" s="8"/>
    </row>
    <row r="134" spans="2:234" ht="18">
      <c r="B134" s="4" t="s">
        <v>41</v>
      </c>
      <c r="C134" s="94"/>
      <c r="D134" s="6"/>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21"/>
      <c r="BF134" s="121"/>
      <c r="BG134" s="121"/>
      <c r="BH134" s="121"/>
      <c r="BI134" s="121"/>
      <c r="BJ134" s="121"/>
      <c r="BK134" s="121"/>
      <c r="BL134" s="121"/>
      <c r="BM134" s="121"/>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121"/>
      <c r="DQ134" s="121"/>
      <c r="DR134" s="121"/>
      <c r="DS134" s="121"/>
      <c r="DT134" s="121"/>
      <c r="DU134" s="121"/>
      <c r="DV134" s="121"/>
      <c r="DW134" s="121"/>
      <c r="DX134" s="121"/>
      <c r="DY134" s="121"/>
      <c r="DZ134" s="121"/>
      <c r="EA134" s="121"/>
      <c r="EB134" s="121"/>
      <c r="EC134" s="121"/>
      <c r="ED134" s="121"/>
      <c r="EE134" s="121"/>
      <c r="EF134" s="121"/>
      <c r="EG134" s="121"/>
      <c r="EH134" s="121"/>
      <c r="EI134" s="121"/>
      <c r="EJ134" s="121"/>
      <c r="EK134" s="121"/>
      <c r="EL134" s="121"/>
      <c r="EM134" s="121"/>
      <c r="EN134" s="121"/>
      <c r="EO134" s="121"/>
      <c r="EP134" s="121"/>
      <c r="EQ134" s="121"/>
      <c r="ER134" s="121"/>
      <c r="ES134" s="121"/>
      <c r="ET134" s="121"/>
      <c r="EU134" s="121"/>
      <c r="EV134" s="121"/>
      <c r="EW134" s="121"/>
      <c r="EX134" s="121"/>
      <c r="EY134" s="121"/>
      <c r="EZ134" s="121"/>
      <c r="FA134" s="121"/>
      <c r="FB134" s="121"/>
      <c r="FC134" s="121"/>
      <c r="FD134" s="121"/>
      <c r="FE134" s="121"/>
      <c r="FF134" s="121"/>
      <c r="FG134" s="121"/>
      <c r="FH134" s="121"/>
      <c r="HZ134" s="8"/>
    </row>
    <row r="135" spans="2:234" ht="15" customHeight="1">
      <c r="B135" s="71" t="s">
        <v>286</v>
      </c>
      <c r="C135" s="19" t="s">
        <v>423</v>
      </c>
      <c r="D135" s="19" t="str">
        <f t="shared" si="5"/>
        <v>MCG_RACFACB_USD</v>
      </c>
      <c r="E135" s="63">
        <v>33012.646</v>
      </c>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HZ135" s="8"/>
    </row>
    <row r="136" spans="2:234" ht="15" customHeight="1">
      <c r="B136" s="72" t="s">
        <v>283</v>
      </c>
      <c r="C136" s="19" t="s">
        <v>424</v>
      </c>
      <c r="D136" s="19" t="str">
        <f t="shared" si="5"/>
        <v>MCG_RACFACB_1M_USD</v>
      </c>
      <c r="E136" s="63">
        <v>0</v>
      </c>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HZ136" s="8"/>
    </row>
    <row r="137" spans="2:234" ht="15" customHeight="1">
      <c r="B137" s="73" t="s">
        <v>284</v>
      </c>
      <c r="C137" s="19" t="s">
        <v>425</v>
      </c>
      <c r="D137" s="19" t="str">
        <f t="shared" si="5"/>
        <v>MCG_RACFACB_1M_3M_USD</v>
      </c>
      <c r="E137" s="63">
        <v>0</v>
      </c>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HZ137" s="8"/>
    </row>
    <row r="138" spans="2:234" ht="15" customHeight="1">
      <c r="B138" s="72" t="s">
        <v>285</v>
      </c>
      <c r="C138" s="19" t="s">
        <v>426</v>
      </c>
      <c r="D138" s="19" t="str">
        <f t="shared" si="5"/>
        <v>MCG_RACFACB_3M_1Y_USD</v>
      </c>
      <c r="E138" s="63">
        <v>33012.646</v>
      </c>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HZ138" s="8"/>
    </row>
    <row r="139" spans="2:234" ht="15">
      <c r="B139" s="19" t="s">
        <v>42</v>
      </c>
      <c r="C139" s="93"/>
      <c r="D139" s="6"/>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c r="BB139" s="121"/>
      <c r="BC139" s="121"/>
      <c r="BD139" s="121"/>
      <c r="BE139" s="121"/>
      <c r="BF139" s="121"/>
      <c r="BG139" s="121"/>
      <c r="BH139" s="121"/>
      <c r="BI139" s="121"/>
      <c r="BJ139" s="121"/>
      <c r="BK139" s="121"/>
      <c r="BL139" s="121"/>
      <c r="BM139" s="121"/>
      <c r="BN139" s="121"/>
      <c r="BO139" s="121"/>
      <c r="BP139" s="121"/>
      <c r="BQ139" s="121"/>
      <c r="BR139" s="121"/>
      <c r="BS139" s="121"/>
      <c r="BT139" s="121"/>
      <c r="BU139" s="121"/>
      <c r="BV139" s="121"/>
      <c r="BW139" s="121"/>
      <c r="BX139" s="121"/>
      <c r="BY139" s="121"/>
      <c r="BZ139" s="121"/>
      <c r="CA139" s="121"/>
      <c r="CB139" s="121"/>
      <c r="CC139" s="121"/>
      <c r="CD139" s="121"/>
      <c r="CE139" s="121"/>
      <c r="CF139" s="121"/>
      <c r="CG139" s="121"/>
      <c r="CH139" s="121"/>
      <c r="CI139" s="121"/>
      <c r="CJ139" s="121"/>
      <c r="CK139" s="121"/>
      <c r="CL139" s="121"/>
      <c r="CM139" s="121"/>
      <c r="CN139" s="121"/>
      <c r="CO139" s="121"/>
      <c r="CP139" s="121"/>
      <c r="CQ139" s="121"/>
      <c r="CR139" s="121"/>
      <c r="CS139" s="121"/>
      <c r="CT139" s="121"/>
      <c r="CU139" s="121"/>
      <c r="CV139" s="121"/>
      <c r="CW139" s="121"/>
      <c r="CX139" s="121"/>
      <c r="CY139" s="121"/>
      <c r="CZ139" s="121"/>
      <c r="DA139" s="121"/>
      <c r="DB139" s="121"/>
      <c r="DC139" s="121"/>
      <c r="DD139" s="121"/>
      <c r="DE139" s="121"/>
      <c r="DF139" s="121"/>
      <c r="DG139" s="121"/>
      <c r="DH139" s="121"/>
      <c r="DI139" s="121"/>
      <c r="DJ139" s="121"/>
      <c r="DK139" s="121"/>
      <c r="DL139" s="121"/>
      <c r="DM139" s="121"/>
      <c r="DN139" s="121"/>
      <c r="DO139" s="121"/>
      <c r="DP139" s="121"/>
      <c r="DQ139" s="121"/>
      <c r="DR139" s="121"/>
      <c r="DS139" s="121"/>
      <c r="DT139" s="121"/>
      <c r="DU139" s="121"/>
      <c r="DV139" s="121"/>
      <c r="DW139" s="121"/>
      <c r="DX139" s="121"/>
      <c r="DY139" s="121"/>
      <c r="DZ139" s="121"/>
      <c r="EA139" s="121"/>
      <c r="EB139" s="121"/>
      <c r="EC139" s="121"/>
      <c r="ED139" s="121"/>
      <c r="EE139" s="121"/>
      <c r="EF139" s="121"/>
      <c r="EG139" s="121"/>
      <c r="EH139" s="121"/>
      <c r="EI139" s="121"/>
      <c r="EJ139" s="121"/>
      <c r="EK139" s="121"/>
      <c r="EL139" s="121"/>
      <c r="EM139" s="121"/>
      <c r="EN139" s="121"/>
      <c r="EO139" s="121"/>
      <c r="EP139" s="121"/>
      <c r="EQ139" s="121"/>
      <c r="ER139" s="121"/>
      <c r="ES139" s="121"/>
      <c r="ET139" s="121"/>
      <c r="EU139" s="121"/>
      <c r="EV139" s="121"/>
      <c r="EW139" s="121"/>
      <c r="EX139" s="121"/>
      <c r="EY139" s="121"/>
      <c r="EZ139" s="121"/>
      <c r="FA139" s="121"/>
      <c r="FB139" s="121"/>
      <c r="FC139" s="121"/>
      <c r="FD139" s="121"/>
      <c r="FE139" s="121"/>
      <c r="FF139" s="121"/>
      <c r="FG139" s="121"/>
      <c r="FH139" s="121"/>
      <c r="HZ139" s="8"/>
    </row>
    <row r="140" spans="2:234" ht="15" customHeight="1">
      <c r="B140" s="71" t="s">
        <v>286</v>
      </c>
      <c r="C140" s="19" t="s">
        <v>427</v>
      </c>
      <c r="D140" s="19" t="str">
        <f t="shared" si="5"/>
        <v>MCG_RACFACBA_USD</v>
      </c>
      <c r="E140" s="63">
        <v>33012.646</v>
      </c>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HZ140" s="8"/>
    </row>
    <row r="141" spans="2:234" ht="15" customHeight="1">
      <c r="B141" s="72" t="s">
        <v>283</v>
      </c>
      <c r="C141" s="19" t="s">
        <v>428</v>
      </c>
      <c r="D141" s="19" t="str">
        <f t="shared" si="5"/>
        <v>MCG_RACFACBA_1M_USD</v>
      </c>
      <c r="E141" s="63">
        <v>0</v>
      </c>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HZ141" s="8"/>
    </row>
    <row r="142" spans="2:234" ht="15" customHeight="1">
      <c r="B142" s="73" t="s">
        <v>284</v>
      </c>
      <c r="C142" s="19" t="s">
        <v>429</v>
      </c>
      <c r="D142" s="19" t="str">
        <f t="shared" si="5"/>
        <v>MCG_RACFACBA_1M_3M_USD</v>
      </c>
      <c r="E142" s="63">
        <v>0</v>
      </c>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HZ142" s="8"/>
    </row>
    <row r="143" spans="2:234" ht="15" customHeight="1">
      <c r="B143" s="72" t="s">
        <v>285</v>
      </c>
      <c r="C143" s="19" t="s">
        <v>430</v>
      </c>
      <c r="D143" s="19" t="str">
        <f t="shared" si="5"/>
        <v>MCG_RACFACBA_3M_1Y_USD</v>
      </c>
      <c r="E143" s="63">
        <v>33012.646</v>
      </c>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HZ143" s="8"/>
    </row>
    <row r="144" spans="2:234" ht="15" customHeight="1">
      <c r="B144" s="74" t="s">
        <v>289</v>
      </c>
      <c r="C144" s="93"/>
      <c r="D144" s="6"/>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c r="AY144" s="121"/>
      <c r="AZ144" s="121"/>
      <c r="BA144" s="121"/>
      <c r="BB144" s="121"/>
      <c r="BC144" s="121"/>
      <c r="BD144" s="121"/>
      <c r="BE144" s="121"/>
      <c r="BF144" s="121"/>
      <c r="BG144" s="121"/>
      <c r="BH144" s="121"/>
      <c r="BI144" s="121"/>
      <c r="BJ144" s="121"/>
      <c r="BK144" s="121"/>
      <c r="BL144" s="121"/>
      <c r="BM144" s="121"/>
      <c r="BN144" s="121"/>
      <c r="BO144" s="121"/>
      <c r="BP144" s="121"/>
      <c r="BQ144" s="121"/>
      <c r="BR144" s="121"/>
      <c r="BS144" s="121"/>
      <c r="BT144" s="121"/>
      <c r="BU144" s="121"/>
      <c r="BV144" s="121"/>
      <c r="BW144" s="121"/>
      <c r="BX144" s="121"/>
      <c r="BY144" s="121"/>
      <c r="BZ144" s="121"/>
      <c r="CA144" s="121"/>
      <c r="CB144" s="121"/>
      <c r="CC144" s="121"/>
      <c r="CD144" s="121"/>
      <c r="CE144" s="121"/>
      <c r="CF144" s="121"/>
      <c r="CG144" s="121"/>
      <c r="CH144" s="121"/>
      <c r="CI144" s="121"/>
      <c r="CJ144" s="121"/>
      <c r="CK144" s="121"/>
      <c r="CL144" s="121"/>
      <c r="CM144" s="121"/>
      <c r="CN144" s="121"/>
      <c r="CO144" s="121"/>
      <c r="CP144" s="121"/>
      <c r="CQ144" s="121"/>
      <c r="CR144" s="121"/>
      <c r="CS144" s="121"/>
      <c r="CT144" s="121"/>
      <c r="CU144" s="121"/>
      <c r="CV144" s="121"/>
      <c r="CW144" s="121"/>
      <c r="CX144" s="121"/>
      <c r="CY144" s="121"/>
      <c r="CZ144" s="121"/>
      <c r="DA144" s="121"/>
      <c r="DB144" s="121"/>
      <c r="DC144" s="121"/>
      <c r="DD144" s="121"/>
      <c r="DE144" s="121"/>
      <c r="DF144" s="121"/>
      <c r="DG144" s="121"/>
      <c r="DH144" s="121"/>
      <c r="DI144" s="121"/>
      <c r="DJ144" s="121"/>
      <c r="DK144" s="121"/>
      <c r="DL144" s="121"/>
      <c r="DM144" s="121"/>
      <c r="DN144" s="121"/>
      <c r="DO144" s="121"/>
      <c r="DP144" s="121"/>
      <c r="DQ144" s="121"/>
      <c r="DR144" s="121"/>
      <c r="DS144" s="121"/>
      <c r="DT144" s="121"/>
      <c r="DU144" s="121"/>
      <c r="DV144" s="121"/>
      <c r="DW144" s="121"/>
      <c r="DX144" s="121"/>
      <c r="DY144" s="121"/>
      <c r="DZ144" s="121"/>
      <c r="EA144" s="121"/>
      <c r="EB144" s="121"/>
      <c r="EC144" s="121"/>
      <c r="ED144" s="121"/>
      <c r="EE144" s="121"/>
      <c r="EF144" s="121"/>
      <c r="EG144" s="121"/>
      <c r="EH144" s="121"/>
      <c r="EI144" s="121"/>
      <c r="EJ144" s="121"/>
      <c r="EK144" s="121"/>
      <c r="EL144" s="121"/>
      <c r="EM144" s="121"/>
      <c r="EN144" s="121"/>
      <c r="EO144" s="121"/>
      <c r="EP144" s="121"/>
      <c r="EQ144" s="121"/>
      <c r="ER144" s="121"/>
      <c r="ES144" s="121"/>
      <c r="ET144" s="121"/>
      <c r="EU144" s="121"/>
      <c r="EV144" s="121"/>
      <c r="EW144" s="121"/>
      <c r="EX144" s="121"/>
      <c r="EY144" s="121"/>
      <c r="EZ144" s="121"/>
      <c r="FA144" s="121"/>
      <c r="FB144" s="121"/>
      <c r="FC144" s="121"/>
      <c r="FD144" s="121"/>
      <c r="FE144" s="121"/>
      <c r="FF144" s="121"/>
      <c r="FG144" s="121"/>
      <c r="FH144" s="121"/>
      <c r="HZ144" s="8"/>
    </row>
    <row r="145" spans="2:234" ht="15" customHeight="1">
      <c r="B145" s="71" t="s">
        <v>286</v>
      </c>
      <c r="C145" s="19" t="s">
        <v>431</v>
      </c>
      <c r="D145" s="19" t="str">
        <f t="shared" si="5"/>
        <v>MCG_RACFACBAON_USD</v>
      </c>
      <c r="E145" s="65">
        <v>0</v>
      </c>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HZ145" s="8"/>
    </row>
    <row r="146" spans="2:234" ht="15" customHeight="1">
      <c r="B146" s="72" t="s">
        <v>283</v>
      </c>
      <c r="C146" s="19" t="s">
        <v>432</v>
      </c>
      <c r="D146" s="19" t="str">
        <f t="shared" si="5"/>
        <v>MCG_RACFACBAON_1M_USD</v>
      </c>
      <c r="E146" s="65">
        <v>0</v>
      </c>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HZ146" s="8"/>
    </row>
    <row r="147" spans="2:234" ht="15" customHeight="1">
      <c r="B147" s="73" t="s">
        <v>284</v>
      </c>
      <c r="C147" s="19" t="s">
        <v>433</v>
      </c>
      <c r="D147" s="19" t="str">
        <f t="shared" si="5"/>
        <v>MCG_RACFACBAON_1M_3M_USD</v>
      </c>
      <c r="E147" s="65">
        <v>0</v>
      </c>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HZ147" s="8"/>
    </row>
    <row r="148" spans="2:234" ht="15" customHeight="1">
      <c r="B148" s="72" t="s">
        <v>285</v>
      </c>
      <c r="C148" s="19" t="s">
        <v>434</v>
      </c>
      <c r="D148" s="19" t="str">
        <f t="shared" si="5"/>
        <v>MCG_RACFACBAON_3M_1Y_USD</v>
      </c>
      <c r="E148" s="65">
        <v>0</v>
      </c>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HZ148" s="8"/>
    </row>
    <row r="149" spans="2:234" ht="15" customHeight="1">
      <c r="B149" s="74" t="s">
        <v>290</v>
      </c>
      <c r="C149" s="93"/>
      <c r="D149" s="6"/>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c r="AY149" s="121"/>
      <c r="AZ149" s="121"/>
      <c r="BA149" s="121"/>
      <c r="BB149" s="121"/>
      <c r="BC149" s="121"/>
      <c r="BD149" s="121"/>
      <c r="BE149" s="121"/>
      <c r="BF149" s="121"/>
      <c r="BG149" s="121"/>
      <c r="BH149" s="121"/>
      <c r="BI149" s="121"/>
      <c r="BJ149" s="121"/>
      <c r="BK149" s="121"/>
      <c r="BL149" s="121"/>
      <c r="BM149" s="121"/>
      <c r="BN149" s="121"/>
      <c r="BO149" s="121"/>
      <c r="BP149" s="121"/>
      <c r="BQ149" s="121"/>
      <c r="BR149" s="121"/>
      <c r="BS149" s="121"/>
      <c r="BT149" s="121"/>
      <c r="BU149" s="121"/>
      <c r="BV149" s="121"/>
      <c r="BW149" s="121"/>
      <c r="BX149" s="121"/>
      <c r="BY149" s="121"/>
      <c r="BZ149" s="121"/>
      <c r="CA149" s="121"/>
      <c r="CB149" s="121"/>
      <c r="CC149" s="121"/>
      <c r="CD149" s="121"/>
      <c r="CE149" s="121"/>
      <c r="CF149" s="121"/>
      <c r="CG149" s="121"/>
      <c r="CH149" s="121"/>
      <c r="CI149" s="121"/>
      <c r="CJ149" s="121"/>
      <c r="CK149" s="121"/>
      <c r="CL149" s="121"/>
      <c r="CM149" s="121"/>
      <c r="CN149" s="121"/>
      <c r="CO149" s="121"/>
      <c r="CP149" s="121"/>
      <c r="CQ149" s="121"/>
      <c r="CR149" s="121"/>
      <c r="CS149" s="121"/>
      <c r="CT149" s="121"/>
      <c r="CU149" s="121"/>
      <c r="CV149" s="121"/>
      <c r="CW149" s="121"/>
      <c r="CX149" s="121"/>
      <c r="CY149" s="121"/>
      <c r="CZ149" s="121"/>
      <c r="DA149" s="121"/>
      <c r="DB149" s="121"/>
      <c r="DC149" s="121"/>
      <c r="DD149" s="121"/>
      <c r="DE149" s="121"/>
      <c r="DF149" s="121"/>
      <c r="DG149" s="121"/>
      <c r="DH149" s="121"/>
      <c r="DI149" s="121"/>
      <c r="DJ149" s="121"/>
      <c r="DK149" s="121"/>
      <c r="DL149" s="121"/>
      <c r="DM149" s="121"/>
      <c r="DN149" s="121"/>
      <c r="DO149" s="121"/>
      <c r="DP149" s="121"/>
      <c r="DQ149" s="121"/>
      <c r="DR149" s="121"/>
      <c r="DS149" s="121"/>
      <c r="DT149" s="121"/>
      <c r="DU149" s="121"/>
      <c r="DV149" s="121"/>
      <c r="DW149" s="121"/>
      <c r="DX149" s="121"/>
      <c r="DY149" s="121"/>
      <c r="DZ149" s="121"/>
      <c r="EA149" s="121"/>
      <c r="EB149" s="121"/>
      <c r="EC149" s="121"/>
      <c r="ED149" s="121"/>
      <c r="EE149" s="121"/>
      <c r="EF149" s="121"/>
      <c r="EG149" s="121"/>
      <c r="EH149" s="121"/>
      <c r="EI149" s="121"/>
      <c r="EJ149" s="121"/>
      <c r="EK149" s="121"/>
      <c r="EL149" s="121"/>
      <c r="EM149" s="121"/>
      <c r="EN149" s="121"/>
      <c r="EO149" s="121"/>
      <c r="EP149" s="121"/>
      <c r="EQ149" s="121"/>
      <c r="ER149" s="121"/>
      <c r="ES149" s="121"/>
      <c r="ET149" s="121"/>
      <c r="EU149" s="121"/>
      <c r="EV149" s="121"/>
      <c r="EW149" s="121"/>
      <c r="EX149" s="121"/>
      <c r="EY149" s="121"/>
      <c r="EZ149" s="121"/>
      <c r="FA149" s="121"/>
      <c r="FB149" s="121"/>
      <c r="FC149" s="121"/>
      <c r="FD149" s="121"/>
      <c r="FE149" s="121"/>
      <c r="FF149" s="121"/>
      <c r="FG149" s="121"/>
      <c r="FH149" s="121"/>
      <c r="HZ149" s="8"/>
    </row>
    <row r="150" spans="2:234" ht="15" customHeight="1">
      <c r="B150" s="71" t="s">
        <v>286</v>
      </c>
      <c r="C150" s="19" t="s">
        <v>435</v>
      </c>
      <c r="D150" s="19" t="str">
        <f t="shared" si="5"/>
        <v>MCG_RACFACBABIS_USD</v>
      </c>
      <c r="E150" s="65">
        <v>0</v>
      </c>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HZ150" s="8"/>
    </row>
    <row r="151" spans="2:234" ht="15" customHeight="1">
      <c r="B151" s="72" t="s">
        <v>283</v>
      </c>
      <c r="C151" s="19" t="s">
        <v>436</v>
      </c>
      <c r="D151" s="19" t="str">
        <f t="shared" si="5"/>
        <v>MCG_RACFACBABIS_1M_USD</v>
      </c>
      <c r="E151" s="65">
        <v>0</v>
      </c>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HZ151" s="8"/>
    </row>
    <row r="152" spans="2:234" ht="15" customHeight="1">
      <c r="B152" s="73" t="s">
        <v>284</v>
      </c>
      <c r="C152" s="19" t="s">
        <v>437</v>
      </c>
      <c r="D152" s="19" t="str">
        <f t="shared" si="5"/>
        <v>MCG_RACFACBABIS_1M_3M_USD</v>
      </c>
      <c r="E152" s="65">
        <v>0</v>
      </c>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HZ152" s="8"/>
    </row>
    <row r="153" spans="2:234" ht="15" customHeight="1">
      <c r="B153" s="72" t="s">
        <v>285</v>
      </c>
      <c r="C153" s="19" t="s">
        <v>438</v>
      </c>
      <c r="D153" s="19" t="str">
        <f t="shared" si="5"/>
        <v>MCG_RACFACBABIS_3M_1Y_USD</v>
      </c>
      <c r="E153" s="65">
        <v>0</v>
      </c>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HZ153" s="8"/>
    </row>
    <row r="154" spans="2:234" ht="15" customHeight="1">
      <c r="B154" s="74" t="s">
        <v>291</v>
      </c>
      <c r="C154" s="93"/>
      <c r="D154" s="6"/>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1"/>
      <c r="AW154" s="121"/>
      <c r="AX154" s="121"/>
      <c r="AY154" s="121"/>
      <c r="AZ154" s="121"/>
      <c r="BA154" s="121"/>
      <c r="BB154" s="121"/>
      <c r="BC154" s="121"/>
      <c r="BD154" s="121"/>
      <c r="BE154" s="121"/>
      <c r="BF154" s="121"/>
      <c r="BG154" s="121"/>
      <c r="BH154" s="121"/>
      <c r="BI154" s="121"/>
      <c r="BJ154" s="121"/>
      <c r="BK154" s="121"/>
      <c r="BL154" s="121"/>
      <c r="BM154" s="121"/>
      <c r="BN154" s="121"/>
      <c r="BO154" s="121"/>
      <c r="BP154" s="121"/>
      <c r="BQ154" s="121"/>
      <c r="BR154" s="121"/>
      <c r="BS154" s="121"/>
      <c r="BT154" s="121"/>
      <c r="BU154" s="121"/>
      <c r="BV154" s="121"/>
      <c r="BW154" s="121"/>
      <c r="BX154" s="121"/>
      <c r="BY154" s="121"/>
      <c r="BZ154" s="121"/>
      <c r="CA154" s="121"/>
      <c r="CB154" s="121"/>
      <c r="CC154" s="121"/>
      <c r="CD154" s="121"/>
      <c r="CE154" s="121"/>
      <c r="CF154" s="121"/>
      <c r="CG154" s="121"/>
      <c r="CH154" s="121"/>
      <c r="CI154" s="121"/>
      <c r="CJ154" s="121"/>
      <c r="CK154" s="121"/>
      <c r="CL154" s="121"/>
      <c r="CM154" s="121"/>
      <c r="CN154" s="121"/>
      <c r="CO154" s="121"/>
      <c r="CP154" s="121"/>
      <c r="CQ154" s="121"/>
      <c r="CR154" s="121"/>
      <c r="CS154" s="121"/>
      <c r="CT154" s="121"/>
      <c r="CU154" s="121"/>
      <c r="CV154" s="121"/>
      <c r="CW154" s="121"/>
      <c r="CX154" s="121"/>
      <c r="CY154" s="121"/>
      <c r="CZ154" s="121"/>
      <c r="DA154" s="121"/>
      <c r="DB154" s="121"/>
      <c r="DC154" s="121"/>
      <c r="DD154" s="121"/>
      <c r="DE154" s="121"/>
      <c r="DF154" s="121"/>
      <c r="DG154" s="121"/>
      <c r="DH154" s="121"/>
      <c r="DI154" s="121"/>
      <c r="DJ154" s="121"/>
      <c r="DK154" s="121"/>
      <c r="DL154" s="121"/>
      <c r="DM154" s="121"/>
      <c r="DN154" s="121"/>
      <c r="DO154" s="121"/>
      <c r="DP154" s="121"/>
      <c r="DQ154" s="121"/>
      <c r="DR154" s="121"/>
      <c r="DS154" s="121"/>
      <c r="DT154" s="121"/>
      <c r="DU154" s="121"/>
      <c r="DV154" s="121"/>
      <c r="DW154" s="121"/>
      <c r="DX154" s="121"/>
      <c r="DY154" s="121"/>
      <c r="DZ154" s="121"/>
      <c r="EA154" s="121"/>
      <c r="EB154" s="121"/>
      <c r="EC154" s="121"/>
      <c r="ED154" s="121"/>
      <c r="EE154" s="121"/>
      <c r="EF154" s="121"/>
      <c r="EG154" s="121"/>
      <c r="EH154" s="121"/>
      <c r="EI154" s="121"/>
      <c r="EJ154" s="121"/>
      <c r="EK154" s="121"/>
      <c r="EL154" s="121"/>
      <c r="EM154" s="121"/>
      <c r="EN154" s="121"/>
      <c r="EO154" s="121"/>
      <c r="EP154" s="121"/>
      <c r="EQ154" s="121"/>
      <c r="ER154" s="121"/>
      <c r="ES154" s="121"/>
      <c r="ET154" s="121"/>
      <c r="EU154" s="121"/>
      <c r="EV154" s="121"/>
      <c r="EW154" s="121"/>
      <c r="EX154" s="121"/>
      <c r="EY154" s="121"/>
      <c r="EZ154" s="121"/>
      <c r="FA154" s="121"/>
      <c r="FB154" s="121"/>
      <c r="FC154" s="121"/>
      <c r="FD154" s="121"/>
      <c r="FE154" s="121"/>
      <c r="FF154" s="121"/>
      <c r="FG154" s="121"/>
      <c r="FH154" s="121"/>
      <c r="HZ154" s="8"/>
    </row>
    <row r="155" spans="2:234" ht="15" customHeight="1">
      <c r="B155" s="71" t="s">
        <v>286</v>
      </c>
      <c r="C155" s="19" t="s">
        <v>439</v>
      </c>
      <c r="D155" s="19" t="str">
        <f t="shared" si="5"/>
        <v>MCG_RACFACBAIMF_USD</v>
      </c>
      <c r="E155" s="65">
        <v>0</v>
      </c>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HZ155" s="8"/>
    </row>
    <row r="156" spans="2:234" ht="15" customHeight="1">
      <c r="B156" s="72" t="s">
        <v>283</v>
      </c>
      <c r="C156" s="19" t="s">
        <v>440</v>
      </c>
      <c r="D156" s="19" t="str">
        <f t="shared" si="5"/>
        <v>MCG_RACFACBAIMF_1M_USD</v>
      </c>
      <c r="E156" s="65">
        <v>0</v>
      </c>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HZ156" s="8"/>
    </row>
    <row r="157" spans="2:234" ht="15" customHeight="1">
      <c r="B157" s="73" t="s">
        <v>284</v>
      </c>
      <c r="C157" s="19" t="s">
        <v>441</v>
      </c>
      <c r="D157" s="19" t="str">
        <f t="shared" si="5"/>
        <v>MCG_RACFACBAIMF_1M_3M_USD</v>
      </c>
      <c r="E157" s="65">
        <v>0</v>
      </c>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HZ157" s="8"/>
    </row>
    <row r="158" spans="2:236" ht="15" customHeight="1">
      <c r="B158" s="72" t="s">
        <v>285</v>
      </c>
      <c r="C158" s="19" t="s">
        <v>442</v>
      </c>
      <c r="D158" s="19" t="str">
        <f t="shared" si="5"/>
        <v>MCG_RACFACBAIMF_3M_1Y_USD</v>
      </c>
      <c r="E158" s="65">
        <v>0</v>
      </c>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IB158" s="56"/>
    </row>
    <row r="159" spans="2:236" ht="15" customHeight="1">
      <c r="B159" s="74" t="s">
        <v>292</v>
      </c>
      <c r="C159" s="93"/>
      <c r="D159" s="6"/>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c r="AT159" s="121"/>
      <c r="AU159" s="121"/>
      <c r="AV159" s="121"/>
      <c r="AW159" s="121"/>
      <c r="AX159" s="121"/>
      <c r="AY159" s="121"/>
      <c r="AZ159" s="121"/>
      <c r="BA159" s="121"/>
      <c r="BB159" s="121"/>
      <c r="BC159" s="121"/>
      <c r="BD159" s="121"/>
      <c r="BE159" s="121"/>
      <c r="BF159" s="121"/>
      <c r="BG159" s="121"/>
      <c r="BH159" s="121"/>
      <c r="BI159" s="121"/>
      <c r="BJ159" s="121"/>
      <c r="BK159" s="121"/>
      <c r="BL159" s="121"/>
      <c r="BM159" s="121"/>
      <c r="BN159" s="121"/>
      <c r="BO159" s="121"/>
      <c r="BP159" s="121"/>
      <c r="BQ159" s="121"/>
      <c r="BR159" s="121"/>
      <c r="BS159" s="121"/>
      <c r="BT159" s="121"/>
      <c r="BU159" s="121"/>
      <c r="BV159" s="121"/>
      <c r="BW159" s="121"/>
      <c r="BX159" s="121"/>
      <c r="BY159" s="121"/>
      <c r="BZ159" s="121"/>
      <c r="CA159" s="121"/>
      <c r="CB159" s="121"/>
      <c r="CC159" s="121"/>
      <c r="CD159" s="121"/>
      <c r="CE159" s="121"/>
      <c r="CF159" s="121"/>
      <c r="CG159" s="121"/>
      <c r="CH159" s="121"/>
      <c r="CI159" s="121"/>
      <c r="CJ159" s="121"/>
      <c r="CK159" s="121"/>
      <c r="CL159" s="121"/>
      <c r="CM159" s="121"/>
      <c r="CN159" s="121"/>
      <c r="CO159" s="121"/>
      <c r="CP159" s="121"/>
      <c r="CQ159" s="121"/>
      <c r="CR159" s="121"/>
      <c r="CS159" s="121"/>
      <c r="CT159" s="121"/>
      <c r="CU159" s="121"/>
      <c r="CV159" s="121"/>
      <c r="CW159" s="121"/>
      <c r="CX159" s="121"/>
      <c r="CY159" s="121"/>
      <c r="CZ159" s="121"/>
      <c r="DA159" s="121"/>
      <c r="DB159" s="121"/>
      <c r="DC159" s="121"/>
      <c r="DD159" s="121"/>
      <c r="DE159" s="121"/>
      <c r="DF159" s="121"/>
      <c r="DG159" s="121"/>
      <c r="DH159" s="121"/>
      <c r="DI159" s="121"/>
      <c r="DJ159" s="121"/>
      <c r="DK159" s="121"/>
      <c r="DL159" s="121"/>
      <c r="DM159" s="121"/>
      <c r="DN159" s="121"/>
      <c r="DO159" s="121"/>
      <c r="DP159" s="121"/>
      <c r="DQ159" s="121"/>
      <c r="DR159" s="121"/>
      <c r="DS159" s="121"/>
      <c r="DT159" s="121"/>
      <c r="DU159" s="121"/>
      <c r="DV159" s="121"/>
      <c r="DW159" s="121"/>
      <c r="DX159" s="121"/>
      <c r="DY159" s="121"/>
      <c r="DZ159" s="121"/>
      <c r="EA159" s="121"/>
      <c r="EB159" s="121"/>
      <c r="EC159" s="121"/>
      <c r="ED159" s="121"/>
      <c r="EE159" s="121"/>
      <c r="EF159" s="121"/>
      <c r="EG159" s="121"/>
      <c r="EH159" s="121"/>
      <c r="EI159" s="121"/>
      <c r="EJ159" s="121"/>
      <c r="EK159" s="121"/>
      <c r="EL159" s="121"/>
      <c r="EM159" s="121"/>
      <c r="EN159" s="121"/>
      <c r="EO159" s="121"/>
      <c r="EP159" s="121"/>
      <c r="EQ159" s="121"/>
      <c r="ER159" s="121"/>
      <c r="ES159" s="121"/>
      <c r="ET159" s="121"/>
      <c r="EU159" s="121"/>
      <c r="EV159" s="121"/>
      <c r="EW159" s="121"/>
      <c r="EX159" s="121"/>
      <c r="EY159" s="121"/>
      <c r="EZ159" s="121"/>
      <c r="FA159" s="121"/>
      <c r="FB159" s="121"/>
      <c r="FC159" s="121"/>
      <c r="FD159" s="121"/>
      <c r="FE159" s="121"/>
      <c r="FF159" s="121"/>
      <c r="FG159" s="121"/>
      <c r="FH159" s="121"/>
      <c r="IB159" s="56"/>
    </row>
    <row r="160" spans="2:236" ht="15" customHeight="1">
      <c r="B160" s="71" t="s">
        <v>286</v>
      </c>
      <c r="C160" s="19" t="s">
        <v>443</v>
      </c>
      <c r="D160" s="19" t="str">
        <f t="shared" si="5"/>
        <v>MCG_RACFACBAOI_USD</v>
      </c>
      <c r="E160" s="63">
        <v>33012.646</v>
      </c>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IB160" s="56"/>
    </row>
    <row r="161" spans="2:236" ht="15" customHeight="1">
      <c r="B161" s="72" t="s">
        <v>283</v>
      </c>
      <c r="C161" s="19" t="s">
        <v>444</v>
      </c>
      <c r="D161" s="19" t="str">
        <f t="shared" si="5"/>
        <v>MCG_RACFACBAOI_1M_USD</v>
      </c>
      <c r="E161" s="63">
        <v>0</v>
      </c>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IB161" s="56"/>
    </row>
    <row r="162" spans="2:236" ht="15" customHeight="1">
      <c r="B162" s="73" t="s">
        <v>284</v>
      </c>
      <c r="C162" s="19" t="s">
        <v>445</v>
      </c>
      <c r="D162" s="19" t="str">
        <f t="shared" si="5"/>
        <v>MCG_RACFACBAOI_1M_3M_USD</v>
      </c>
      <c r="E162" s="63">
        <v>0</v>
      </c>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IB162" s="56"/>
    </row>
    <row r="163" spans="2:236" ht="15" customHeight="1">
      <c r="B163" s="72" t="s">
        <v>285</v>
      </c>
      <c r="C163" s="19" t="s">
        <v>446</v>
      </c>
      <c r="D163" s="19" t="str">
        <f t="shared" si="5"/>
        <v>MCG_RACFACBAOI_3M_1Y_USD</v>
      </c>
      <c r="E163" s="63">
        <v>33012.646</v>
      </c>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IB163" s="56"/>
    </row>
    <row r="164" spans="2:236" ht="15">
      <c r="B164" s="19" t="s">
        <v>43</v>
      </c>
      <c r="C164" s="93"/>
      <c r="D164" s="6"/>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c r="AY164" s="121"/>
      <c r="AZ164" s="121"/>
      <c r="BA164" s="121"/>
      <c r="BB164" s="121"/>
      <c r="BC164" s="121"/>
      <c r="BD164" s="121"/>
      <c r="BE164" s="121"/>
      <c r="BF164" s="121"/>
      <c r="BG164" s="121"/>
      <c r="BH164" s="121"/>
      <c r="BI164" s="121"/>
      <c r="BJ164" s="121"/>
      <c r="BK164" s="121"/>
      <c r="BL164" s="121"/>
      <c r="BM164" s="121"/>
      <c r="BN164" s="121"/>
      <c r="BO164" s="121"/>
      <c r="BP164" s="121"/>
      <c r="BQ164" s="121"/>
      <c r="BR164" s="121"/>
      <c r="BS164" s="121"/>
      <c r="BT164" s="121"/>
      <c r="BU164" s="121"/>
      <c r="BV164" s="121"/>
      <c r="BW164" s="121"/>
      <c r="BX164" s="121"/>
      <c r="BY164" s="121"/>
      <c r="BZ164" s="121"/>
      <c r="CA164" s="121"/>
      <c r="CB164" s="121"/>
      <c r="CC164" s="121"/>
      <c r="CD164" s="121"/>
      <c r="CE164" s="121"/>
      <c r="CF164" s="121"/>
      <c r="CG164" s="121"/>
      <c r="CH164" s="121"/>
      <c r="CI164" s="121"/>
      <c r="CJ164" s="121"/>
      <c r="CK164" s="121"/>
      <c r="CL164" s="121"/>
      <c r="CM164" s="121"/>
      <c r="CN164" s="121"/>
      <c r="CO164" s="121"/>
      <c r="CP164" s="121"/>
      <c r="CQ164" s="121"/>
      <c r="CR164" s="121"/>
      <c r="CS164" s="121"/>
      <c r="CT164" s="121"/>
      <c r="CU164" s="121"/>
      <c r="CV164" s="121"/>
      <c r="CW164" s="121"/>
      <c r="CX164" s="121"/>
      <c r="CY164" s="121"/>
      <c r="CZ164" s="121"/>
      <c r="DA164" s="121"/>
      <c r="DB164" s="121"/>
      <c r="DC164" s="121"/>
      <c r="DD164" s="121"/>
      <c r="DE164" s="121"/>
      <c r="DF164" s="121"/>
      <c r="DG164" s="121"/>
      <c r="DH164" s="121"/>
      <c r="DI164" s="121"/>
      <c r="DJ164" s="121"/>
      <c r="DK164" s="121"/>
      <c r="DL164" s="121"/>
      <c r="DM164" s="121"/>
      <c r="DN164" s="121"/>
      <c r="DO164" s="121"/>
      <c r="DP164" s="121"/>
      <c r="DQ164" s="121"/>
      <c r="DR164" s="121"/>
      <c r="DS164" s="121"/>
      <c r="DT164" s="121"/>
      <c r="DU164" s="121"/>
      <c r="DV164" s="121"/>
      <c r="DW164" s="121"/>
      <c r="DX164" s="121"/>
      <c r="DY164" s="121"/>
      <c r="DZ164" s="121"/>
      <c r="EA164" s="121"/>
      <c r="EB164" s="121"/>
      <c r="EC164" s="121"/>
      <c r="ED164" s="121"/>
      <c r="EE164" s="121"/>
      <c r="EF164" s="121"/>
      <c r="EG164" s="121"/>
      <c r="EH164" s="121"/>
      <c r="EI164" s="121"/>
      <c r="EJ164" s="121"/>
      <c r="EK164" s="121"/>
      <c r="EL164" s="121"/>
      <c r="EM164" s="121"/>
      <c r="EN164" s="121"/>
      <c r="EO164" s="121"/>
      <c r="EP164" s="121"/>
      <c r="EQ164" s="121"/>
      <c r="ER164" s="121"/>
      <c r="ES164" s="121"/>
      <c r="ET164" s="121"/>
      <c r="EU164" s="121"/>
      <c r="EV164" s="121"/>
      <c r="EW164" s="121"/>
      <c r="EX164" s="121"/>
      <c r="EY164" s="121"/>
      <c r="EZ164" s="121"/>
      <c r="FA164" s="121"/>
      <c r="FB164" s="121"/>
      <c r="FC164" s="121"/>
      <c r="FD164" s="121"/>
      <c r="FE164" s="121"/>
      <c r="FF164" s="121"/>
      <c r="FG164" s="121"/>
      <c r="FH164" s="121"/>
      <c r="IB164" s="56"/>
    </row>
    <row r="165" spans="2:236" ht="15" customHeight="1">
      <c r="B165" s="71" t="s">
        <v>286</v>
      </c>
      <c r="C165" s="19" t="s">
        <v>447</v>
      </c>
      <c r="D165" s="19" t="str">
        <f t="shared" si="5"/>
        <v>MCG_RACFACBFIR_USD</v>
      </c>
      <c r="E165" s="65">
        <v>0</v>
      </c>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IB165" s="56"/>
    </row>
    <row r="166" spans="2:236" ht="15" customHeight="1">
      <c r="B166" s="72" t="s">
        <v>283</v>
      </c>
      <c r="C166" s="19" t="s">
        <v>448</v>
      </c>
      <c r="D166" s="19" t="str">
        <f t="shared" si="5"/>
        <v>MCG_RACFACBFIR_1M_USD</v>
      </c>
      <c r="E166" s="65">
        <v>0</v>
      </c>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IB166" s="56"/>
    </row>
    <row r="167" spans="2:236" ht="15" customHeight="1">
      <c r="B167" s="73" t="s">
        <v>284</v>
      </c>
      <c r="C167" s="19" t="s">
        <v>449</v>
      </c>
      <c r="D167" s="19" t="str">
        <f t="shared" si="5"/>
        <v>MCG_RACFACBFIR_1M_3M_USD</v>
      </c>
      <c r="E167" s="65">
        <v>0</v>
      </c>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IB167" s="56"/>
    </row>
    <row r="168" spans="2:236" ht="15" customHeight="1">
      <c r="B168" s="72" t="s">
        <v>285</v>
      </c>
      <c r="C168" s="19" t="s">
        <v>450</v>
      </c>
      <c r="D168" s="19" t="str">
        <f t="shared" si="5"/>
        <v>MCG_RACFACBFIR_3M_1Y_USD</v>
      </c>
      <c r="E168" s="65">
        <v>0</v>
      </c>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IB168" s="56"/>
    </row>
    <row r="169" spans="2:236" ht="15">
      <c r="B169" s="19" t="s">
        <v>44</v>
      </c>
      <c r="C169" s="93"/>
      <c r="D169" s="6"/>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1"/>
      <c r="AY169" s="121"/>
      <c r="AZ169" s="121"/>
      <c r="BA169" s="121"/>
      <c r="BB169" s="121"/>
      <c r="BC169" s="121"/>
      <c r="BD169" s="121"/>
      <c r="BE169" s="121"/>
      <c r="BF169" s="121"/>
      <c r="BG169" s="121"/>
      <c r="BH169" s="121"/>
      <c r="BI169" s="121"/>
      <c r="BJ169" s="121"/>
      <c r="BK169" s="121"/>
      <c r="BL169" s="121"/>
      <c r="BM169" s="121"/>
      <c r="BN169" s="121"/>
      <c r="BO169" s="121"/>
      <c r="BP169" s="121"/>
      <c r="BQ169" s="121"/>
      <c r="BR169" s="121"/>
      <c r="BS169" s="121"/>
      <c r="BT169" s="121"/>
      <c r="BU169" s="121"/>
      <c r="BV169" s="121"/>
      <c r="BW169" s="121"/>
      <c r="BX169" s="121"/>
      <c r="BY169" s="121"/>
      <c r="BZ169" s="121"/>
      <c r="CA169" s="121"/>
      <c r="CB169" s="121"/>
      <c r="CC169" s="121"/>
      <c r="CD169" s="121"/>
      <c r="CE169" s="121"/>
      <c r="CF169" s="121"/>
      <c r="CG169" s="121"/>
      <c r="CH169" s="121"/>
      <c r="CI169" s="121"/>
      <c r="CJ169" s="121"/>
      <c r="CK169" s="121"/>
      <c r="CL169" s="121"/>
      <c r="CM169" s="121"/>
      <c r="CN169" s="121"/>
      <c r="CO169" s="121"/>
      <c r="CP169" s="121"/>
      <c r="CQ169" s="121"/>
      <c r="CR169" s="121"/>
      <c r="CS169" s="121"/>
      <c r="CT169" s="121"/>
      <c r="CU169" s="121"/>
      <c r="CV169" s="121"/>
      <c r="CW169" s="121"/>
      <c r="CX169" s="121"/>
      <c r="CY169" s="121"/>
      <c r="CZ169" s="121"/>
      <c r="DA169" s="121"/>
      <c r="DB169" s="121"/>
      <c r="DC169" s="121"/>
      <c r="DD169" s="121"/>
      <c r="DE169" s="121"/>
      <c r="DF169" s="121"/>
      <c r="DG169" s="121"/>
      <c r="DH169" s="121"/>
      <c r="DI169" s="121"/>
      <c r="DJ169" s="121"/>
      <c r="DK169" s="121"/>
      <c r="DL169" s="121"/>
      <c r="DM169" s="121"/>
      <c r="DN169" s="121"/>
      <c r="DO169" s="121"/>
      <c r="DP169" s="121"/>
      <c r="DQ169" s="121"/>
      <c r="DR169" s="121"/>
      <c r="DS169" s="121"/>
      <c r="DT169" s="121"/>
      <c r="DU169" s="121"/>
      <c r="DV169" s="121"/>
      <c r="DW169" s="121"/>
      <c r="DX169" s="121"/>
      <c r="DY169" s="121"/>
      <c r="DZ169" s="121"/>
      <c r="EA169" s="121"/>
      <c r="EB169" s="121"/>
      <c r="EC169" s="121"/>
      <c r="ED169" s="121"/>
      <c r="EE169" s="121"/>
      <c r="EF169" s="121"/>
      <c r="EG169" s="121"/>
      <c r="EH169" s="121"/>
      <c r="EI169" s="121"/>
      <c r="EJ169" s="121"/>
      <c r="EK169" s="121"/>
      <c r="EL169" s="121"/>
      <c r="EM169" s="121"/>
      <c r="EN169" s="121"/>
      <c r="EO169" s="121"/>
      <c r="EP169" s="121"/>
      <c r="EQ169" s="121"/>
      <c r="ER169" s="121"/>
      <c r="ES169" s="121"/>
      <c r="ET169" s="121"/>
      <c r="EU169" s="121"/>
      <c r="EV169" s="121"/>
      <c r="EW169" s="121"/>
      <c r="EX169" s="121"/>
      <c r="EY169" s="121"/>
      <c r="EZ169" s="121"/>
      <c r="FA169" s="121"/>
      <c r="FB169" s="121"/>
      <c r="FC169" s="121"/>
      <c r="FD169" s="121"/>
      <c r="FE169" s="121"/>
      <c r="FF169" s="121"/>
      <c r="FG169" s="121"/>
      <c r="FH169" s="121"/>
      <c r="IB169" s="56"/>
    </row>
    <row r="170" spans="2:236" ht="15" customHeight="1">
      <c r="B170" s="71" t="s">
        <v>286</v>
      </c>
      <c r="C170" s="19" t="s">
        <v>451</v>
      </c>
      <c r="D170" s="19" t="str">
        <f t="shared" si="5"/>
        <v>MCG_RACFACBFIO_USD</v>
      </c>
      <c r="E170" s="65">
        <v>0</v>
      </c>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IB170" s="56"/>
    </row>
    <row r="171" spans="2:236" ht="15" customHeight="1">
      <c r="B171" s="72" t="s">
        <v>283</v>
      </c>
      <c r="C171" s="19" t="s">
        <v>452</v>
      </c>
      <c r="D171" s="19" t="str">
        <f t="shared" si="5"/>
        <v>MCG_RACFACBFIO_1M_USD</v>
      </c>
      <c r="E171" s="65">
        <v>0</v>
      </c>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IB171" s="56"/>
    </row>
    <row r="172" spans="2:236" ht="15" customHeight="1">
      <c r="B172" s="73" t="s">
        <v>284</v>
      </c>
      <c r="C172" s="19" t="s">
        <v>453</v>
      </c>
      <c r="D172" s="19" t="str">
        <f t="shared" si="5"/>
        <v>MCG_RACFACBFIO_1M_3M_USD</v>
      </c>
      <c r="E172" s="65">
        <v>0</v>
      </c>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IB172" s="56"/>
    </row>
    <row r="173" spans="2:236" ht="15" customHeight="1">
      <c r="B173" s="72" t="s">
        <v>285</v>
      </c>
      <c r="C173" s="19" t="s">
        <v>454</v>
      </c>
      <c r="D173" s="19" t="str">
        <f t="shared" si="5"/>
        <v>MCG_RACFACBFIO_3M_1Y_USD</v>
      </c>
      <c r="E173" s="65">
        <v>0</v>
      </c>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IB173" s="56"/>
    </row>
    <row r="174" spans="2:236" ht="15">
      <c r="B174" s="19" t="s">
        <v>45</v>
      </c>
      <c r="C174" s="93"/>
      <c r="D174" s="6"/>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c r="AY174" s="121"/>
      <c r="AZ174" s="121"/>
      <c r="BA174" s="121"/>
      <c r="BB174" s="121"/>
      <c r="BC174" s="121"/>
      <c r="BD174" s="121"/>
      <c r="BE174" s="121"/>
      <c r="BF174" s="121"/>
      <c r="BG174" s="121"/>
      <c r="BH174" s="121"/>
      <c r="BI174" s="121"/>
      <c r="BJ174" s="121"/>
      <c r="BK174" s="121"/>
      <c r="BL174" s="121"/>
      <c r="BM174" s="121"/>
      <c r="BN174" s="121"/>
      <c r="BO174" s="121"/>
      <c r="BP174" s="121"/>
      <c r="BQ174" s="121"/>
      <c r="BR174" s="121"/>
      <c r="BS174" s="121"/>
      <c r="BT174" s="121"/>
      <c r="BU174" s="121"/>
      <c r="BV174" s="121"/>
      <c r="BW174" s="121"/>
      <c r="BX174" s="121"/>
      <c r="BY174" s="121"/>
      <c r="BZ174" s="121"/>
      <c r="CA174" s="121"/>
      <c r="CB174" s="121"/>
      <c r="CC174" s="121"/>
      <c r="CD174" s="121"/>
      <c r="CE174" s="121"/>
      <c r="CF174" s="121"/>
      <c r="CG174" s="121"/>
      <c r="CH174" s="121"/>
      <c r="CI174" s="121"/>
      <c r="CJ174" s="121"/>
      <c r="CK174" s="121"/>
      <c r="CL174" s="121"/>
      <c r="CM174" s="121"/>
      <c r="CN174" s="121"/>
      <c r="CO174" s="121"/>
      <c r="CP174" s="121"/>
      <c r="CQ174" s="121"/>
      <c r="CR174" s="121"/>
      <c r="CS174" s="121"/>
      <c r="CT174" s="121"/>
      <c r="CU174" s="121"/>
      <c r="CV174" s="121"/>
      <c r="CW174" s="121"/>
      <c r="CX174" s="121"/>
      <c r="CY174" s="121"/>
      <c r="CZ174" s="121"/>
      <c r="DA174" s="121"/>
      <c r="DB174" s="121"/>
      <c r="DC174" s="121"/>
      <c r="DD174" s="121"/>
      <c r="DE174" s="121"/>
      <c r="DF174" s="121"/>
      <c r="DG174" s="121"/>
      <c r="DH174" s="121"/>
      <c r="DI174" s="121"/>
      <c r="DJ174" s="121"/>
      <c r="DK174" s="121"/>
      <c r="DL174" s="121"/>
      <c r="DM174" s="121"/>
      <c r="DN174" s="121"/>
      <c r="DO174" s="121"/>
      <c r="DP174" s="121"/>
      <c r="DQ174" s="121"/>
      <c r="DR174" s="121"/>
      <c r="DS174" s="121"/>
      <c r="DT174" s="121"/>
      <c r="DU174" s="121"/>
      <c r="DV174" s="121"/>
      <c r="DW174" s="121"/>
      <c r="DX174" s="121"/>
      <c r="DY174" s="121"/>
      <c r="DZ174" s="121"/>
      <c r="EA174" s="121"/>
      <c r="EB174" s="121"/>
      <c r="EC174" s="121"/>
      <c r="ED174" s="121"/>
      <c r="EE174" s="121"/>
      <c r="EF174" s="121"/>
      <c r="EG174" s="121"/>
      <c r="EH174" s="121"/>
      <c r="EI174" s="121"/>
      <c r="EJ174" s="121"/>
      <c r="EK174" s="121"/>
      <c r="EL174" s="121"/>
      <c r="EM174" s="121"/>
      <c r="EN174" s="121"/>
      <c r="EO174" s="121"/>
      <c r="EP174" s="121"/>
      <c r="EQ174" s="121"/>
      <c r="ER174" s="121"/>
      <c r="ES174" s="121"/>
      <c r="ET174" s="121"/>
      <c r="EU174" s="121"/>
      <c r="EV174" s="121"/>
      <c r="EW174" s="121"/>
      <c r="EX174" s="121"/>
      <c r="EY174" s="121"/>
      <c r="EZ174" s="121"/>
      <c r="FA174" s="121"/>
      <c r="FB174" s="121"/>
      <c r="FC174" s="121"/>
      <c r="FD174" s="121"/>
      <c r="FE174" s="121"/>
      <c r="FF174" s="121"/>
      <c r="FG174" s="121"/>
      <c r="FH174" s="121"/>
      <c r="IB174" s="56"/>
    </row>
    <row r="175" spans="2:236" ht="15" customHeight="1">
      <c r="B175" s="71" t="s">
        <v>286</v>
      </c>
      <c r="C175" s="19" t="s">
        <v>455</v>
      </c>
      <c r="D175" s="19" t="str">
        <f t="shared" si="5"/>
        <v>MCG_RACFACT_USD</v>
      </c>
      <c r="E175" s="63">
        <v>-389.732</v>
      </c>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IB175" s="56"/>
    </row>
    <row r="176" spans="2:236" ht="15" customHeight="1">
      <c r="B176" s="72" t="s">
        <v>283</v>
      </c>
      <c r="C176" s="19" t="s">
        <v>456</v>
      </c>
      <c r="D176" s="19" t="str">
        <f t="shared" si="5"/>
        <v>MCG_RACFACT_1M_USD</v>
      </c>
      <c r="E176" s="63">
        <v>-2.576</v>
      </c>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IB176" s="56"/>
    </row>
    <row r="177" spans="2:236" ht="15" customHeight="1">
      <c r="B177" s="73" t="s">
        <v>284</v>
      </c>
      <c r="C177" s="19" t="s">
        <v>457</v>
      </c>
      <c r="D177" s="19" t="str">
        <f t="shared" si="5"/>
        <v>MCG_RACFACT_1M_3M_USD</v>
      </c>
      <c r="E177" s="63">
        <v>0</v>
      </c>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IB177" s="56"/>
    </row>
    <row r="178" spans="2:236" ht="15" customHeight="1">
      <c r="B178" s="72" t="s">
        <v>285</v>
      </c>
      <c r="C178" s="19" t="s">
        <v>458</v>
      </c>
      <c r="D178" s="19" t="str">
        <f t="shared" si="5"/>
        <v>MCG_RACFACT_3M_1Y_USD</v>
      </c>
      <c r="E178" s="63">
        <v>-387.156</v>
      </c>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IB178" s="56"/>
    </row>
    <row r="179" spans="2:236" ht="15">
      <c r="B179" s="19" t="s">
        <v>42</v>
      </c>
      <c r="C179" s="93"/>
      <c r="D179" s="6"/>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c r="AN179" s="121"/>
      <c r="AO179" s="121"/>
      <c r="AP179" s="121"/>
      <c r="AQ179" s="121"/>
      <c r="AR179" s="121"/>
      <c r="AS179" s="121"/>
      <c r="AT179" s="121"/>
      <c r="AU179" s="121"/>
      <c r="AV179" s="121"/>
      <c r="AW179" s="121"/>
      <c r="AX179" s="121"/>
      <c r="AY179" s="121"/>
      <c r="AZ179" s="121"/>
      <c r="BA179" s="121"/>
      <c r="BB179" s="121"/>
      <c r="BC179" s="121"/>
      <c r="BD179" s="121"/>
      <c r="BE179" s="121"/>
      <c r="BF179" s="121"/>
      <c r="BG179" s="121"/>
      <c r="BH179" s="121"/>
      <c r="BI179" s="121"/>
      <c r="BJ179" s="121"/>
      <c r="BK179" s="121"/>
      <c r="BL179" s="121"/>
      <c r="BM179" s="121"/>
      <c r="BN179" s="121"/>
      <c r="BO179" s="121"/>
      <c r="BP179" s="121"/>
      <c r="BQ179" s="121"/>
      <c r="BR179" s="121"/>
      <c r="BS179" s="121"/>
      <c r="BT179" s="121"/>
      <c r="BU179" s="121"/>
      <c r="BV179" s="121"/>
      <c r="BW179" s="121"/>
      <c r="BX179" s="121"/>
      <c r="BY179" s="121"/>
      <c r="BZ179" s="121"/>
      <c r="CA179" s="121"/>
      <c r="CB179" s="121"/>
      <c r="CC179" s="121"/>
      <c r="CD179" s="121"/>
      <c r="CE179" s="121"/>
      <c r="CF179" s="121"/>
      <c r="CG179" s="121"/>
      <c r="CH179" s="121"/>
      <c r="CI179" s="121"/>
      <c r="CJ179" s="121"/>
      <c r="CK179" s="121"/>
      <c r="CL179" s="121"/>
      <c r="CM179" s="121"/>
      <c r="CN179" s="121"/>
      <c r="CO179" s="121"/>
      <c r="CP179" s="121"/>
      <c r="CQ179" s="121"/>
      <c r="CR179" s="121"/>
      <c r="CS179" s="121"/>
      <c r="CT179" s="121"/>
      <c r="CU179" s="121"/>
      <c r="CV179" s="121"/>
      <c r="CW179" s="121"/>
      <c r="CX179" s="121"/>
      <c r="CY179" s="121"/>
      <c r="CZ179" s="121"/>
      <c r="DA179" s="121"/>
      <c r="DB179" s="121"/>
      <c r="DC179" s="121"/>
      <c r="DD179" s="121"/>
      <c r="DE179" s="121"/>
      <c r="DF179" s="121"/>
      <c r="DG179" s="121"/>
      <c r="DH179" s="121"/>
      <c r="DI179" s="121"/>
      <c r="DJ179" s="121"/>
      <c r="DK179" s="121"/>
      <c r="DL179" s="121"/>
      <c r="DM179" s="121"/>
      <c r="DN179" s="121"/>
      <c r="DO179" s="121"/>
      <c r="DP179" s="121"/>
      <c r="DQ179" s="121"/>
      <c r="DR179" s="121"/>
      <c r="DS179" s="121"/>
      <c r="DT179" s="121"/>
      <c r="DU179" s="121"/>
      <c r="DV179" s="121"/>
      <c r="DW179" s="121"/>
      <c r="DX179" s="121"/>
      <c r="DY179" s="121"/>
      <c r="DZ179" s="121"/>
      <c r="EA179" s="121"/>
      <c r="EB179" s="121"/>
      <c r="EC179" s="121"/>
      <c r="ED179" s="121"/>
      <c r="EE179" s="121"/>
      <c r="EF179" s="121"/>
      <c r="EG179" s="121"/>
      <c r="EH179" s="121"/>
      <c r="EI179" s="121"/>
      <c r="EJ179" s="121"/>
      <c r="EK179" s="121"/>
      <c r="EL179" s="121"/>
      <c r="EM179" s="121"/>
      <c r="EN179" s="121"/>
      <c r="EO179" s="121"/>
      <c r="EP179" s="121"/>
      <c r="EQ179" s="121"/>
      <c r="ER179" s="121"/>
      <c r="ES179" s="121"/>
      <c r="ET179" s="121"/>
      <c r="EU179" s="121"/>
      <c r="EV179" s="121"/>
      <c r="EW179" s="121"/>
      <c r="EX179" s="121"/>
      <c r="EY179" s="121"/>
      <c r="EZ179" s="121"/>
      <c r="FA179" s="121"/>
      <c r="FB179" s="121"/>
      <c r="FC179" s="121"/>
      <c r="FD179" s="121"/>
      <c r="FE179" s="121"/>
      <c r="FF179" s="121"/>
      <c r="FG179" s="121"/>
      <c r="FH179" s="121"/>
      <c r="IB179" s="56"/>
    </row>
    <row r="180" spans="2:236" ht="15" customHeight="1">
      <c r="B180" s="71" t="s">
        <v>286</v>
      </c>
      <c r="C180" s="19" t="s">
        <v>459</v>
      </c>
      <c r="D180" s="19" t="str">
        <f t="shared" si="5"/>
        <v>MCG_RACFACTA_USD</v>
      </c>
      <c r="E180" s="63">
        <v>-389.732</v>
      </c>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IB180" s="56"/>
    </row>
    <row r="181" spans="2:236" ht="15" customHeight="1">
      <c r="B181" s="72" t="s">
        <v>283</v>
      </c>
      <c r="C181" s="19" t="s">
        <v>460</v>
      </c>
      <c r="D181" s="19" t="str">
        <f t="shared" si="5"/>
        <v>MCG_RACFACTA_1M_USD</v>
      </c>
      <c r="E181" s="63">
        <v>-2.576</v>
      </c>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IB181" s="56"/>
    </row>
    <row r="182" spans="2:236" ht="15" customHeight="1">
      <c r="B182" s="73" t="s">
        <v>284</v>
      </c>
      <c r="C182" s="19" t="s">
        <v>461</v>
      </c>
      <c r="D182" s="19" t="str">
        <f aca="true" t="shared" si="6" ref="D182:D244">C182&amp;$D$6</f>
        <v>MCG_RACFACTA_1M_3M_USD</v>
      </c>
      <c r="E182" s="63">
        <v>0</v>
      </c>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IB182" s="56"/>
    </row>
    <row r="183" spans="2:236" ht="15" customHeight="1">
      <c r="B183" s="72" t="s">
        <v>285</v>
      </c>
      <c r="C183" s="19" t="s">
        <v>462</v>
      </c>
      <c r="D183" s="19" t="str">
        <f t="shared" si="6"/>
        <v>MCG_RACFACTA_3M_1Y_USD</v>
      </c>
      <c r="E183" s="63">
        <v>-387.156</v>
      </c>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IB183" s="56"/>
    </row>
    <row r="184" spans="2:236" ht="15" customHeight="1">
      <c r="B184" s="74" t="s">
        <v>293</v>
      </c>
      <c r="C184" s="93"/>
      <c r="D184" s="6"/>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c r="AN184" s="121"/>
      <c r="AO184" s="121"/>
      <c r="AP184" s="121"/>
      <c r="AQ184" s="121"/>
      <c r="AR184" s="121"/>
      <c r="AS184" s="121"/>
      <c r="AT184" s="121"/>
      <c r="AU184" s="121"/>
      <c r="AV184" s="121"/>
      <c r="AW184" s="121"/>
      <c r="AX184" s="121"/>
      <c r="AY184" s="121"/>
      <c r="AZ184" s="121"/>
      <c r="BA184" s="121"/>
      <c r="BB184" s="121"/>
      <c r="BC184" s="121"/>
      <c r="BD184" s="121"/>
      <c r="BE184" s="121"/>
      <c r="BF184" s="121"/>
      <c r="BG184" s="121"/>
      <c r="BH184" s="121"/>
      <c r="BI184" s="121"/>
      <c r="BJ184" s="121"/>
      <c r="BK184" s="121"/>
      <c r="BL184" s="121"/>
      <c r="BM184" s="121"/>
      <c r="BN184" s="121"/>
      <c r="BO184" s="121"/>
      <c r="BP184" s="121"/>
      <c r="BQ184" s="121"/>
      <c r="BR184" s="121"/>
      <c r="BS184" s="121"/>
      <c r="BT184" s="121"/>
      <c r="BU184" s="121"/>
      <c r="BV184" s="121"/>
      <c r="BW184" s="121"/>
      <c r="BX184" s="121"/>
      <c r="BY184" s="121"/>
      <c r="BZ184" s="121"/>
      <c r="CA184" s="121"/>
      <c r="CB184" s="121"/>
      <c r="CC184" s="121"/>
      <c r="CD184" s="121"/>
      <c r="CE184" s="121"/>
      <c r="CF184" s="121"/>
      <c r="CG184" s="121"/>
      <c r="CH184" s="121"/>
      <c r="CI184" s="121"/>
      <c r="CJ184" s="121"/>
      <c r="CK184" s="121"/>
      <c r="CL184" s="121"/>
      <c r="CM184" s="121"/>
      <c r="CN184" s="121"/>
      <c r="CO184" s="121"/>
      <c r="CP184" s="121"/>
      <c r="CQ184" s="121"/>
      <c r="CR184" s="121"/>
      <c r="CS184" s="121"/>
      <c r="CT184" s="121"/>
      <c r="CU184" s="121"/>
      <c r="CV184" s="121"/>
      <c r="CW184" s="121"/>
      <c r="CX184" s="121"/>
      <c r="CY184" s="121"/>
      <c r="CZ184" s="121"/>
      <c r="DA184" s="121"/>
      <c r="DB184" s="121"/>
      <c r="DC184" s="121"/>
      <c r="DD184" s="121"/>
      <c r="DE184" s="121"/>
      <c r="DF184" s="121"/>
      <c r="DG184" s="121"/>
      <c r="DH184" s="121"/>
      <c r="DI184" s="121"/>
      <c r="DJ184" s="121"/>
      <c r="DK184" s="121"/>
      <c r="DL184" s="121"/>
      <c r="DM184" s="121"/>
      <c r="DN184" s="121"/>
      <c r="DO184" s="121"/>
      <c r="DP184" s="121"/>
      <c r="DQ184" s="121"/>
      <c r="DR184" s="121"/>
      <c r="DS184" s="121"/>
      <c r="DT184" s="121"/>
      <c r="DU184" s="121"/>
      <c r="DV184" s="121"/>
      <c r="DW184" s="121"/>
      <c r="DX184" s="121"/>
      <c r="DY184" s="121"/>
      <c r="DZ184" s="121"/>
      <c r="EA184" s="121"/>
      <c r="EB184" s="121"/>
      <c r="EC184" s="121"/>
      <c r="ED184" s="121"/>
      <c r="EE184" s="121"/>
      <c r="EF184" s="121"/>
      <c r="EG184" s="121"/>
      <c r="EH184" s="121"/>
      <c r="EI184" s="121"/>
      <c r="EJ184" s="121"/>
      <c r="EK184" s="121"/>
      <c r="EL184" s="121"/>
      <c r="EM184" s="121"/>
      <c r="EN184" s="121"/>
      <c r="EO184" s="121"/>
      <c r="EP184" s="121"/>
      <c r="EQ184" s="121"/>
      <c r="ER184" s="121"/>
      <c r="ES184" s="121"/>
      <c r="ET184" s="121"/>
      <c r="EU184" s="121"/>
      <c r="EV184" s="121"/>
      <c r="EW184" s="121"/>
      <c r="EX184" s="121"/>
      <c r="EY184" s="121"/>
      <c r="EZ184" s="121"/>
      <c r="FA184" s="121"/>
      <c r="FB184" s="121"/>
      <c r="FC184" s="121"/>
      <c r="FD184" s="121"/>
      <c r="FE184" s="121"/>
      <c r="FF184" s="121"/>
      <c r="FG184" s="121"/>
      <c r="FH184" s="121"/>
      <c r="IB184" s="56"/>
    </row>
    <row r="185" spans="2:236" ht="15" customHeight="1">
      <c r="B185" s="71" t="s">
        <v>286</v>
      </c>
      <c r="C185" s="19" t="s">
        <v>463</v>
      </c>
      <c r="D185" s="19" t="str">
        <f t="shared" si="6"/>
        <v>MCG_RACFACTAON_USD</v>
      </c>
      <c r="E185" s="63">
        <v>-389.732</v>
      </c>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IB185" s="56"/>
    </row>
    <row r="186" spans="2:236" ht="15" customHeight="1">
      <c r="B186" s="72" t="s">
        <v>283</v>
      </c>
      <c r="C186" s="19" t="s">
        <v>464</v>
      </c>
      <c r="D186" s="19" t="str">
        <f t="shared" si="6"/>
        <v>MCG_RACFACTAON_1M_USD</v>
      </c>
      <c r="E186" s="63">
        <v>-2.576</v>
      </c>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IB186" s="56"/>
    </row>
    <row r="187" spans="2:236" ht="15" customHeight="1">
      <c r="B187" s="73" t="s">
        <v>284</v>
      </c>
      <c r="C187" s="19" t="s">
        <v>465</v>
      </c>
      <c r="D187" s="19" t="str">
        <f t="shared" si="6"/>
        <v>MCG_RACFACTAON_1M_3M_USD</v>
      </c>
      <c r="E187" s="63">
        <v>0</v>
      </c>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IB187" s="56"/>
    </row>
    <row r="188" spans="2:236" ht="15" customHeight="1">
      <c r="B188" s="72" t="s">
        <v>285</v>
      </c>
      <c r="C188" s="19" t="s">
        <v>466</v>
      </c>
      <c r="D188" s="19" t="str">
        <f t="shared" si="6"/>
        <v>MCG_RACFACTAON_3M_1Y_USD</v>
      </c>
      <c r="E188" s="63">
        <v>-387.156</v>
      </c>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IB188" s="56"/>
    </row>
    <row r="189" spans="2:236" ht="15" customHeight="1">
      <c r="B189" s="74" t="s">
        <v>294</v>
      </c>
      <c r="C189" s="93"/>
      <c r="D189" s="6"/>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1"/>
      <c r="AY189" s="121"/>
      <c r="AZ189" s="121"/>
      <c r="BA189" s="121"/>
      <c r="BB189" s="121"/>
      <c r="BC189" s="121"/>
      <c r="BD189" s="121"/>
      <c r="BE189" s="121"/>
      <c r="BF189" s="121"/>
      <c r="BG189" s="121"/>
      <c r="BH189" s="121"/>
      <c r="BI189" s="121"/>
      <c r="BJ189" s="121"/>
      <c r="BK189" s="121"/>
      <c r="BL189" s="121"/>
      <c r="BM189" s="121"/>
      <c r="BN189" s="121"/>
      <c r="BO189" s="121"/>
      <c r="BP189" s="121"/>
      <c r="BQ189" s="121"/>
      <c r="BR189" s="121"/>
      <c r="BS189" s="121"/>
      <c r="BT189" s="121"/>
      <c r="BU189" s="121"/>
      <c r="BV189" s="121"/>
      <c r="BW189" s="121"/>
      <c r="BX189" s="121"/>
      <c r="BY189" s="121"/>
      <c r="BZ189" s="121"/>
      <c r="CA189" s="121"/>
      <c r="CB189" s="121"/>
      <c r="CC189" s="121"/>
      <c r="CD189" s="121"/>
      <c r="CE189" s="121"/>
      <c r="CF189" s="121"/>
      <c r="CG189" s="121"/>
      <c r="CH189" s="121"/>
      <c r="CI189" s="121"/>
      <c r="CJ189" s="121"/>
      <c r="CK189" s="121"/>
      <c r="CL189" s="121"/>
      <c r="CM189" s="121"/>
      <c r="CN189" s="121"/>
      <c r="CO189" s="121"/>
      <c r="CP189" s="121"/>
      <c r="CQ189" s="121"/>
      <c r="CR189" s="121"/>
      <c r="CS189" s="121"/>
      <c r="CT189" s="121"/>
      <c r="CU189" s="121"/>
      <c r="CV189" s="121"/>
      <c r="CW189" s="121"/>
      <c r="CX189" s="121"/>
      <c r="CY189" s="121"/>
      <c r="CZ189" s="121"/>
      <c r="DA189" s="121"/>
      <c r="DB189" s="121"/>
      <c r="DC189" s="121"/>
      <c r="DD189" s="121"/>
      <c r="DE189" s="121"/>
      <c r="DF189" s="121"/>
      <c r="DG189" s="121"/>
      <c r="DH189" s="121"/>
      <c r="DI189" s="121"/>
      <c r="DJ189" s="121"/>
      <c r="DK189" s="121"/>
      <c r="DL189" s="121"/>
      <c r="DM189" s="121"/>
      <c r="DN189" s="121"/>
      <c r="DO189" s="121"/>
      <c r="DP189" s="121"/>
      <c r="DQ189" s="121"/>
      <c r="DR189" s="121"/>
      <c r="DS189" s="121"/>
      <c r="DT189" s="121"/>
      <c r="DU189" s="121"/>
      <c r="DV189" s="121"/>
      <c r="DW189" s="121"/>
      <c r="DX189" s="121"/>
      <c r="DY189" s="121"/>
      <c r="DZ189" s="121"/>
      <c r="EA189" s="121"/>
      <c r="EB189" s="121"/>
      <c r="EC189" s="121"/>
      <c r="ED189" s="121"/>
      <c r="EE189" s="121"/>
      <c r="EF189" s="121"/>
      <c r="EG189" s="121"/>
      <c r="EH189" s="121"/>
      <c r="EI189" s="121"/>
      <c r="EJ189" s="121"/>
      <c r="EK189" s="121"/>
      <c r="EL189" s="121"/>
      <c r="EM189" s="121"/>
      <c r="EN189" s="121"/>
      <c r="EO189" s="121"/>
      <c r="EP189" s="121"/>
      <c r="EQ189" s="121"/>
      <c r="ER189" s="121"/>
      <c r="ES189" s="121"/>
      <c r="ET189" s="121"/>
      <c r="EU189" s="121"/>
      <c r="EV189" s="121"/>
      <c r="EW189" s="121"/>
      <c r="EX189" s="121"/>
      <c r="EY189" s="121"/>
      <c r="EZ189" s="121"/>
      <c r="FA189" s="121"/>
      <c r="FB189" s="121"/>
      <c r="FC189" s="121"/>
      <c r="FD189" s="121"/>
      <c r="FE189" s="121"/>
      <c r="FF189" s="121"/>
      <c r="FG189" s="121"/>
      <c r="FH189" s="121"/>
      <c r="IB189" s="56"/>
    </row>
    <row r="190" spans="2:236" ht="15" customHeight="1">
      <c r="B190" s="71" t="s">
        <v>286</v>
      </c>
      <c r="C190" s="19" t="s">
        <v>467</v>
      </c>
      <c r="D190" s="19" t="str">
        <f t="shared" si="6"/>
        <v>MCG_RACFACTABIS_USD</v>
      </c>
      <c r="E190" s="65">
        <v>0</v>
      </c>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IB190" s="56"/>
    </row>
    <row r="191" spans="2:236" ht="15" customHeight="1">
      <c r="B191" s="72" t="s">
        <v>283</v>
      </c>
      <c r="C191" s="19" t="s">
        <v>468</v>
      </c>
      <c r="D191" s="19" t="str">
        <f t="shared" si="6"/>
        <v>MCG_RACFACTABIS_1M_USD</v>
      </c>
      <c r="E191" s="65">
        <v>0</v>
      </c>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IB191" s="56"/>
    </row>
    <row r="192" spans="2:236" ht="15" customHeight="1">
      <c r="B192" s="73" t="s">
        <v>284</v>
      </c>
      <c r="C192" s="19" t="s">
        <v>469</v>
      </c>
      <c r="D192" s="19" t="str">
        <f t="shared" si="6"/>
        <v>MCG_RACFACTABIS_1M_3M_USD</v>
      </c>
      <c r="E192" s="65">
        <v>0</v>
      </c>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IB192" s="56"/>
    </row>
    <row r="193" spans="2:236" ht="15" customHeight="1">
      <c r="B193" s="72" t="s">
        <v>285</v>
      </c>
      <c r="C193" s="19" t="s">
        <v>470</v>
      </c>
      <c r="D193" s="19" t="str">
        <f t="shared" si="6"/>
        <v>MCG_RACFACTABIS_3M_1Y_USD</v>
      </c>
      <c r="E193" s="65">
        <v>0</v>
      </c>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IB193" s="56"/>
    </row>
    <row r="194" spans="2:236" ht="15" customHeight="1">
      <c r="B194" s="74" t="s">
        <v>295</v>
      </c>
      <c r="C194" s="93"/>
      <c r="D194" s="6"/>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c r="AN194" s="121"/>
      <c r="AO194" s="121"/>
      <c r="AP194" s="121"/>
      <c r="AQ194" s="121"/>
      <c r="AR194" s="121"/>
      <c r="AS194" s="121"/>
      <c r="AT194" s="121"/>
      <c r="AU194" s="121"/>
      <c r="AV194" s="121"/>
      <c r="AW194" s="121"/>
      <c r="AX194" s="121"/>
      <c r="AY194" s="121"/>
      <c r="AZ194" s="121"/>
      <c r="BA194" s="121"/>
      <c r="BB194" s="121"/>
      <c r="BC194" s="121"/>
      <c r="BD194" s="121"/>
      <c r="BE194" s="121"/>
      <c r="BF194" s="121"/>
      <c r="BG194" s="121"/>
      <c r="BH194" s="121"/>
      <c r="BI194" s="121"/>
      <c r="BJ194" s="121"/>
      <c r="BK194" s="121"/>
      <c r="BL194" s="121"/>
      <c r="BM194" s="121"/>
      <c r="BN194" s="121"/>
      <c r="BO194" s="121"/>
      <c r="BP194" s="121"/>
      <c r="BQ194" s="121"/>
      <c r="BR194" s="121"/>
      <c r="BS194" s="121"/>
      <c r="BT194" s="121"/>
      <c r="BU194" s="121"/>
      <c r="BV194" s="121"/>
      <c r="BW194" s="121"/>
      <c r="BX194" s="121"/>
      <c r="BY194" s="121"/>
      <c r="BZ194" s="121"/>
      <c r="CA194" s="121"/>
      <c r="CB194" s="121"/>
      <c r="CC194" s="121"/>
      <c r="CD194" s="121"/>
      <c r="CE194" s="121"/>
      <c r="CF194" s="121"/>
      <c r="CG194" s="121"/>
      <c r="CH194" s="121"/>
      <c r="CI194" s="121"/>
      <c r="CJ194" s="121"/>
      <c r="CK194" s="121"/>
      <c r="CL194" s="121"/>
      <c r="CM194" s="121"/>
      <c r="CN194" s="121"/>
      <c r="CO194" s="121"/>
      <c r="CP194" s="121"/>
      <c r="CQ194" s="121"/>
      <c r="CR194" s="121"/>
      <c r="CS194" s="121"/>
      <c r="CT194" s="121"/>
      <c r="CU194" s="121"/>
      <c r="CV194" s="121"/>
      <c r="CW194" s="121"/>
      <c r="CX194" s="121"/>
      <c r="CY194" s="121"/>
      <c r="CZ194" s="121"/>
      <c r="DA194" s="121"/>
      <c r="DB194" s="121"/>
      <c r="DC194" s="121"/>
      <c r="DD194" s="121"/>
      <c r="DE194" s="121"/>
      <c r="DF194" s="121"/>
      <c r="DG194" s="121"/>
      <c r="DH194" s="121"/>
      <c r="DI194" s="121"/>
      <c r="DJ194" s="121"/>
      <c r="DK194" s="121"/>
      <c r="DL194" s="121"/>
      <c r="DM194" s="121"/>
      <c r="DN194" s="121"/>
      <c r="DO194" s="121"/>
      <c r="DP194" s="121"/>
      <c r="DQ194" s="121"/>
      <c r="DR194" s="121"/>
      <c r="DS194" s="121"/>
      <c r="DT194" s="121"/>
      <c r="DU194" s="121"/>
      <c r="DV194" s="121"/>
      <c r="DW194" s="121"/>
      <c r="DX194" s="121"/>
      <c r="DY194" s="121"/>
      <c r="DZ194" s="121"/>
      <c r="EA194" s="121"/>
      <c r="EB194" s="121"/>
      <c r="EC194" s="121"/>
      <c r="ED194" s="121"/>
      <c r="EE194" s="121"/>
      <c r="EF194" s="121"/>
      <c r="EG194" s="121"/>
      <c r="EH194" s="121"/>
      <c r="EI194" s="121"/>
      <c r="EJ194" s="121"/>
      <c r="EK194" s="121"/>
      <c r="EL194" s="121"/>
      <c r="EM194" s="121"/>
      <c r="EN194" s="121"/>
      <c r="EO194" s="121"/>
      <c r="EP194" s="121"/>
      <c r="EQ194" s="121"/>
      <c r="ER194" s="121"/>
      <c r="ES194" s="121"/>
      <c r="ET194" s="121"/>
      <c r="EU194" s="121"/>
      <c r="EV194" s="121"/>
      <c r="EW194" s="121"/>
      <c r="EX194" s="121"/>
      <c r="EY194" s="121"/>
      <c r="EZ194" s="121"/>
      <c r="FA194" s="121"/>
      <c r="FB194" s="121"/>
      <c r="FC194" s="121"/>
      <c r="FD194" s="121"/>
      <c r="FE194" s="121"/>
      <c r="FF194" s="121"/>
      <c r="FG194" s="121"/>
      <c r="FH194" s="121"/>
      <c r="IB194" s="56"/>
    </row>
    <row r="195" spans="2:236" ht="15" customHeight="1">
      <c r="B195" s="71" t="s">
        <v>286</v>
      </c>
      <c r="C195" s="19" t="s">
        <v>471</v>
      </c>
      <c r="D195" s="19" t="str">
        <f t="shared" si="6"/>
        <v>MCG_RACFACTAIMF_USD</v>
      </c>
      <c r="E195" s="65">
        <v>0</v>
      </c>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IB195" s="56"/>
    </row>
    <row r="196" spans="2:236" ht="15" customHeight="1">
      <c r="B196" s="72" t="s">
        <v>283</v>
      </c>
      <c r="C196" s="19" t="s">
        <v>472</v>
      </c>
      <c r="D196" s="19" t="str">
        <f t="shared" si="6"/>
        <v>MCG_RACFACTAIMF_1M_USD</v>
      </c>
      <c r="E196" s="65">
        <v>0</v>
      </c>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IB196" s="56"/>
    </row>
    <row r="197" spans="2:236" ht="15" customHeight="1">
      <c r="B197" s="73" t="s">
        <v>284</v>
      </c>
      <c r="C197" s="19" t="s">
        <v>473</v>
      </c>
      <c r="D197" s="19" t="str">
        <f t="shared" si="6"/>
        <v>MCG_RACFACTAIMF_1M_3M_USD</v>
      </c>
      <c r="E197" s="65">
        <v>0</v>
      </c>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IB197" s="56"/>
    </row>
    <row r="198" spans="2:236" ht="15" customHeight="1">
      <c r="B198" s="72" t="s">
        <v>285</v>
      </c>
      <c r="C198" s="19" t="s">
        <v>474</v>
      </c>
      <c r="D198" s="19" t="str">
        <f t="shared" si="6"/>
        <v>MCG_RACFACTAIMF_3M_1Y_USD</v>
      </c>
      <c r="E198" s="65">
        <v>0</v>
      </c>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IB198" s="56"/>
    </row>
    <row r="199" spans="2:236" ht="15">
      <c r="B199" s="74" t="s">
        <v>296</v>
      </c>
      <c r="C199" s="93"/>
      <c r="D199" s="6"/>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21"/>
      <c r="AR199" s="121"/>
      <c r="AS199" s="121"/>
      <c r="AT199" s="121"/>
      <c r="AU199" s="121"/>
      <c r="AV199" s="121"/>
      <c r="AW199" s="121"/>
      <c r="AX199" s="121"/>
      <c r="AY199" s="121"/>
      <c r="AZ199" s="121"/>
      <c r="BA199" s="121"/>
      <c r="BB199" s="121"/>
      <c r="BC199" s="121"/>
      <c r="BD199" s="121"/>
      <c r="BE199" s="121"/>
      <c r="BF199" s="121"/>
      <c r="BG199" s="121"/>
      <c r="BH199" s="121"/>
      <c r="BI199" s="121"/>
      <c r="BJ199" s="121"/>
      <c r="BK199" s="121"/>
      <c r="BL199" s="121"/>
      <c r="BM199" s="121"/>
      <c r="BN199" s="121"/>
      <c r="BO199" s="121"/>
      <c r="BP199" s="121"/>
      <c r="BQ199" s="121"/>
      <c r="BR199" s="121"/>
      <c r="BS199" s="121"/>
      <c r="BT199" s="121"/>
      <c r="BU199" s="121"/>
      <c r="BV199" s="121"/>
      <c r="BW199" s="121"/>
      <c r="BX199" s="121"/>
      <c r="BY199" s="121"/>
      <c r="BZ199" s="121"/>
      <c r="CA199" s="121"/>
      <c r="CB199" s="121"/>
      <c r="CC199" s="121"/>
      <c r="CD199" s="121"/>
      <c r="CE199" s="121"/>
      <c r="CF199" s="121"/>
      <c r="CG199" s="121"/>
      <c r="CH199" s="121"/>
      <c r="CI199" s="121"/>
      <c r="CJ199" s="121"/>
      <c r="CK199" s="121"/>
      <c r="CL199" s="121"/>
      <c r="CM199" s="121"/>
      <c r="CN199" s="121"/>
      <c r="CO199" s="121"/>
      <c r="CP199" s="121"/>
      <c r="CQ199" s="121"/>
      <c r="CR199" s="121"/>
      <c r="CS199" s="121"/>
      <c r="CT199" s="121"/>
      <c r="CU199" s="121"/>
      <c r="CV199" s="121"/>
      <c r="CW199" s="121"/>
      <c r="CX199" s="121"/>
      <c r="CY199" s="121"/>
      <c r="CZ199" s="121"/>
      <c r="DA199" s="121"/>
      <c r="DB199" s="121"/>
      <c r="DC199" s="121"/>
      <c r="DD199" s="121"/>
      <c r="DE199" s="121"/>
      <c r="DF199" s="121"/>
      <c r="DG199" s="121"/>
      <c r="DH199" s="121"/>
      <c r="DI199" s="121"/>
      <c r="DJ199" s="121"/>
      <c r="DK199" s="121"/>
      <c r="DL199" s="121"/>
      <c r="DM199" s="121"/>
      <c r="DN199" s="121"/>
      <c r="DO199" s="121"/>
      <c r="DP199" s="121"/>
      <c r="DQ199" s="121"/>
      <c r="DR199" s="121"/>
      <c r="DS199" s="121"/>
      <c r="DT199" s="121"/>
      <c r="DU199" s="121"/>
      <c r="DV199" s="121"/>
      <c r="DW199" s="121"/>
      <c r="DX199" s="121"/>
      <c r="DY199" s="121"/>
      <c r="DZ199" s="121"/>
      <c r="EA199" s="121"/>
      <c r="EB199" s="121"/>
      <c r="EC199" s="121"/>
      <c r="ED199" s="121"/>
      <c r="EE199" s="121"/>
      <c r="EF199" s="121"/>
      <c r="EG199" s="121"/>
      <c r="EH199" s="121"/>
      <c r="EI199" s="121"/>
      <c r="EJ199" s="121"/>
      <c r="EK199" s="121"/>
      <c r="EL199" s="121"/>
      <c r="EM199" s="121"/>
      <c r="EN199" s="121"/>
      <c r="EO199" s="121"/>
      <c r="EP199" s="121"/>
      <c r="EQ199" s="121"/>
      <c r="ER199" s="121"/>
      <c r="ES199" s="121"/>
      <c r="ET199" s="121"/>
      <c r="EU199" s="121"/>
      <c r="EV199" s="121"/>
      <c r="EW199" s="121"/>
      <c r="EX199" s="121"/>
      <c r="EY199" s="121"/>
      <c r="EZ199" s="121"/>
      <c r="FA199" s="121"/>
      <c r="FB199" s="121"/>
      <c r="FC199" s="121"/>
      <c r="FD199" s="121"/>
      <c r="FE199" s="121"/>
      <c r="FF199" s="121"/>
      <c r="FG199" s="121"/>
      <c r="FH199" s="121"/>
      <c r="IB199" s="56"/>
    </row>
    <row r="200" spans="2:236" ht="15" customHeight="1">
      <c r="B200" s="71" t="s">
        <v>286</v>
      </c>
      <c r="C200" s="19" t="s">
        <v>475</v>
      </c>
      <c r="D200" s="19" t="str">
        <f t="shared" si="6"/>
        <v>MCG_RACFACTAOI_USD</v>
      </c>
      <c r="E200" s="65">
        <v>0</v>
      </c>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IB200" s="56"/>
    </row>
    <row r="201" spans="2:236" ht="15" customHeight="1">
      <c r="B201" s="72" t="s">
        <v>283</v>
      </c>
      <c r="C201" s="19" t="s">
        <v>476</v>
      </c>
      <c r="D201" s="19" t="str">
        <f t="shared" si="6"/>
        <v>MCG_RACFACTAOI_1M_USD</v>
      </c>
      <c r="E201" s="65">
        <v>0</v>
      </c>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IB201" s="56"/>
    </row>
    <row r="202" spans="2:236" ht="15" customHeight="1">
      <c r="B202" s="73" t="s">
        <v>284</v>
      </c>
      <c r="C202" s="19" t="s">
        <v>477</v>
      </c>
      <c r="D202" s="19" t="str">
        <f t="shared" si="6"/>
        <v>MCG_RACFACTAOI_1M_3M_USD</v>
      </c>
      <c r="E202" s="65">
        <v>0</v>
      </c>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IB202" s="56"/>
    </row>
    <row r="203" spans="2:236" ht="15" customHeight="1">
      <c r="B203" s="72" t="s">
        <v>285</v>
      </c>
      <c r="C203" s="19" t="s">
        <v>478</v>
      </c>
      <c r="D203" s="19" t="str">
        <f t="shared" si="6"/>
        <v>MCG_RACFACTAOI_3M_1Y_USD</v>
      </c>
      <c r="E203" s="65">
        <v>0</v>
      </c>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IB203" s="56"/>
    </row>
    <row r="204" spans="2:236" ht="15" customHeight="1">
      <c r="B204" s="19" t="s">
        <v>46</v>
      </c>
      <c r="C204" s="93"/>
      <c r="D204" s="6"/>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c r="AU204" s="121"/>
      <c r="AV204" s="121"/>
      <c r="AW204" s="121"/>
      <c r="AX204" s="121"/>
      <c r="AY204" s="121"/>
      <c r="AZ204" s="121"/>
      <c r="BA204" s="121"/>
      <c r="BB204" s="121"/>
      <c r="BC204" s="121"/>
      <c r="BD204" s="121"/>
      <c r="BE204" s="121"/>
      <c r="BF204" s="121"/>
      <c r="BG204" s="121"/>
      <c r="BH204" s="121"/>
      <c r="BI204" s="121"/>
      <c r="BJ204" s="121"/>
      <c r="BK204" s="121"/>
      <c r="BL204" s="121"/>
      <c r="BM204" s="121"/>
      <c r="BN204" s="121"/>
      <c r="BO204" s="121"/>
      <c r="BP204" s="121"/>
      <c r="BQ204" s="121"/>
      <c r="BR204" s="121"/>
      <c r="BS204" s="121"/>
      <c r="BT204" s="121"/>
      <c r="BU204" s="121"/>
      <c r="BV204" s="121"/>
      <c r="BW204" s="121"/>
      <c r="BX204" s="121"/>
      <c r="BY204" s="121"/>
      <c r="BZ204" s="121"/>
      <c r="CA204" s="121"/>
      <c r="CB204" s="121"/>
      <c r="CC204" s="121"/>
      <c r="CD204" s="121"/>
      <c r="CE204" s="121"/>
      <c r="CF204" s="121"/>
      <c r="CG204" s="121"/>
      <c r="CH204" s="121"/>
      <c r="CI204" s="121"/>
      <c r="CJ204" s="121"/>
      <c r="CK204" s="121"/>
      <c r="CL204" s="121"/>
      <c r="CM204" s="121"/>
      <c r="CN204" s="121"/>
      <c r="CO204" s="121"/>
      <c r="CP204" s="121"/>
      <c r="CQ204" s="121"/>
      <c r="CR204" s="121"/>
      <c r="CS204" s="121"/>
      <c r="CT204" s="121"/>
      <c r="CU204" s="121"/>
      <c r="CV204" s="121"/>
      <c r="CW204" s="121"/>
      <c r="CX204" s="121"/>
      <c r="CY204" s="121"/>
      <c r="CZ204" s="121"/>
      <c r="DA204" s="121"/>
      <c r="DB204" s="121"/>
      <c r="DC204" s="121"/>
      <c r="DD204" s="121"/>
      <c r="DE204" s="121"/>
      <c r="DF204" s="121"/>
      <c r="DG204" s="121"/>
      <c r="DH204" s="121"/>
      <c r="DI204" s="121"/>
      <c r="DJ204" s="121"/>
      <c r="DK204" s="121"/>
      <c r="DL204" s="121"/>
      <c r="DM204" s="121"/>
      <c r="DN204" s="121"/>
      <c r="DO204" s="121"/>
      <c r="DP204" s="121"/>
      <c r="DQ204" s="121"/>
      <c r="DR204" s="121"/>
      <c r="DS204" s="121"/>
      <c r="DT204" s="121"/>
      <c r="DU204" s="121"/>
      <c r="DV204" s="121"/>
      <c r="DW204" s="121"/>
      <c r="DX204" s="121"/>
      <c r="DY204" s="121"/>
      <c r="DZ204" s="121"/>
      <c r="EA204" s="121"/>
      <c r="EB204" s="121"/>
      <c r="EC204" s="121"/>
      <c r="ED204" s="121"/>
      <c r="EE204" s="121"/>
      <c r="EF204" s="121"/>
      <c r="EG204" s="121"/>
      <c r="EH204" s="121"/>
      <c r="EI204" s="121"/>
      <c r="EJ204" s="121"/>
      <c r="EK204" s="121"/>
      <c r="EL204" s="121"/>
      <c r="EM204" s="121"/>
      <c r="EN204" s="121"/>
      <c r="EO204" s="121"/>
      <c r="EP204" s="121"/>
      <c r="EQ204" s="121"/>
      <c r="ER204" s="121"/>
      <c r="ES204" s="121"/>
      <c r="ET204" s="121"/>
      <c r="EU204" s="121"/>
      <c r="EV204" s="121"/>
      <c r="EW204" s="121"/>
      <c r="EX204" s="121"/>
      <c r="EY204" s="121"/>
      <c r="EZ204" s="121"/>
      <c r="FA204" s="121"/>
      <c r="FB204" s="121"/>
      <c r="FC204" s="121"/>
      <c r="FD204" s="121"/>
      <c r="FE204" s="121"/>
      <c r="FF204" s="121"/>
      <c r="FG204" s="121"/>
      <c r="FH204" s="121"/>
      <c r="IB204" s="56"/>
    </row>
    <row r="205" spans="2:236" ht="15" customHeight="1">
      <c r="B205" s="71" t="s">
        <v>286</v>
      </c>
      <c r="C205" s="19" t="s">
        <v>479</v>
      </c>
      <c r="D205" s="19" t="str">
        <f t="shared" si="6"/>
        <v>MCG_RACFACTFIR_USD</v>
      </c>
      <c r="E205" s="65">
        <v>0</v>
      </c>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IB205" s="56"/>
    </row>
    <row r="206" spans="2:236" ht="15" customHeight="1">
      <c r="B206" s="72" t="s">
        <v>283</v>
      </c>
      <c r="C206" s="19" t="s">
        <v>480</v>
      </c>
      <c r="D206" s="19" t="str">
        <f t="shared" si="6"/>
        <v>MCG_RACFACTFIR_1M_USD</v>
      </c>
      <c r="E206" s="65">
        <v>0</v>
      </c>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IB206" s="56"/>
    </row>
    <row r="207" spans="2:236" ht="15" customHeight="1">
      <c r="B207" s="73" t="s">
        <v>284</v>
      </c>
      <c r="C207" s="19" t="s">
        <v>481</v>
      </c>
      <c r="D207" s="19" t="str">
        <f t="shared" si="6"/>
        <v>MCG_RACFACTFIR_1M_3M_USD</v>
      </c>
      <c r="E207" s="65">
        <v>0</v>
      </c>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IB207" s="56"/>
    </row>
    <row r="208" spans="2:236" ht="15" customHeight="1">
      <c r="B208" s="72" t="s">
        <v>285</v>
      </c>
      <c r="C208" s="19" t="s">
        <v>482</v>
      </c>
      <c r="D208" s="19" t="str">
        <f t="shared" si="6"/>
        <v>MCG_RACFACTFIR_3M_1Y_USD</v>
      </c>
      <c r="E208" s="65">
        <v>0</v>
      </c>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c r="FC208" s="63"/>
      <c r="FD208" s="63"/>
      <c r="FE208" s="63"/>
      <c r="FF208" s="63"/>
      <c r="FG208" s="63"/>
      <c r="FH208" s="63"/>
      <c r="IB208" s="56"/>
    </row>
    <row r="209" spans="2:236" ht="15">
      <c r="B209" s="19" t="s">
        <v>47</v>
      </c>
      <c r="C209" s="93"/>
      <c r="D209" s="6"/>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c r="AN209" s="121"/>
      <c r="AO209" s="121"/>
      <c r="AP209" s="121"/>
      <c r="AQ209" s="121"/>
      <c r="AR209" s="121"/>
      <c r="AS209" s="121"/>
      <c r="AT209" s="121"/>
      <c r="AU209" s="121"/>
      <c r="AV209" s="121"/>
      <c r="AW209" s="121"/>
      <c r="AX209" s="121"/>
      <c r="AY209" s="121"/>
      <c r="AZ209" s="121"/>
      <c r="BA209" s="121"/>
      <c r="BB209" s="121"/>
      <c r="BC209" s="121"/>
      <c r="BD209" s="121"/>
      <c r="BE209" s="121"/>
      <c r="BF209" s="121"/>
      <c r="BG209" s="121"/>
      <c r="BH209" s="121"/>
      <c r="BI209" s="121"/>
      <c r="BJ209" s="121"/>
      <c r="BK209" s="121"/>
      <c r="BL209" s="121"/>
      <c r="BM209" s="121"/>
      <c r="BN209" s="121"/>
      <c r="BO209" s="121"/>
      <c r="BP209" s="121"/>
      <c r="BQ209" s="121"/>
      <c r="BR209" s="121"/>
      <c r="BS209" s="121"/>
      <c r="BT209" s="121"/>
      <c r="BU209" s="121"/>
      <c r="BV209" s="121"/>
      <c r="BW209" s="121"/>
      <c r="BX209" s="121"/>
      <c r="BY209" s="121"/>
      <c r="BZ209" s="121"/>
      <c r="CA209" s="121"/>
      <c r="CB209" s="121"/>
      <c r="CC209" s="121"/>
      <c r="CD209" s="121"/>
      <c r="CE209" s="121"/>
      <c r="CF209" s="121"/>
      <c r="CG209" s="121"/>
      <c r="CH209" s="121"/>
      <c r="CI209" s="121"/>
      <c r="CJ209" s="121"/>
      <c r="CK209" s="121"/>
      <c r="CL209" s="121"/>
      <c r="CM209" s="121"/>
      <c r="CN209" s="121"/>
      <c r="CO209" s="121"/>
      <c r="CP209" s="121"/>
      <c r="CQ209" s="121"/>
      <c r="CR209" s="121"/>
      <c r="CS209" s="121"/>
      <c r="CT209" s="121"/>
      <c r="CU209" s="121"/>
      <c r="CV209" s="121"/>
      <c r="CW209" s="121"/>
      <c r="CX209" s="121"/>
      <c r="CY209" s="121"/>
      <c r="CZ209" s="121"/>
      <c r="DA209" s="121"/>
      <c r="DB209" s="121"/>
      <c r="DC209" s="121"/>
      <c r="DD209" s="121"/>
      <c r="DE209" s="121"/>
      <c r="DF209" s="121"/>
      <c r="DG209" s="121"/>
      <c r="DH209" s="121"/>
      <c r="DI209" s="121"/>
      <c r="DJ209" s="121"/>
      <c r="DK209" s="121"/>
      <c r="DL209" s="121"/>
      <c r="DM209" s="121"/>
      <c r="DN209" s="121"/>
      <c r="DO209" s="121"/>
      <c r="DP209" s="121"/>
      <c r="DQ209" s="121"/>
      <c r="DR209" s="121"/>
      <c r="DS209" s="121"/>
      <c r="DT209" s="121"/>
      <c r="DU209" s="121"/>
      <c r="DV209" s="121"/>
      <c r="DW209" s="121"/>
      <c r="DX209" s="121"/>
      <c r="DY209" s="121"/>
      <c r="DZ209" s="121"/>
      <c r="EA209" s="121"/>
      <c r="EB209" s="121"/>
      <c r="EC209" s="121"/>
      <c r="ED209" s="121"/>
      <c r="EE209" s="121"/>
      <c r="EF209" s="121"/>
      <c r="EG209" s="121"/>
      <c r="EH209" s="121"/>
      <c r="EI209" s="121"/>
      <c r="EJ209" s="121"/>
      <c r="EK209" s="121"/>
      <c r="EL209" s="121"/>
      <c r="EM209" s="121"/>
      <c r="EN209" s="121"/>
      <c r="EO209" s="121"/>
      <c r="EP209" s="121"/>
      <c r="EQ209" s="121"/>
      <c r="ER209" s="121"/>
      <c r="ES209" s="121"/>
      <c r="ET209" s="121"/>
      <c r="EU209" s="121"/>
      <c r="EV209" s="121"/>
      <c r="EW209" s="121"/>
      <c r="EX209" s="121"/>
      <c r="EY209" s="121"/>
      <c r="EZ209" s="121"/>
      <c r="FA209" s="121"/>
      <c r="FB209" s="121"/>
      <c r="FC209" s="121"/>
      <c r="FD209" s="121"/>
      <c r="FE209" s="121"/>
      <c r="FF209" s="121"/>
      <c r="FG209" s="121"/>
      <c r="FH209" s="121"/>
      <c r="IB209" s="56"/>
    </row>
    <row r="210" spans="2:236" ht="15" customHeight="1">
      <c r="B210" s="71" t="s">
        <v>286</v>
      </c>
      <c r="C210" s="19" t="s">
        <v>483</v>
      </c>
      <c r="D210" s="19" t="str">
        <f t="shared" si="6"/>
        <v>MCG_RACFACTFIO_USD</v>
      </c>
      <c r="E210" s="65">
        <v>0</v>
      </c>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c r="FC210" s="63"/>
      <c r="FD210" s="63"/>
      <c r="FE210" s="63"/>
      <c r="FF210" s="63"/>
      <c r="FG210" s="63"/>
      <c r="FH210" s="63"/>
      <c r="IB210" s="56"/>
    </row>
    <row r="211" spans="2:236" ht="15" customHeight="1">
      <c r="B211" s="72" t="s">
        <v>283</v>
      </c>
      <c r="C211" s="19" t="s">
        <v>484</v>
      </c>
      <c r="D211" s="19" t="str">
        <f t="shared" si="6"/>
        <v>MCG_RACFACTFIO_1M_USD</v>
      </c>
      <c r="E211" s="65">
        <v>0</v>
      </c>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c r="FC211" s="63"/>
      <c r="FD211" s="63"/>
      <c r="FE211" s="63"/>
      <c r="FF211" s="63"/>
      <c r="FG211" s="63"/>
      <c r="FH211" s="63"/>
      <c r="IB211" s="56"/>
    </row>
    <row r="212" spans="2:236" ht="15" customHeight="1">
      <c r="B212" s="73" t="s">
        <v>284</v>
      </c>
      <c r="C212" s="19" t="s">
        <v>485</v>
      </c>
      <c r="D212" s="19" t="str">
        <f t="shared" si="6"/>
        <v>MCG_RACFACTFIO_1M_3M_USD</v>
      </c>
      <c r="E212" s="65">
        <v>0</v>
      </c>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c r="FC212" s="63"/>
      <c r="FD212" s="63"/>
      <c r="FE212" s="63"/>
      <c r="FF212" s="63"/>
      <c r="FG212" s="63"/>
      <c r="FH212" s="63"/>
      <c r="IB212" s="56"/>
    </row>
    <row r="213" spans="2:236" ht="15" customHeight="1">
      <c r="B213" s="72" t="s">
        <v>285</v>
      </c>
      <c r="C213" s="19" t="s">
        <v>486</v>
      </c>
      <c r="D213" s="19" t="str">
        <f t="shared" si="6"/>
        <v>MCG_RACFACTFIO_3M_1Y_USD</v>
      </c>
      <c r="E213" s="65">
        <v>0</v>
      </c>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c r="FC213" s="63"/>
      <c r="FD213" s="63"/>
      <c r="FE213" s="63"/>
      <c r="FF213" s="63"/>
      <c r="FG213" s="63"/>
      <c r="FH213" s="63"/>
      <c r="IB213" s="56"/>
    </row>
    <row r="214" spans="2:236" ht="33">
      <c r="B214" s="15" t="s">
        <v>48</v>
      </c>
      <c r="C214" s="95"/>
      <c r="D214" s="6"/>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c r="AN214" s="121"/>
      <c r="AO214" s="121"/>
      <c r="AP214" s="121"/>
      <c r="AQ214" s="121"/>
      <c r="AR214" s="121"/>
      <c r="AS214" s="121"/>
      <c r="AT214" s="121"/>
      <c r="AU214" s="121"/>
      <c r="AV214" s="121"/>
      <c r="AW214" s="121"/>
      <c r="AX214" s="121"/>
      <c r="AY214" s="121"/>
      <c r="AZ214" s="121"/>
      <c r="BA214" s="121"/>
      <c r="BB214" s="121"/>
      <c r="BC214" s="121"/>
      <c r="BD214" s="121"/>
      <c r="BE214" s="121"/>
      <c r="BF214" s="121"/>
      <c r="BG214" s="121"/>
      <c r="BH214" s="121"/>
      <c r="BI214" s="121"/>
      <c r="BJ214" s="121"/>
      <c r="BK214" s="121"/>
      <c r="BL214" s="121"/>
      <c r="BM214" s="121"/>
      <c r="BN214" s="121"/>
      <c r="BO214" s="121"/>
      <c r="BP214" s="121"/>
      <c r="BQ214" s="121"/>
      <c r="BR214" s="121"/>
      <c r="BS214" s="121"/>
      <c r="BT214" s="121"/>
      <c r="BU214" s="121"/>
      <c r="BV214" s="121"/>
      <c r="BW214" s="121"/>
      <c r="BX214" s="121"/>
      <c r="BY214" s="121"/>
      <c r="BZ214" s="121"/>
      <c r="CA214" s="121"/>
      <c r="CB214" s="121"/>
      <c r="CC214" s="121"/>
      <c r="CD214" s="121"/>
      <c r="CE214" s="121"/>
      <c r="CF214" s="121"/>
      <c r="CG214" s="121"/>
      <c r="CH214" s="121"/>
      <c r="CI214" s="121"/>
      <c r="CJ214" s="121"/>
      <c r="CK214" s="121"/>
      <c r="CL214" s="121"/>
      <c r="CM214" s="121"/>
      <c r="CN214" s="121"/>
      <c r="CO214" s="121"/>
      <c r="CP214" s="121"/>
      <c r="CQ214" s="121"/>
      <c r="CR214" s="121"/>
      <c r="CS214" s="121"/>
      <c r="CT214" s="121"/>
      <c r="CU214" s="121"/>
      <c r="CV214" s="121"/>
      <c r="CW214" s="121"/>
      <c r="CX214" s="121"/>
      <c r="CY214" s="121"/>
      <c r="CZ214" s="121"/>
      <c r="DA214" s="121"/>
      <c r="DB214" s="121"/>
      <c r="DC214" s="121"/>
      <c r="DD214" s="121"/>
      <c r="DE214" s="121"/>
      <c r="DF214" s="121"/>
      <c r="DG214" s="121"/>
      <c r="DH214" s="121"/>
      <c r="DI214" s="121"/>
      <c r="DJ214" s="121"/>
      <c r="DK214" s="121"/>
      <c r="DL214" s="121"/>
      <c r="DM214" s="121"/>
      <c r="DN214" s="121"/>
      <c r="DO214" s="121"/>
      <c r="DP214" s="121"/>
      <c r="DQ214" s="121"/>
      <c r="DR214" s="121"/>
      <c r="DS214" s="121"/>
      <c r="DT214" s="121"/>
      <c r="DU214" s="121"/>
      <c r="DV214" s="121"/>
      <c r="DW214" s="121"/>
      <c r="DX214" s="121"/>
      <c r="DY214" s="121"/>
      <c r="DZ214" s="121"/>
      <c r="EA214" s="121"/>
      <c r="EB214" s="121"/>
      <c r="EC214" s="121"/>
      <c r="ED214" s="121"/>
      <c r="EE214" s="121"/>
      <c r="EF214" s="121"/>
      <c r="EG214" s="121"/>
      <c r="EH214" s="121"/>
      <c r="EI214" s="121"/>
      <c r="EJ214" s="121"/>
      <c r="EK214" s="121"/>
      <c r="EL214" s="121"/>
      <c r="EM214" s="121"/>
      <c r="EN214" s="121"/>
      <c r="EO214" s="121"/>
      <c r="EP214" s="121"/>
      <c r="EQ214" s="121"/>
      <c r="ER214" s="121"/>
      <c r="ES214" s="121"/>
      <c r="ET214" s="121"/>
      <c r="EU214" s="121"/>
      <c r="EV214" s="121"/>
      <c r="EW214" s="121"/>
      <c r="EX214" s="121"/>
      <c r="EY214" s="121"/>
      <c r="EZ214" s="121"/>
      <c r="FA214" s="121"/>
      <c r="FB214" s="121"/>
      <c r="FC214" s="121"/>
      <c r="FD214" s="121"/>
      <c r="FE214" s="121"/>
      <c r="FF214" s="121"/>
      <c r="FG214" s="121"/>
      <c r="FH214" s="121"/>
      <c r="IB214" s="56"/>
    </row>
    <row r="215" spans="2:236" ht="15" customHeight="1">
      <c r="B215" s="19" t="s">
        <v>49</v>
      </c>
      <c r="C215" s="93"/>
      <c r="D215" s="6"/>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c r="AN215" s="121"/>
      <c r="AO215" s="121"/>
      <c r="AP215" s="121"/>
      <c r="AQ215" s="121"/>
      <c r="AR215" s="121"/>
      <c r="AS215" s="121"/>
      <c r="AT215" s="121"/>
      <c r="AU215" s="121"/>
      <c r="AV215" s="121"/>
      <c r="AW215" s="121"/>
      <c r="AX215" s="121"/>
      <c r="AY215" s="121"/>
      <c r="AZ215" s="121"/>
      <c r="BA215" s="121"/>
      <c r="BB215" s="121"/>
      <c r="BC215" s="121"/>
      <c r="BD215" s="121"/>
      <c r="BE215" s="121"/>
      <c r="BF215" s="121"/>
      <c r="BG215" s="121"/>
      <c r="BH215" s="121"/>
      <c r="BI215" s="121"/>
      <c r="BJ215" s="121"/>
      <c r="BK215" s="121"/>
      <c r="BL215" s="121"/>
      <c r="BM215" s="121"/>
      <c r="BN215" s="121"/>
      <c r="BO215" s="121"/>
      <c r="BP215" s="121"/>
      <c r="BQ215" s="121"/>
      <c r="BR215" s="121"/>
      <c r="BS215" s="121"/>
      <c r="BT215" s="121"/>
      <c r="BU215" s="121"/>
      <c r="BV215" s="121"/>
      <c r="BW215" s="121"/>
      <c r="BX215" s="121"/>
      <c r="BY215" s="121"/>
      <c r="BZ215" s="121"/>
      <c r="CA215" s="121"/>
      <c r="CB215" s="121"/>
      <c r="CC215" s="121"/>
      <c r="CD215" s="121"/>
      <c r="CE215" s="121"/>
      <c r="CF215" s="121"/>
      <c r="CG215" s="121"/>
      <c r="CH215" s="121"/>
      <c r="CI215" s="121"/>
      <c r="CJ215" s="121"/>
      <c r="CK215" s="121"/>
      <c r="CL215" s="121"/>
      <c r="CM215" s="121"/>
      <c r="CN215" s="121"/>
      <c r="CO215" s="121"/>
      <c r="CP215" s="121"/>
      <c r="CQ215" s="121"/>
      <c r="CR215" s="121"/>
      <c r="CS215" s="121"/>
      <c r="CT215" s="121"/>
      <c r="CU215" s="121"/>
      <c r="CV215" s="121"/>
      <c r="CW215" s="121"/>
      <c r="CX215" s="121"/>
      <c r="CY215" s="121"/>
      <c r="CZ215" s="121"/>
      <c r="DA215" s="121"/>
      <c r="DB215" s="121"/>
      <c r="DC215" s="121"/>
      <c r="DD215" s="121"/>
      <c r="DE215" s="121"/>
      <c r="DF215" s="121"/>
      <c r="DG215" s="121"/>
      <c r="DH215" s="121"/>
      <c r="DI215" s="121"/>
      <c r="DJ215" s="121"/>
      <c r="DK215" s="121"/>
      <c r="DL215" s="121"/>
      <c r="DM215" s="121"/>
      <c r="DN215" s="121"/>
      <c r="DO215" s="121"/>
      <c r="DP215" s="121"/>
      <c r="DQ215" s="121"/>
      <c r="DR215" s="121"/>
      <c r="DS215" s="121"/>
      <c r="DT215" s="121"/>
      <c r="DU215" s="121"/>
      <c r="DV215" s="121"/>
      <c r="DW215" s="121"/>
      <c r="DX215" s="121"/>
      <c r="DY215" s="121"/>
      <c r="DZ215" s="121"/>
      <c r="EA215" s="121"/>
      <c r="EB215" s="121"/>
      <c r="EC215" s="121"/>
      <c r="ED215" s="121"/>
      <c r="EE215" s="121"/>
      <c r="EF215" s="121"/>
      <c r="EG215" s="121"/>
      <c r="EH215" s="121"/>
      <c r="EI215" s="121"/>
      <c r="EJ215" s="121"/>
      <c r="EK215" s="121"/>
      <c r="EL215" s="121"/>
      <c r="EM215" s="121"/>
      <c r="EN215" s="121"/>
      <c r="EO215" s="121"/>
      <c r="EP215" s="121"/>
      <c r="EQ215" s="121"/>
      <c r="ER215" s="121"/>
      <c r="ES215" s="121"/>
      <c r="ET215" s="121"/>
      <c r="EU215" s="121"/>
      <c r="EV215" s="121"/>
      <c r="EW215" s="121"/>
      <c r="EX215" s="121"/>
      <c r="EY215" s="121"/>
      <c r="EZ215" s="121"/>
      <c r="FA215" s="121"/>
      <c r="FB215" s="121"/>
      <c r="FC215" s="121"/>
      <c r="FD215" s="121"/>
      <c r="FE215" s="121"/>
      <c r="FF215" s="121"/>
      <c r="FG215" s="121"/>
      <c r="FH215" s="121"/>
      <c r="IB215" s="56"/>
    </row>
    <row r="216" spans="2:236" ht="15" customHeight="1">
      <c r="B216" s="71" t="s">
        <v>286</v>
      </c>
      <c r="C216" s="19" t="s">
        <v>487</v>
      </c>
      <c r="D216" s="19" t="str">
        <f t="shared" si="6"/>
        <v>MCG_RACFAPPS_USD</v>
      </c>
      <c r="E216" s="65">
        <v>0</v>
      </c>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c r="FC216" s="63"/>
      <c r="FD216" s="63"/>
      <c r="FE216" s="63"/>
      <c r="FF216" s="63"/>
      <c r="FG216" s="63"/>
      <c r="FH216" s="63"/>
      <c r="IB216" s="56"/>
    </row>
    <row r="217" spans="2:236" ht="15" customHeight="1">
      <c r="B217" s="72" t="s">
        <v>283</v>
      </c>
      <c r="C217" s="19" t="s">
        <v>488</v>
      </c>
      <c r="D217" s="19" t="str">
        <f t="shared" si="6"/>
        <v>MCG_RACFAPPS_1M_USD</v>
      </c>
      <c r="E217" s="65">
        <v>0</v>
      </c>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c r="FC217" s="63"/>
      <c r="FD217" s="63"/>
      <c r="FE217" s="63"/>
      <c r="FF217" s="63"/>
      <c r="FG217" s="63"/>
      <c r="FH217" s="63"/>
      <c r="IB217" s="56"/>
    </row>
    <row r="218" spans="2:236" ht="15" customHeight="1">
      <c r="B218" s="73" t="s">
        <v>284</v>
      </c>
      <c r="C218" s="19" t="s">
        <v>489</v>
      </c>
      <c r="D218" s="19" t="str">
        <f t="shared" si="6"/>
        <v>MCG_RACFAPPS_1M_3M_USD</v>
      </c>
      <c r="E218" s="65">
        <v>0</v>
      </c>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c r="FC218" s="63"/>
      <c r="FD218" s="63"/>
      <c r="FE218" s="63"/>
      <c r="FF218" s="63"/>
      <c r="FG218" s="63"/>
      <c r="FH218" s="63"/>
      <c r="IB218" s="56"/>
    </row>
    <row r="219" spans="2:236" ht="15" customHeight="1">
      <c r="B219" s="72" t="s">
        <v>285</v>
      </c>
      <c r="C219" s="19" t="s">
        <v>490</v>
      </c>
      <c r="D219" s="19" t="str">
        <f t="shared" si="6"/>
        <v>MCG_RACFAPPS_3M_1Y_USD</v>
      </c>
      <c r="E219" s="65">
        <v>0</v>
      </c>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c r="FC219" s="63"/>
      <c r="FD219" s="63"/>
      <c r="FE219" s="63"/>
      <c r="FF219" s="63"/>
      <c r="FG219" s="63"/>
      <c r="FH219" s="63"/>
      <c r="IB219" s="56"/>
    </row>
    <row r="220" spans="2:236" ht="15" customHeight="1">
      <c r="B220" s="19" t="s">
        <v>50</v>
      </c>
      <c r="C220" s="93"/>
      <c r="D220" s="6"/>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c r="AY220" s="121"/>
      <c r="AZ220" s="121"/>
      <c r="BA220" s="121"/>
      <c r="BB220" s="121"/>
      <c r="BC220" s="121"/>
      <c r="BD220" s="121"/>
      <c r="BE220" s="121"/>
      <c r="BF220" s="121"/>
      <c r="BG220" s="121"/>
      <c r="BH220" s="121"/>
      <c r="BI220" s="121"/>
      <c r="BJ220" s="121"/>
      <c r="BK220" s="121"/>
      <c r="BL220" s="121"/>
      <c r="BM220" s="121"/>
      <c r="BN220" s="121"/>
      <c r="BO220" s="121"/>
      <c r="BP220" s="121"/>
      <c r="BQ220" s="121"/>
      <c r="BR220" s="121"/>
      <c r="BS220" s="121"/>
      <c r="BT220" s="121"/>
      <c r="BU220" s="121"/>
      <c r="BV220" s="121"/>
      <c r="BW220" s="121"/>
      <c r="BX220" s="121"/>
      <c r="BY220" s="121"/>
      <c r="BZ220" s="121"/>
      <c r="CA220" s="121"/>
      <c r="CB220" s="121"/>
      <c r="CC220" s="121"/>
      <c r="CD220" s="121"/>
      <c r="CE220" s="121"/>
      <c r="CF220" s="121"/>
      <c r="CG220" s="121"/>
      <c r="CH220" s="121"/>
      <c r="CI220" s="121"/>
      <c r="CJ220" s="121"/>
      <c r="CK220" s="121"/>
      <c r="CL220" s="121"/>
      <c r="CM220" s="121"/>
      <c r="CN220" s="121"/>
      <c r="CO220" s="121"/>
      <c r="CP220" s="121"/>
      <c r="CQ220" s="121"/>
      <c r="CR220" s="121"/>
      <c r="CS220" s="121"/>
      <c r="CT220" s="121"/>
      <c r="CU220" s="121"/>
      <c r="CV220" s="121"/>
      <c r="CW220" s="121"/>
      <c r="CX220" s="121"/>
      <c r="CY220" s="121"/>
      <c r="CZ220" s="121"/>
      <c r="DA220" s="121"/>
      <c r="DB220" s="121"/>
      <c r="DC220" s="121"/>
      <c r="DD220" s="121"/>
      <c r="DE220" s="121"/>
      <c r="DF220" s="121"/>
      <c r="DG220" s="121"/>
      <c r="DH220" s="121"/>
      <c r="DI220" s="121"/>
      <c r="DJ220" s="121"/>
      <c r="DK220" s="121"/>
      <c r="DL220" s="121"/>
      <c r="DM220" s="121"/>
      <c r="DN220" s="121"/>
      <c r="DO220" s="121"/>
      <c r="DP220" s="121"/>
      <c r="DQ220" s="121"/>
      <c r="DR220" s="121"/>
      <c r="DS220" s="121"/>
      <c r="DT220" s="121"/>
      <c r="DU220" s="121"/>
      <c r="DV220" s="121"/>
      <c r="DW220" s="121"/>
      <c r="DX220" s="121"/>
      <c r="DY220" s="121"/>
      <c r="DZ220" s="121"/>
      <c r="EA220" s="121"/>
      <c r="EB220" s="121"/>
      <c r="EC220" s="121"/>
      <c r="ED220" s="121"/>
      <c r="EE220" s="121"/>
      <c r="EF220" s="121"/>
      <c r="EG220" s="121"/>
      <c r="EH220" s="121"/>
      <c r="EI220" s="121"/>
      <c r="EJ220" s="121"/>
      <c r="EK220" s="121"/>
      <c r="EL220" s="121"/>
      <c r="EM220" s="121"/>
      <c r="EN220" s="121"/>
      <c r="EO220" s="121"/>
      <c r="EP220" s="121"/>
      <c r="EQ220" s="121"/>
      <c r="ER220" s="121"/>
      <c r="ES220" s="121"/>
      <c r="ET220" s="121"/>
      <c r="EU220" s="121"/>
      <c r="EV220" s="121"/>
      <c r="EW220" s="121"/>
      <c r="EX220" s="121"/>
      <c r="EY220" s="121"/>
      <c r="EZ220" s="121"/>
      <c r="FA220" s="121"/>
      <c r="FB220" s="121"/>
      <c r="FC220" s="121"/>
      <c r="FD220" s="121"/>
      <c r="FE220" s="121"/>
      <c r="FF220" s="121"/>
      <c r="FG220" s="121"/>
      <c r="FH220" s="121"/>
      <c r="IB220" s="56"/>
    </row>
    <row r="221" spans="2:236" ht="15" customHeight="1">
      <c r="B221" s="71" t="s">
        <v>286</v>
      </c>
      <c r="C221" s="19" t="s">
        <v>491</v>
      </c>
      <c r="D221" s="19" t="str">
        <f t="shared" si="6"/>
        <v>MCG_RACFAPPSBP_USD</v>
      </c>
      <c r="E221" s="65">
        <v>0</v>
      </c>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c r="FC221" s="63"/>
      <c r="FD221" s="63"/>
      <c r="FE221" s="63"/>
      <c r="FF221" s="63"/>
      <c r="FG221" s="63"/>
      <c r="FH221" s="63"/>
      <c r="IB221" s="56"/>
    </row>
    <row r="222" spans="2:236" ht="15" customHeight="1">
      <c r="B222" s="72" t="s">
        <v>283</v>
      </c>
      <c r="C222" s="19" t="s">
        <v>492</v>
      </c>
      <c r="D222" s="19" t="str">
        <f t="shared" si="6"/>
        <v>MCG_RACFAPPSBP_1M_USD</v>
      </c>
      <c r="E222" s="65">
        <v>0</v>
      </c>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c r="FC222" s="63"/>
      <c r="FD222" s="63"/>
      <c r="FE222" s="63"/>
      <c r="FF222" s="63"/>
      <c r="FG222" s="63"/>
      <c r="FH222" s="63"/>
      <c r="IB222" s="56"/>
    </row>
    <row r="223" spans="2:236" ht="15" customHeight="1">
      <c r="B223" s="73" t="s">
        <v>284</v>
      </c>
      <c r="C223" s="19" t="s">
        <v>493</v>
      </c>
      <c r="D223" s="19" t="str">
        <f t="shared" si="6"/>
        <v>MCG_RACFAPPSBP_1M_3M_USD</v>
      </c>
      <c r="E223" s="65">
        <v>0</v>
      </c>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c r="FC223" s="63"/>
      <c r="FD223" s="63"/>
      <c r="FE223" s="63"/>
      <c r="FF223" s="63"/>
      <c r="FG223" s="63"/>
      <c r="FH223" s="63"/>
      <c r="IB223" s="56"/>
    </row>
    <row r="224" spans="2:236" ht="15" customHeight="1">
      <c r="B224" s="72" t="s">
        <v>285</v>
      </c>
      <c r="C224" s="19" t="s">
        <v>494</v>
      </c>
      <c r="D224" s="19" t="str">
        <f t="shared" si="6"/>
        <v>MCG_RACFAPPSBP_3M_1Y_USD</v>
      </c>
      <c r="E224" s="65">
        <v>0</v>
      </c>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c r="FC224" s="63"/>
      <c r="FD224" s="63"/>
      <c r="FE224" s="63"/>
      <c r="FF224" s="63"/>
      <c r="FG224" s="63"/>
      <c r="FH224" s="63"/>
      <c r="IB224" s="56"/>
    </row>
    <row r="225" spans="2:236" ht="15" customHeight="1">
      <c r="B225" s="19" t="s">
        <v>51</v>
      </c>
      <c r="C225" s="93"/>
      <c r="D225" s="6"/>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c r="AN225" s="121"/>
      <c r="AO225" s="121"/>
      <c r="AP225" s="121"/>
      <c r="AQ225" s="121"/>
      <c r="AR225" s="121"/>
      <c r="AS225" s="121"/>
      <c r="AT225" s="121"/>
      <c r="AU225" s="121"/>
      <c r="AV225" s="121"/>
      <c r="AW225" s="121"/>
      <c r="AX225" s="121"/>
      <c r="AY225" s="121"/>
      <c r="AZ225" s="121"/>
      <c r="BA225" s="121"/>
      <c r="BB225" s="121"/>
      <c r="BC225" s="121"/>
      <c r="BD225" s="121"/>
      <c r="BE225" s="121"/>
      <c r="BF225" s="121"/>
      <c r="BG225" s="121"/>
      <c r="BH225" s="121"/>
      <c r="BI225" s="121"/>
      <c r="BJ225" s="121"/>
      <c r="BK225" s="121"/>
      <c r="BL225" s="121"/>
      <c r="BM225" s="121"/>
      <c r="BN225" s="121"/>
      <c r="BO225" s="121"/>
      <c r="BP225" s="121"/>
      <c r="BQ225" s="121"/>
      <c r="BR225" s="121"/>
      <c r="BS225" s="121"/>
      <c r="BT225" s="121"/>
      <c r="BU225" s="121"/>
      <c r="BV225" s="121"/>
      <c r="BW225" s="121"/>
      <c r="BX225" s="121"/>
      <c r="BY225" s="121"/>
      <c r="BZ225" s="121"/>
      <c r="CA225" s="121"/>
      <c r="CB225" s="121"/>
      <c r="CC225" s="121"/>
      <c r="CD225" s="121"/>
      <c r="CE225" s="121"/>
      <c r="CF225" s="121"/>
      <c r="CG225" s="121"/>
      <c r="CH225" s="121"/>
      <c r="CI225" s="121"/>
      <c r="CJ225" s="121"/>
      <c r="CK225" s="121"/>
      <c r="CL225" s="121"/>
      <c r="CM225" s="121"/>
      <c r="CN225" s="121"/>
      <c r="CO225" s="121"/>
      <c r="CP225" s="121"/>
      <c r="CQ225" s="121"/>
      <c r="CR225" s="121"/>
      <c r="CS225" s="121"/>
      <c r="CT225" s="121"/>
      <c r="CU225" s="121"/>
      <c r="CV225" s="121"/>
      <c r="CW225" s="121"/>
      <c r="CX225" s="121"/>
      <c r="CY225" s="121"/>
      <c r="CZ225" s="121"/>
      <c r="DA225" s="121"/>
      <c r="DB225" s="121"/>
      <c r="DC225" s="121"/>
      <c r="DD225" s="121"/>
      <c r="DE225" s="121"/>
      <c r="DF225" s="121"/>
      <c r="DG225" s="121"/>
      <c r="DH225" s="121"/>
      <c r="DI225" s="121"/>
      <c r="DJ225" s="121"/>
      <c r="DK225" s="121"/>
      <c r="DL225" s="121"/>
      <c r="DM225" s="121"/>
      <c r="DN225" s="121"/>
      <c r="DO225" s="121"/>
      <c r="DP225" s="121"/>
      <c r="DQ225" s="121"/>
      <c r="DR225" s="121"/>
      <c r="DS225" s="121"/>
      <c r="DT225" s="121"/>
      <c r="DU225" s="121"/>
      <c r="DV225" s="121"/>
      <c r="DW225" s="121"/>
      <c r="DX225" s="121"/>
      <c r="DY225" s="121"/>
      <c r="DZ225" s="121"/>
      <c r="EA225" s="121"/>
      <c r="EB225" s="121"/>
      <c r="EC225" s="121"/>
      <c r="ED225" s="121"/>
      <c r="EE225" s="121"/>
      <c r="EF225" s="121"/>
      <c r="EG225" s="121"/>
      <c r="EH225" s="121"/>
      <c r="EI225" s="121"/>
      <c r="EJ225" s="121"/>
      <c r="EK225" s="121"/>
      <c r="EL225" s="121"/>
      <c r="EM225" s="121"/>
      <c r="EN225" s="121"/>
      <c r="EO225" s="121"/>
      <c r="EP225" s="121"/>
      <c r="EQ225" s="121"/>
      <c r="ER225" s="121"/>
      <c r="ES225" s="121"/>
      <c r="ET225" s="121"/>
      <c r="EU225" s="121"/>
      <c r="EV225" s="121"/>
      <c r="EW225" s="121"/>
      <c r="EX225" s="121"/>
      <c r="EY225" s="121"/>
      <c r="EZ225" s="121"/>
      <c r="FA225" s="121"/>
      <c r="FB225" s="121"/>
      <c r="FC225" s="121"/>
      <c r="FD225" s="121"/>
      <c r="FE225" s="121"/>
      <c r="FF225" s="121"/>
      <c r="FG225" s="121"/>
      <c r="FH225" s="121"/>
      <c r="IB225" s="56"/>
    </row>
    <row r="226" spans="2:236" ht="15" customHeight="1">
      <c r="B226" s="71" t="s">
        <v>286</v>
      </c>
      <c r="C226" s="19" t="s">
        <v>495</v>
      </c>
      <c r="D226" s="19" t="str">
        <f t="shared" si="6"/>
        <v>MCG_RACFAPPSWC_USD</v>
      </c>
      <c r="E226" s="65">
        <v>0</v>
      </c>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c r="FC226" s="63"/>
      <c r="FD226" s="63"/>
      <c r="FE226" s="63"/>
      <c r="FF226" s="63"/>
      <c r="FG226" s="63"/>
      <c r="FH226" s="63"/>
      <c r="IB226" s="56"/>
    </row>
    <row r="227" spans="2:236" ht="15" customHeight="1">
      <c r="B227" s="72" t="s">
        <v>283</v>
      </c>
      <c r="C227" s="19" t="s">
        <v>496</v>
      </c>
      <c r="D227" s="19" t="str">
        <f t="shared" si="6"/>
        <v>MCG_RACFAPPSWC_1M_USD</v>
      </c>
      <c r="E227" s="65">
        <v>0</v>
      </c>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c r="FC227" s="63"/>
      <c r="FD227" s="63"/>
      <c r="FE227" s="63"/>
      <c r="FF227" s="63"/>
      <c r="FG227" s="63"/>
      <c r="FH227" s="63"/>
      <c r="IB227" s="56"/>
    </row>
    <row r="228" spans="2:236" ht="15" customHeight="1">
      <c r="B228" s="73" t="s">
        <v>284</v>
      </c>
      <c r="C228" s="19" t="s">
        <v>497</v>
      </c>
      <c r="D228" s="19" t="str">
        <f t="shared" si="6"/>
        <v>MCG_RACFAPPSWC_1M_3M_USD</v>
      </c>
      <c r="E228" s="65">
        <v>0</v>
      </c>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c r="FC228" s="63"/>
      <c r="FD228" s="63"/>
      <c r="FE228" s="63"/>
      <c r="FF228" s="63"/>
      <c r="FG228" s="63"/>
      <c r="FH228" s="63"/>
      <c r="IB228" s="56"/>
    </row>
    <row r="229" spans="2:236" ht="15" customHeight="1">
      <c r="B229" s="72" t="s">
        <v>285</v>
      </c>
      <c r="C229" s="19" t="s">
        <v>498</v>
      </c>
      <c r="D229" s="19" t="str">
        <f t="shared" si="6"/>
        <v>MCG_RACFAPPSWC_3M_1Y_USD</v>
      </c>
      <c r="E229" s="65">
        <v>0</v>
      </c>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c r="FC229" s="63"/>
      <c r="FD229" s="63"/>
      <c r="FE229" s="63"/>
      <c r="FF229" s="63"/>
      <c r="FG229" s="63"/>
      <c r="FH229" s="63"/>
      <c r="IB229" s="56"/>
    </row>
    <row r="230" spans="2:236" ht="15" customHeight="1">
      <c r="B230" s="19" t="s">
        <v>52</v>
      </c>
      <c r="C230" s="93"/>
      <c r="D230" s="6"/>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21"/>
      <c r="AP230" s="121"/>
      <c r="AQ230" s="121"/>
      <c r="AR230" s="121"/>
      <c r="AS230" s="121"/>
      <c r="AT230" s="121"/>
      <c r="AU230" s="121"/>
      <c r="AV230" s="121"/>
      <c r="AW230" s="121"/>
      <c r="AX230" s="121"/>
      <c r="AY230" s="121"/>
      <c r="AZ230" s="121"/>
      <c r="BA230" s="121"/>
      <c r="BB230" s="121"/>
      <c r="BC230" s="121"/>
      <c r="BD230" s="121"/>
      <c r="BE230" s="121"/>
      <c r="BF230" s="121"/>
      <c r="BG230" s="121"/>
      <c r="BH230" s="121"/>
      <c r="BI230" s="121"/>
      <c r="BJ230" s="121"/>
      <c r="BK230" s="121"/>
      <c r="BL230" s="121"/>
      <c r="BM230" s="121"/>
      <c r="BN230" s="121"/>
      <c r="BO230" s="121"/>
      <c r="BP230" s="121"/>
      <c r="BQ230" s="121"/>
      <c r="BR230" s="121"/>
      <c r="BS230" s="121"/>
      <c r="BT230" s="121"/>
      <c r="BU230" s="121"/>
      <c r="BV230" s="121"/>
      <c r="BW230" s="121"/>
      <c r="BX230" s="121"/>
      <c r="BY230" s="121"/>
      <c r="BZ230" s="121"/>
      <c r="CA230" s="121"/>
      <c r="CB230" s="121"/>
      <c r="CC230" s="121"/>
      <c r="CD230" s="121"/>
      <c r="CE230" s="121"/>
      <c r="CF230" s="121"/>
      <c r="CG230" s="121"/>
      <c r="CH230" s="121"/>
      <c r="CI230" s="121"/>
      <c r="CJ230" s="121"/>
      <c r="CK230" s="121"/>
      <c r="CL230" s="121"/>
      <c r="CM230" s="121"/>
      <c r="CN230" s="121"/>
      <c r="CO230" s="121"/>
      <c r="CP230" s="121"/>
      <c r="CQ230" s="121"/>
      <c r="CR230" s="121"/>
      <c r="CS230" s="121"/>
      <c r="CT230" s="121"/>
      <c r="CU230" s="121"/>
      <c r="CV230" s="121"/>
      <c r="CW230" s="121"/>
      <c r="CX230" s="121"/>
      <c r="CY230" s="121"/>
      <c r="CZ230" s="121"/>
      <c r="DA230" s="121"/>
      <c r="DB230" s="121"/>
      <c r="DC230" s="121"/>
      <c r="DD230" s="121"/>
      <c r="DE230" s="121"/>
      <c r="DF230" s="121"/>
      <c r="DG230" s="121"/>
      <c r="DH230" s="121"/>
      <c r="DI230" s="121"/>
      <c r="DJ230" s="121"/>
      <c r="DK230" s="121"/>
      <c r="DL230" s="121"/>
      <c r="DM230" s="121"/>
      <c r="DN230" s="121"/>
      <c r="DO230" s="121"/>
      <c r="DP230" s="121"/>
      <c r="DQ230" s="121"/>
      <c r="DR230" s="121"/>
      <c r="DS230" s="121"/>
      <c r="DT230" s="121"/>
      <c r="DU230" s="121"/>
      <c r="DV230" s="121"/>
      <c r="DW230" s="121"/>
      <c r="DX230" s="121"/>
      <c r="DY230" s="121"/>
      <c r="DZ230" s="121"/>
      <c r="EA230" s="121"/>
      <c r="EB230" s="121"/>
      <c r="EC230" s="121"/>
      <c r="ED230" s="121"/>
      <c r="EE230" s="121"/>
      <c r="EF230" s="121"/>
      <c r="EG230" s="121"/>
      <c r="EH230" s="121"/>
      <c r="EI230" s="121"/>
      <c r="EJ230" s="121"/>
      <c r="EK230" s="121"/>
      <c r="EL230" s="121"/>
      <c r="EM230" s="121"/>
      <c r="EN230" s="121"/>
      <c r="EO230" s="121"/>
      <c r="EP230" s="121"/>
      <c r="EQ230" s="121"/>
      <c r="ER230" s="121"/>
      <c r="ES230" s="121"/>
      <c r="ET230" s="121"/>
      <c r="EU230" s="121"/>
      <c r="EV230" s="121"/>
      <c r="EW230" s="121"/>
      <c r="EX230" s="121"/>
      <c r="EY230" s="121"/>
      <c r="EZ230" s="121"/>
      <c r="FA230" s="121"/>
      <c r="FB230" s="121"/>
      <c r="FC230" s="121"/>
      <c r="FD230" s="121"/>
      <c r="FE230" s="121"/>
      <c r="FF230" s="121"/>
      <c r="FG230" s="121"/>
      <c r="FH230" s="121"/>
      <c r="IB230" s="56"/>
    </row>
    <row r="231" spans="2:236" ht="15" customHeight="1">
      <c r="B231" s="71" t="s">
        <v>286</v>
      </c>
      <c r="C231" s="19" t="s">
        <v>499</v>
      </c>
      <c r="D231" s="19" t="str">
        <f t="shared" si="6"/>
        <v>MCG_RACFAPPL_USD</v>
      </c>
      <c r="E231" s="65">
        <v>0</v>
      </c>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c r="FC231" s="63"/>
      <c r="FD231" s="63"/>
      <c r="FE231" s="63"/>
      <c r="FF231" s="63"/>
      <c r="FG231" s="63"/>
      <c r="FH231" s="63"/>
      <c r="IB231" s="56"/>
    </row>
    <row r="232" spans="2:236" ht="15" customHeight="1">
      <c r="B232" s="72" t="s">
        <v>283</v>
      </c>
      <c r="C232" s="19" t="s">
        <v>500</v>
      </c>
      <c r="D232" s="19" t="str">
        <f t="shared" si="6"/>
        <v>MCG_RACFAPPL_1M_USD</v>
      </c>
      <c r="E232" s="65">
        <v>0</v>
      </c>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c r="FC232" s="63"/>
      <c r="FD232" s="63"/>
      <c r="FE232" s="63"/>
      <c r="FF232" s="63"/>
      <c r="FG232" s="63"/>
      <c r="FH232" s="63"/>
      <c r="IB232" s="56"/>
    </row>
    <row r="233" spans="2:236" ht="15" customHeight="1">
      <c r="B233" s="73" t="s">
        <v>284</v>
      </c>
      <c r="C233" s="19" t="s">
        <v>501</v>
      </c>
      <c r="D233" s="19" t="str">
        <f t="shared" si="6"/>
        <v>MCG_RACFAPPL_1M_3M_USD</v>
      </c>
      <c r="E233" s="65">
        <v>0</v>
      </c>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c r="FC233" s="63"/>
      <c r="FD233" s="63"/>
      <c r="FE233" s="63"/>
      <c r="FF233" s="63"/>
      <c r="FG233" s="63"/>
      <c r="FH233" s="63"/>
      <c r="IB233" s="56"/>
    </row>
    <row r="234" spans="2:236" ht="15" customHeight="1">
      <c r="B234" s="72" t="s">
        <v>285</v>
      </c>
      <c r="C234" s="19" t="s">
        <v>502</v>
      </c>
      <c r="D234" s="19" t="str">
        <f t="shared" si="6"/>
        <v>MCG_RACFAPPL_3M_1Y_USD</v>
      </c>
      <c r="E234" s="65">
        <v>0</v>
      </c>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c r="FC234" s="63"/>
      <c r="FD234" s="63"/>
      <c r="FE234" s="63"/>
      <c r="FF234" s="63"/>
      <c r="FG234" s="63"/>
      <c r="FH234" s="63"/>
      <c r="IB234" s="56"/>
    </row>
    <row r="235" spans="2:236" ht="15" customHeight="1">
      <c r="B235" s="19" t="s">
        <v>53</v>
      </c>
      <c r="C235" s="93"/>
      <c r="D235" s="6"/>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c r="AN235" s="121"/>
      <c r="AO235" s="121"/>
      <c r="AP235" s="121"/>
      <c r="AQ235" s="121"/>
      <c r="AR235" s="121"/>
      <c r="AS235" s="121"/>
      <c r="AT235" s="121"/>
      <c r="AU235" s="121"/>
      <c r="AV235" s="121"/>
      <c r="AW235" s="121"/>
      <c r="AX235" s="121"/>
      <c r="AY235" s="121"/>
      <c r="AZ235" s="121"/>
      <c r="BA235" s="121"/>
      <c r="BB235" s="121"/>
      <c r="BC235" s="121"/>
      <c r="BD235" s="121"/>
      <c r="BE235" s="121"/>
      <c r="BF235" s="121"/>
      <c r="BG235" s="121"/>
      <c r="BH235" s="121"/>
      <c r="BI235" s="121"/>
      <c r="BJ235" s="121"/>
      <c r="BK235" s="121"/>
      <c r="BL235" s="121"/>
      <c r="BM235" s="121"/>
      <c r="BN235" s="121"/>
      <c r="BO235" s="121"/>
      <c r="BP235" s="121"/>
      <c r="BQ235" s="121"/>
      <c r="BR235" s="121"/>
      <c r="BS235" s="121"/>
      <c r="BT235" s="121"/>
      <c r="BU235" s="121"/>
      <c r="BV235" s="121"/>
      <c r="BW235" s="121"/>
      <c r="BX235" s="121"/>
      <c r="BY235" s="121"/>
      <c r="BZ235" s="121"/>
      <c r="CA235" s="121"/>
      <c r="CB235" s="121"/>
      <c r="CC235" s="121"/>
      <c r="CD235" s="121"/>
      <c r="CE235" s="121"/>
      <c r="CF235" s="121"/>
      <c r="CG235" s="121"/>
      <c r="CH235" s="121"/>
      <c r="CI235" s="121"/>
      <c r="CJ235" s="121"/>
      <c r="CK235" s="121"/>
      <c r="CL235" s="121"/>
      <c r="CM235" s="121"/>
      <c r="CN235" s="121"/>
      <c r="CO235" s="121"/>
      <c r="CP235" s="121"/>
      <c r="CQ235" s="121"/>
      <c r="CR235" s="121"/>
      <c r="CS235" s="121"/>
      <c r="CT235" s="121"/>
      <c r="CU235" s="121"/>
      <c r="CV235" s="121"/>
      <c r="CW235" s="121"/>
      <c r="CX235" s="121"/>
      <c r="CY235" s="121"/>
      <c r="CZ235" s="121"/>
      <c r="DA235" s="121"/>
      <c r="DB235" s="121"/>
      <c r="DC235" s="121"/>
      <c r="DD235" s="121"/>
      <c r="DE235" s="121"/>
      <c r="DF235" s="121"/>
      <c r="DG235" s="121"/>
      <c r="DH235" s="121"/>
      <c r="DI235" s="121"/>
      <c r="DJ235" s="121"/>
      <c r="DK235" s="121"/>
      <c r="DL235" s="121"/>
      <c r="DM235" s="121"/>
      <c r="DN235" s="121"/>
      <c r="DO235" s="121"/>
      <c r="DP235" s="121"/>
      <c r="DQ235" s="121"/>
      <c r="DR235" s="121"/>
      <c r="DS235" s="121"/>
      <c r="DT235" s="121"/>
      <c r="DU235" s="121"/>
      <c r="DV235" s="121"/>
      <c r="DW235" s="121"/>
      <c r="DX235" s="121"/>
      <c r="DY235" s="121"/>
      <c r="DZ235" s="121"/>
      <c r="EA235" s="121"/>
      <c r="EB235" s="121"/>
      <c r="EC235" s="121"/>
      <c r="ED235" s="121"/>
      <c r="EE235" s="121"/>
      <c r="EF235" s="121"/>
      <c r="EG235" s="121"/>
      <c r="EH235" s="121"/>
      <c r="EI235" s="121"/>
      <c r="EJ235" s="121"/>
      <c r="EK235" s="121"/>
      <c r="EL235" s="121"/>
      <c r="EM235" s="121"/>
      <c r="EN235" s="121"/>
      <c r="EO235" s="121"/>
      <c r="EP235" s="121"/>
      <c r="EQ235" s="121"/>
      <c r="ER235" s="121"/>
      <c r="ES235" s="121"/>
      <c r="ET235" s="121"/>
      <c r="EU235" s="121"/>
      <c r="EV235" s="121"/>
      <c r="EW235" s="121"/>
      <c r="EX235" s="121"/>
      <c r="EY235" s="121"/>
      <c r="EZ235" s="121"/>
      <c r="FA235" s="121"/>
      <c r="FB235" s="121"/>
      <c r="FC235" s="121"/>
      <c r="FD235" s="121"/>
      <c r="FE235" s="121"/>
      <c r="FF235" s="121"/>
      <c r="FG235" s="121"/>
      <c r="FH235" s="121"/>
      <c r="IB235" s="56"/>
    </row>
    <row r="236" spans="2:236" ht="15" customHeight="1">
      <c r="B236" s="71" t="s">
        <v>286</v>
      </c>
      <c r="C236" s="19" t="s">
        <v>503</v>
      </c>
      <c r="D236" s="19" t="str">
        <f t="shared" si="6"/>
        <v>MCG_RACFAPPLBC_USD</v>
      </c>
      <c r="E236" s="65">
        <v>0</v>
      </c>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c r="FC236" s="63"/>
      <c r="FD236" s="63"/>
      <c r="FE236" s="63"/>
      <c r="FF236" s="63"/>
      <c r="FG236" s="63"/>
      <c r="FH236" s="63"/>
      <c r="IB236" s="56"/>
    </row>
    <row r="237" spans="2:236" ht="15" customHeight="1">
      <c r="B237" s="72" t="s">
        <v>283</v>
      </c>
      <c r="C237" s="19" t="s">
        <v>504</v>
      </c>
      <c r="D237" s="19" t="str">
        <f t="shared" si="6"/>
        <v>MCG_RACFAPPLBC_1M_USD</v>
      </c>
      <c r="E237" s="65">
        <v>0</v>
      </c>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c r="FC237" s="63"/>
      <c r="FD237" s="63"/>
      <c r="FE237" s="63"/>
      <c r="FF237" s="63"/>
      <c r="FG237" s="63"/>
      <c r="FH237" s="63"/>
      <c r="IB237" s="56"/>
    </row>
    <row r="238" spans="2:236" ht="15" customHeight="1">
      <c r="B238" s="73" t="s">
        <v>284</v>
      </c>
      <c r="C238" s="19" t="s">
        <v>505</v>
      </c>
      <c r="D238" s="19" t="str">
        <f t="shared" si="6"/>
        <v>MCG_RACFAPPLBC_1M_3M_USD</v>
      </c>
      <c r="E238" s="65">
        <v>0</v>
      </c>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c r="FC238" s="63"/>
      <c r="FD238" s="63"/>
      <c r="FE238" s="63"/>
      <c r="FF238" s="63"/>
      <c r="FG238" s="63"/>
      <c r="FH238" s="63"/>
      <c r="IB238" s="56"/>
    </row>
    <row r="239" spans="2:236" ht="15" customHeight="1">
      <c r="B239" s="72" t="s">
        <v>285</v>
      </c>
      <c r="C239" s="19" t="s">
        <v>506</v>
      </c>
      <c r="D239" s="19" t="str">
        <f t="shared" si="6"/>
        <v>MCG_RACFAPPLBC_3M_1Y_USD</v>
      </c>
      <c r="E239" s="65">
        <v>0</v>
      </c>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c r="FC239" s="63"/>
      <c r="FD239" s="63"/>
      <c r="FE239" s="63"/>
      <c r="FF239" s="63"/>
      <c r="FG239" s="63"/>
      <c r="FH239" s="63"/>
      <c r="IB239" s="56"/>
    </row>
    <row r="240" spans="2:236" ht="15" customHeight="1">
      <c r="B240" s="19" t="s">
        <v>54</v>
      </c>
      <c r="C240" s="93"/>
      <c r="D240" s="6"/>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c r="AN240" s="121"/>
      <c r="AO240" s="121"/>
      <c r="AP240" s="121"/>
      <c r="AQ240" s="121"/>
      <c r="AR240" s="121"/>
      <c r="AS240" s="121"/>
      <c r="AT240" s="121"/>
      <c r="AU240" s="121"/>
      <c r="AV240" s="121"/>
      <c r="AW240" s="121"/>
      <c r="AX240" s="121"/>
      <c r="AY240" s="121"/>
      <c r="AZ240" s="121"/>
      <c r="BA240" s="121"/>
      <c r="BB240" s="121"/>
      <c r="BC240" s="121"/>
      <c r="BD240" s="121"/>
      <c r="BE240" s="121"/>
      <c r="BF240" s="121"/>
      <c r="BG240" s="121"/>
      <c r="BH240" s="121"/>
      <c r="BI240" s="121"/>
      <c r="BJ240" s="121"/>
      <c r="BK240" s="121"/>
      <c r="BL240" s="121"/>
      <c r="BM240" s="121"/>
      <c r="BN240" s="121"/>
      <c r="BO240" s="121"/>
      <c r="BP240" s="121"/>
      <c r="BQ240" s="121"/>
      <c r="BR240" s="121"/>
      <c r="BS240" s="121"/>
      <c r="BT240" s="121"/>
      <c r="BU240" s="121"/>
      <c r="BV240" s="121"/>
      <c r="BW240" s="121"/>
      <c r="BX240" s="121"/>
      <c r="BY240" s="121"/>
      <c r="BZ240" s="121"/>
      <c r="CA240" s="121"/>
      <c r="CB240" s="121"/>
      <c r="CC240" s="121"/>
      <c r="CD240" s="121"/>
      <c r="CE240" s="121"/>
      <c r="CF240" s="121"/>
      <c r="CG240" s="121"/>
      <c r="CH240" s="121"/>
      <c r="CI240" s="121"/>
      <c r="CJ240" s="121"/>
      <c r="CK240" s="121"/>
      <c r="CL240" s="121"/>
      <c r="CM240" s="121"/>
      <c r="CN240" s="121"/>
      <c r="CO240" s="121"/>
      <c r="CP240" s="121"/>
      <c r="CQ240" s="121"/>
      <c r="CR240" s="121"/>
      <c r="CS240" s="121"/>
      <c r="CT240" s="121"/>
      <c r="CU240" s="121"/>
      <c r="CV240" s="121"/>
      <c r="CW240" s="121"/>
      <c r="CX240" s="121"/>
      <c r="CY240" s="121"/>
      <c r="CZ240" s="121"/>
      <c r="DA240" s="121"/>
      <c r="DB240" s="121"/>
      <c r="DC240" s="121"/>
      <c r="DD240" s="121"/>
      <c r="DE240" s="121"/>
      <c r="DF240" s="121"/>
      <c r="DG240" s="121"/>
      <c r="DH240" s="121"/>
      <c r="DI240" s="121"/>
      <c r="DJ240" s="121"/>
      <c r="DK240" s="121"/>
      <c r="DL240" s="121"/>
      <c r="DM240" s="121"/>
      <c r="DN240" s="121"/>
      <c r="DO240" s="121"/>
      <c r="DP240" s="121"/>
      <c r="DQ240" s="121"/>
      <c r="DR240" s="121"/>
      <c r="DS240" s="121"/>
      <c r="DT240" s="121"/>
      <c r="DU240" s="121"/>
      <c r="DV240" s="121"/>
      <c r="DW240" s="121"/>
      <c r="DX240" s="121"/>
      <c r="DY240" s="121"/>
      <c r="DZ240" s="121"/>
      <c r="EA240" s="121"/>
      <c r="EB240" s="121"/>
      <c r="EC240" s="121"/>
      <c r="ED240" s="121"/>
      <c r="EE240" s="121"/>
      <c r="EF240" s="121"/>
      <c r="EG240" s="121"/>
      <c r="EH240" s="121"/>
      <c r="EI240" s="121"/>
      <c r="EJ240" s="121"/>
      <c r="EK240" s="121"/>
      <c r="EL240" s="121"/>
      <c r="EM240" s="121"/>
      <c r="EN240" s="121"/>
      <c r="EO240" s="121"/>
      <c r="EP240" s="121"/>
      <c r="EQ240" s="121"/>
      <c r="ER240" s="121"/>
      <c r="ES240" s="121"/>
      <c r="ET240" s="121"/>
      <c r="EU240" s="121"/>
      <c r="EV240" s="121"/>
      <c r="EW240" s="121"/>
      <c r="EX240" s="121"/>
      <c r="EY240" s="121"/>
      <c r="EZ240" s="121"/>
      <c r="FA240" s="121"/>
      <c r="FB240" s="121"/>
      <c r="FC240" s="121"/>
      <c r="FD240" s="121"/>
      <c r="FE240" s="121"/>
      <c r="FF240" s="121"/>
      <c r="FG240" s="121"/>
      <c r="FH240" s="121"/>
      <c r="IB240" s="56"/>
    </row>
    <row r="241" spans="2:236" ht="15" customHeight="1">
      <c r="B241" s="71" t="s">
        <v>286</v>
      </c>
      <c r="C241" s="19" t="s">
        <v>507</v>
      </c>
      <c r="D241" s="19" t="str">
        <f t="shared" si="6"/>
        <v>MCG_RACFAPPLWP_USD</v>
      </c>
      <c r="E241" s="65">
        <v>0</v>
      </c>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c r="FC241" s="63"/>
      <c r="FD241" s="63"/>
      <c r="FE241" s="63"/>
      <c r="FF241" s="63"/>
      <c r="FG241" s="63"/>
      <c r="FH241" s="63"/>
      <c r="IB241" s="56"/>
    </row>
    <row r="242" spans="2:236" ht="15" customHeight="1">
      <c r="B242" s="72" t="s">
        <v>283</v>
      </c>
      <c r="C242" s="19" t="s">
        <v>508</v>
      </c>
      <c r="D242" s="19" t="str">
        <f t="shared" si="6"/>
        <v>MCG_RACFAPPLWP_1M_USD</v>
      </c>
      <c r="E242" s="65">
        <v>0</v>
      </c>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c r="FC242" s="63"/>
      <c r="FD242" s="63"/>
      <c r="FE242" s="63"/>
      <c r="FF242" s="63"/>
      <c r="FG242" s="63"/>
      <c r="FH242" s="63"/>
      <c r="IB242" s="56"/>
    </row>
    <row r="243" spans="2:236" ht="15" customHeight="1">
      <c r="B243" s="73" t="s">
        <v>284</v>
      </c>
      <c r="C243" s="19" t="s">
        <v>509</v>
      </c>
      <c r="D243" s="19" t="str">
        <f t="shared" si="6"/>
        <v>MCG_RACFAPPLWP_1M_3M_USD</v>
      </c>
      <c r="E243" s="65">
        <v>0</v>
      </c>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c r="FC243" s="63"/>
      <c r="FD243" s="63"/>
      <c r="FE243" s="63"/>
      <c r="FF243" s="63"/>
      <c r="FG243" s="63"/>
      <c r="FH243" s="63"/>
      <c r="IB243" s="56"/>
    </row>
    <row r="244" spans="2:236" ht="15" customHeight="1">
      <c r="B244" s="72" t="s">
        <v>285</v>
      </c>
      <c r="C244" s="19" t="s">
        <v>510</v>
      </c>
      <c r="D244" s="19" t="str">
        <f t="shared" si="6"/>
        <v>MCG_RACFAPPLWP_3M_1Y_USD</v>
      </c>
      <c r="E244" s="65">
        <v>0</v>
      </c>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c r="FC244" s="63"/>
      <c r="FD244" s="63"/>
      <c r="FE244" s="63"/>
      <c r="FF244" s="63"/>
      <c r="FG244" s="63"/>
      <c r="FH244" s="63"/>
      <c r="IB244" s="56"/>
    </row>
    <row r="245" spans="2:236" ht="18" customHeight="1">
      <c r="B245" s="77" t="s">
        <v>55</v>
      </c>
      <c r="C245" s="8"/>
      <c r="D245" s="6"/>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c r="AN245" s="121"/>
      <c r="AO245" s="121"/>
      <c r="AP245" s="121"/>
      <c r="AQ245" s="121"/>
      <c r="AR245" s="121"/>
      <c r="AS245" s="121"/>
      <c r="AT245" s="121"/>
      <c r="AU245" s="121"/>
      <c r="AV245" s="121"/>
      <c r="AW245" s="121"/>
      <c r="AX245" s="121"/>
      <c r="AY245" s="121"/>
      <c r="AZ245" s="121"/>
      <c r="BA245" s="121"/>
      <c r="BB245" s="121"/>
      <c r="BC245" s="121"/>
      <c r="BD245" s="121"/>
      <c r="BE245" s="121"/>
      <c r="BF245" s="121"/>
      <c r="BG245" s="121"/>
      <c r="BH245" s="121"/>
      <c r="BI245" s="121"/>
      <c r="BJ245" s="121"/>
      <c r="BK245" s="121"/>
      <c r="BL245" s="121"/>
      <c r="BM245" s="121"/>
      <c r="BN245" s="121"/>
      <c r="BO245" s="121"/>
      <c r="BP245" s="121"/>
      <c r="BQ245" s="121"/>
      <c r="BR245" s="121"/>
      <c r="BS245" s="121"/>
      <c r="BT245" s="121"/>
      <c r="BU245" s="121"/>
      <c r="BV245" s="121"/>
      <c r="BW245" s="121"/>
      <c r="BX245" s="121"/>
      <c r="BY245" s="121"/>
      <c r="BZ245" s="121"/>
      <c r="CA245" s="121"/>
      <c r="CB245" s="121"/>
      <c r="CC245" s="121"/>
      <c r="CD245" s="121"/>
      <c r="CE245" s="121"/>
      <c r="CF245" s="121"/>
      <c r="CG245" s="121"/>
      <c r="CH245" s="121"/>
      <c r="CI245" s="121"/>
      <c r="CJ245" s="121"/>
      <c r="CK245" s="121"/>
      <c r="CL245" s="121"/>
      <c r="CM245" s="121"/>
      <c r="CN245" s="121"/>
      <c r="CO245" s="121"/>
      <c r="CP245" s="121"/>
      <c r="CQ245" s="121"/>
      <c r="CR245" s="121"/>
      <c r="CS245" s="121"/>
      <c r="CT245" s="121"/>
      <c r="CU245" s="121"/>
      <c r="CV245" s="121"/>
      <c r="CW245" s="121"/>
      <c r="CX245" s="121"/>
      <c r="CY245" s="121"/>
      <c r="CZ245" s="121"/>
      <c r="DA245" s="121"/>
      <c r="DB245" s="121"/>
      <c r="DC245" s="121"/>
      <c r="DD245" s="121"/>
      <c r="DE245" s="121"/>
      <c r="DF245" s="121"/>
      <c r="DG245" s="121"/>
      <c r="DH245" s="121"/>
      <c r="DI245" s="121"/>
      <c r="DJ245" s="121"/>
      <c r="DK245" s="121"/>
      <c r="DL245" s="121"/>
      <c r="DM245" s="121"/>
      <c r="DN245" s="121"/>
      <c r="DO245" s="121"/>
      <c r="DP245" s="121"/>
      <c r="DQ245" s="121"/>
      <c r="DR245" s="121"/>
      <c r="DS245" s="121"/>
      <c r="DT245" s="121"/>
      <c r="DU245" s="121"/>
      <c r="DV245" s="121"/>
      <c r="DW245" s="121"/>
      <c r="DX245" s="121"/>
      <c r="DY245" s="121"/>
      <c r="DZ245" s="121"/>
      <c r="EA245" s="121"/>
      <c r="EB245" s="121"/>
      <c r="EC245" s="121"/>
      <c r="ED245" s="121"/>
      <c r="EE245" s="121"/>
      <c r="EF245" s="121"/>
      <c r="EG245" s="121"/>
      <c r="EH245" s="121"/>
      <c r="EI245" s="121"/>
      <c r="EJ245" s="121"/>
      <c r="EK245" s="121"/>
      <c r="EL245" s="121"/>
      <c r="EM245" s="121"/>
      <c r="EN245" s="121"/>
      <c r="EO245" s="121"/>
      <c r="EP245" s="121"/>
      <c r="EQ245" s="121"/>
      <c r="ER245" s="121"/>
      <c r="ES245" s="121"/>
      <c r="ET245" s="121"/>
      <c r="EU245" s="121"/>
      <c r="EV245" s="121"/>
      <c r="EW245" s="121"/>
      <c r="EX245" s="121"/>
      <c r="EY245" s="121"/>
      <c r="EZ245" s="121"/>
      <c r="FA245" s="121"/>
      <c r="FB245" s="121"/>
      <c r="FC245" s="121"/>
      <c r="FD245" s="121"/>
      <c r="FE245" s="121"/>
      <c r="FF245" s="121"/>
      <c r="FG245" s="121"/>
      <c r="FH245" s="121"/>
      <c r="IB245" s="56"/>
    </row>
    <row r="246" spans="2:236" ht="15">
      <c r="B246" s="19" t="s">
        <v>56</v>
      </c>
      <c r="C246" s="93"/>
      <c r="D246" s="6"/>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c r="AN246" s="121"/>
      <c r="AO246" s="121"/>
      <c r="AP246" s="121"/>
      <c r="AQ246" s="121"/>
      <c r="AR246" s="121"/>
      <c r="AS246" s="121"/>
      <c r="AT246" s="121"/>
      <c r="AU246" s="121"/>
      <c r="AV246" s="121"/>
      <c r="AW246" s="121"/>
      <c r="AX246" s="121"/>
      <c r="AY246" s="121"/>
      <c r="AZ246" s="121"/>
      <c r="BA246" s="121"/>
      <c r="BB246" s="121"/>
      <c r="BC246" s="121"/>
      <c r="BD246" s="121"/>
      <c r="BE246" s="121"/>
      <c r="BF246" s="121"/>
      <c r="BG246" s="121"/>
      <c r="BH246" s="121"/>
      <c r="BI246" s="121"/>
      <c r="BJ246" s="121"/>
      <c r="BK246" s="121"/>
      <c r="BL246" s="121"/>
      <c r="BM246" s="121"/>
      <c r="BN246" s="121"/>
      <c r="BO246" s="121"/>
      <c r="BP246" s="121"/>
      <c r="BQ246" s="121"/>
      <c r="BR246" s="121"/>
      <c r="BS246" s="121"/>
      <c r="BT246" s="121"/>
      <c r="BU246" s="121"/>
      <c r="BV246" s="121"/>
      <c r="BW246" s="121"/>
      <c r="BX246" s="121"/>
      <c r="BY246" s="121"/>
      <c r="BZ246" s="121"/>
      <c r="CA246" s="121"/>
      <c r="CB246" s="121"/>
      <c r="CC246" s="121"/>
      <c r="CD246" s="121"/>
      <c r="CE246" s="121"/>
      <c r="CF246" s="121"/>
      <c r="CG246" s="121"/>
      <c r="CH246" s="121"/>
      <c r="CI246" s="121"/>
      <c r="CJ246" s="121"/>
      <c r="CK246" s="121"/>
      <c r="CL246" s="121"/>
      <c r="CM246" s="121"/>
      <c r="CN246" s="121"/>
      <c r="CO246" s="121"/>
      <c r="CP246" s="121"/>
      <c r="CQ246" s="121"/>
      <c r="CR246" s="121"/>
      <c r="CS246" s="121"/>
      <c r="CT246" s="121"/>
      <c r="CU246" s="121"/>
      <c r="CV246" s="121"/>
      <c r="CW246" s="121"/>
      <c r="CX246" s="121"/>
      <c r="CY246" s="121"/>
      <c r="CZ246" s="121"/>
      <c r="DA246" s="121"/>
      <c r="DB246" s="121"/>
      <c r="DC246" s="121"/>
      <c r="DD246" s="121"/>
      <c r="DE246" s="121"/>
      <c r="DF246" s="121"/>
      <c r="DG246" s="121"/>
      <c r="DH246" s="121"/>
      <c r="DI246" s="121"/>
      <c r="DJ246" s="121"/>
      <c r="DK246" s="121"/>
      <c r="DL246" s="121"/>
      <c r="DM246" s="121"/>
      <c r="DN246" s="121"/>
      <c r="DO246" s="121"/>
      <c r="DP246" s="121"/>
      <c r="DQ246" s="121"/>
      <c r="DR246" s="121"/>
      <c r="DS246" s="121"/>
      <c r="DT246" s="121"/>
      <c r="DU246" s="121"/>
      <c r="DV246" s="121"/>
      <c r="DW246" s="121"/>
      <c r="DX246" s="121"/>
      <c r="DY246" s="121"/>
      <c r="DZ246" s="121"/>
      <c r="EA246" s="121"/>
      <c r="EB246" s="121"/>
      <c r="EC246" s="121"/>
      <c r="ED246" s="121"/>
      <c r="EE246" s="121"/>
      <c r="EF246" s="121"/>
      <c r="EG246" s="121"/>
      <c r="EH246" s="121"/>
      <c r="EI246" s="121"/>
      <c r="EJ246" s="121"/>
      <c r="EK246" s="121"/>
      <c r="EL246" s="121"/>
      <c r="EM246" s="121"/>
      <c r="EN246" s="121"/>
      <c r="EO246" s="121"/>
      <c r="EP246" s="121"/>
      <c r="EQ246" s="121"/>
      <c r="ER246" s="121"/>
      <c r="ES246" s="121"/>
      <c r="ET246" s="121"/>
      <c r="EU246" s="121"/>
      <c r="EV246" s="121"/>
      <c r="EW246" s="121"/>
      <c r="EX246" s="121"/>
      <c r="EY246" s="121"/>
      <c r="EZ246" s="121"/>
      <c r="FA246" s="121"/>
      <c r="FB246" s="121"/>
      <c r="FC246" s="121"/>
      <c r="FD246" s="121"/>
      <c r="FE246" s="121"/>
      <c r="FF246" s="121"/>
      <c r="FG246" s="121"/>
      <c r="FH246" s="121"/>
      <c r="IB246" s="56"/>
    </row>
    <row r="247" spans="2:236" ht="15" customHeight="1">
      <c r="B247" s="19" t="s">
        <v>57</v>
      </c>
      <c r="C247" s="93"/>
      <c r="D247" s="6"/>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c r="AY247" s="121"/>
      <c r="AZ247" s="121"/>
      <c r="BA247" s="121"/>
      <c r="BB247" s="121"/>
      <c r="BC247" s="121"/>
      <c r="BD247" s="121"/>
      <c r="BE247" s="121"/>
      <c r="BF247" s="121"/>
      <c r="BG247" s="121"/>
      <c r="BH247" s="121"/>
      <c r="BI247" s="121"/>
      <c r="BJ247" s="121"/>
      <c r="BK247" s="121"/>
      <c r="BL247" s="121"/>
      <c r="BM247" s="121"/>
      <c r="BN247" s="121"/>
      <c r="BO247" s="121"/>
      <c r="BP247" s="121"/>
      <c r="BQ247" s="121"/>
      <c r="BR247" s="121"/>
      <c r="BS247" s="121"/>
      <c r="BT247" s="121"/>
      <c r="BU247" s="121"/>
      <c r="BV247" s="121"/>
      <c r="BW247" s="121"/>
      <c r="BX247" s="121"/>
      <c r="BY247" s="121"/>
      <c r="BZ247" s="121"/>
      <c r="CA247" s="121"/>
      <c r="CB247" s="121"/>
      <c r="CC247" s="121"/>
      <c r="CD247" s="121"/>
      <c r="CE247" s="121"/>
      <c r="CF247" s="121"/>
      <c r="CG247" s="121"/>
      <c r="CH247" s="121"/>
      <c r="CI247" s="121"/>
      <c r="CJ247" s="121"/>
      <c r="CK247" s="121"/>
      <c r="CL247" s="121"/>
      <c r="CM247" s="121"/>
      <c r="CN247" s="121"/>
      <c r="CO247" s="121"/>
      <c r="CP247" s="121"/>
      <c r="CQ247" s="121"/>
      <c r="CR247" s="121"/>
      <c r="CS247" s="121"/>
      <c r="CT247" s="121"/>
      <c r="CU247" s="121"/>
      <c r="CV247" s="121"/>
      <c r="CW247" s="121"/>
      <c r="CX247" s="121"/>
      <c r="CY247" s="121"/>
      <c r="CZ247" s="121"/>
      <c r="DA247" s="121"/>
      <c r="DB247" s="121"/>
      <c r="DC247" s="121"/>
      <c r="DD247" s="121"/>
      <c r="DE247" s="121"/>
      <c r="DF247" s="121"/>
      <c r="DG247" s="121"/>
      <c r="DH247" s="121"/>
      <c r="DI247" s="121"/>
      <c r="DJ247" s="121"/>
      <c r="DK247" s="121"/>
      <c r="DL247" s="121"/>
      <c r="DM247" s="121"/>
      <c r="DN247" s="121"/>
      <c r="DO247" s="121"/>
      <c r="DP247" s="121"/>
      <c r="DQ247" s="121"/>
      <c r="DR247" s="121"/>
      <c r="DS247" s="121"/>
      <c r="DT247" s="121"/>
      <c r="DU247" s="121"/>
      <c r="DV247" s="121"/>
      <c r="DW247" s="121"/>
      <c r="DX247" s="121"/>
      <c r="DY247" s="121"/>
      <c r="DZ247" s="121"/>
      <c r="EA247" s="121"/>
      <c r="EB247" s="121"/>
      <c r="EC247" s="121"/>
      <c r="ED247" s="121"/>
      <c r="EE247" s="121"/>
      <c r="EF247" s="121"/>
      <c r="EG247" s="121"/>
      <c r="EH247" s="121"/>
      <c r="EI247" s="121"/>
      <c r="EJ247" s="121"/>
      <c r="EK247" s="121"/>
      <c r="EL247" s="121"/>
      <c r="EM247" s="121"/>
      <c r="EN247" s="121"/>
      <c r="EO247" s="121"/>
      <c r="EP247" s="121"/>
      <c r="EQ247" s="121"/>
      <c r="ER247" s="121"/>
      <c r="ES247" s="121"/>
      <c r="ET247" s="121"/>
      <c r="EU247" s="121"/>
      <c r="EV247" s="121"/>
      <c r="EW247" s="121"/>
      <c r="EX247" s="121"/>
      <c r="EY247" s="121"/>
      <c r="EZ247" s="121"/>
      <c r="FA247" s="121"/>
      <c r="FB247" s="121"/>
      <c r="FC247" s="121"/>
      <c r="FD247" s="121"/>
      <c r="FE247" s="121"/>
      <c r="FF247" s="121"/>
      <c r="FG247" s="121"/>
      <c r="FH247" s="121"/>
      <c r="IB247" s="56"/>
    </row>
    <row r="248" spans="2:236" ht="15" customHeight="1">
      <c r="B248" s="71" t="s">
        <v>286</v>
      </c>
      <c r="C248" s="19" t="s">
        <v>511</v>
      </c>
      <c r="D248" s="19" t="str">
        <f aca="true" t="shared" si="7" ref="D248:D309">C248&amp;$D$6</f>
        <v>MCG_RACFAMPAS_USD</v>
      </c>
      <c r="E248" s="65">
        <v>0</v>
      </c>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c r="FC248" s="63"/>
      <c r="FD248" s="63"/>
      <c r="FE248" s="63"/>
      <c r="FF248" s="63"/>
      <c r="FG248" s="63"/>
      <c r="FH248" s="63"/>
      <c r="IB248" s="56"/>
    </row>
    <row r="249" spans="2:236" ht="15" customHeight="1">
      <c r="B249" s="72" t="s">
        <v>283</v>
      </c>
      <c r="C249" s="19" t="s">
        <v>512</v>
      </c>
      <c r="D249" s="19" t="str">
        <f t="shared" si="7"/>
        <v>MCG_RACFAMPAS_1M_USD</v>
      </c>
      <c r="E249" s="65">
        <v>0</v>
      </c>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c r="FC249" s="63"/>
      <c r="FD249" s="63"/>
      <c r="FE249" s="63"/>
      <c r="FF249" s="63"/>
      <c r="FG249" s="63"/>
      <c r="FH249" s="63"/>
      <c r="IB249" s="56"/>
    </row>
    <row r="250" spans="2:236" ht="15" customHeight="1">
      <c r="B250" s="73" t="s">
        <v>284</v>
      </c>
      <c r="C250" s="19" t="s">
        <v>513</v>
      </c>
      <c r="D250" s="19" t="str">
        <f t="shared" si="7"/>
        <v>MCG_RACFAMPAS_1M_3M_USD</v>
      </c>
      <c r="E250" s="65">
        <v>0</v>
      </c>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c r="FC250" s="63"/>
      <c r="FD250" s="63"/>
      <c r="FE250" s="63"/>
      <c r="FF250" s="63"/>
      <c r="FG250" s="63"/>
      <c r="FH250" s="63"/>
      <c r="IB250" s="56"/>
    </row>
    <row r="251" spans="2:236" ht="15" customHeight="1">
      <c r="B251" s="72" t="s">
        <v>285</v>
      </c>
      <c r="C251" s="19" t="s">
        <v>514</v>
      </c>
      <c r="D251" s="19" t="str">
        <f t="shared" si="7"/>
        <v>MCG_RACFAMPAS_3M_1Y_USD</v>
      </c>
      <c r="E251" s="65">
        <v>0</v>
      </c>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c r="FC251" s="63"/>
      <c r="FD251" s="63"/>
      <c r="FE251" s="63"/>
      <c r="FF251" s="63"/>
      <c r="FG251" s="63"/>
      <c r="FH251" s="63"/>
      <c r="IB251" s="56"/>
    </row>
    <row r="252" spans="2:236" ht="15" customHeight="1">
      <c r="B252" s="19" t="s">
        <v>58</v>
      </c>
      <c r="C252" s="93"/>
      <c r="D252" s="6"/>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c r="AN252" s="121"/>
      <c r="AO252" s="121"/>
      <c r="AP252" s="121"/>
      <c r="AQ252" s="121"/>
      <c r="AR252" s="121"/>
      <c r="AS252" s="121"/>
      <c r="AT252" s="121"/>
      <c r="AU252" s="121"/>
      <c r="AV252" s="121"/>
      <c r="AW252" s="121"/>
      <c r="AX252" s="121"/>
      <c r="AY252" s="121"/>
      <c r="AZ252" s="121"/>
      <c r="BA252" s="121"/>
      <c r="BB252" s="121"/>
      <c r="BC252" s="121"/>
      <c r="BD252" s="121"/>
      <c r="BE252" s="121"/>
      <c r="BF252" s="121"/>
      <c r="BG252" s="121"/>
      <c r="BH252" s="121"/>
      <c r="BI252" s="121"/>
      <c r="BJ252" s="121"/>
      <c r="BK252" s="121"/>
      <c r="BL252" s="121"/>
      <c r="BM252" s="121"/>
      <c r="BN252" s="121"/>
      <c r="BO252" s="121"/>
      <c r="BP252" s="121"/>
      <c r="BQ252" s="121"/>
      <c r="BR252" s="121"/>
      <c r="BS252" s="121"/>
      <c r="BT252" s="121"/>
      <c r="BU252" s="121"/>
      <c r="BV252" s="121"/>
      <c r="BW252" s="121"/>
      <c r="BX252" s="121"/>
      <c r="BY252" s="121"/>
      <c r="BZ252" s="121"/>
      <c r="CA252" s="121"/>
      <c r="CB252" s="121"/>
      <c r="CC252" s="121"/>
      <c r="CD252" s="121"/>
      <c r="CE252" s="121"/>
      <c r="CF252" s="121"/>
      <c r="CG252" s="121"/>
      <c r="CH252" s="121"/>
      <c r="CI252" s="121"/>
      <c r="CJ252" s="121"/>
      <c r="CK252" s="121"/>
      <c r="CL252" s="121"/>
      <c r="CM252" s="121"/>
      <c r="CN252" s="121"/>
      <c r="CO252" s="121"/>
      <c r="CP252" s="121"/>
      <c r="CQ252" s="121"/>
      <c r="CR252" s="121"/>
      <c r="CS252" s="121"/>
      <c r="CT252" s="121"/>
      <c r="CU252" s="121"/>
      <c r="CV252" s="121"/>
      <c r="CW252" s="121"/>
      <c r="CX252" s="121"/>
      <c r="CY252" s="121"/>
      <c r="CZ252" s="121"/>
      <c r="DA252" s="121"/>
      <c r="DB252" s="121"/>
      <c r="DC252" s="121"/>
      <c r="DD252" s="121"/>
      <c r="DE252" s="121"/>
      <c r="DF252" s="121"/>
      <c r="DG252" s="121"/>
      <c r="DH252" s="121"/>
      <c r="DI252" s="121"/>
      <c r="DJ252" s="121"/>
      <c r="DK252" s="121"/>
      <c r="DL252" s="121"/>
      <c r="DM252" s="121"/>
      <c r="DN252" s="121"/>
      <c r="DO252" s="121"/>
      <c r="DP252" s="121"/>
      <c r="DQ252" s="121"/>
      <c r="DR252" s="121"/>
      <c r="DS252" s="121"/>
      <c r="DT252" s="121"/>
      <c r="DU252" s="121"/>
      <c r="DV252" s="121"/>
      <c r="DW252" s="121"/>
      <c r="DX252" s="121"/>
      <c r="DY252" s="121"/>
      <c r="DZ252" s="121"/>
      <c r="EA252" s="121"/>
      <c r="EB252" s="121"/>
      <c r="EC252" s="121"/>
      <c r="ED252" s="121"/>
      <c r="EE252" s="121"/>
      <c r="EF252" s="121"/>
      <c r="EG252" s="121"/>
      <c r="EH252" s="121"/>
      <c r="EI252" s="121"/>
      <c r="EJ252" s="121"/>
      <c r="EK252" s="121"/>
      <c r="EL252" s="121"/>
      <c r="EM252" s="121"/>
      <c r="EN252" s="121"/>
      <c r="EO252" s="121"/>
      <c r="EP252" s="121"/>
      <c r="EQ252" s="121"/>
      <c r="ER252" s="121"/>
      <c r="ES252" s="121"/>
      <c r="ET252" s="121"/>
      <c r="EU252" s="121"/>
      <c r="EV252" s="121"/>
      <c r="EW252" s="121"/>
      <c r="EX252" s="121"/>
      <c r="EY252" s="121"/>
      <c r="EZ252" s="121"/>
      <c r="FA252" s="121"/>
      <c r="FB252" s="121"/>
      <c r="FC252" s="121"/>
      <c r="FD252" s="121"/>
      <c r="FE252" s="121"/>
      <c r="FF252" s="121"/>
      <c r="FG252" s="121"/>
      <c r="FH252" s="121"/>
      <c r="IB252" s="56"/>
    </row>
    <row r="253" spans="2:236" ht="15" customHeight="1">
      <c r="B253" s="71" t="s">
        <v>286</v>
      </c>
      <c r="C253" s="19" t="s">
        <v>515</v>
      </c>
      <c r="D253" s="19" t="str">
        <f t="shared" si="7"/>
        <v>MCG_RACFAMPAL_USD</v>
      </c>
      <c r="E253" s="65">
        <v>0</v>
      </c>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c r="FC253" s="63"/>
      <c r="FD253" s="63"/>
      <c r="FE253" s="63"/>
      <c r="FF253" s="63"/>
      <c r="FG253" s="63"/>
      <c r="FH253" s="63"/>
      <c r="IB253" s="56"/>
    </row>
    <row r="254" spans="2:236" ht="15" customHeight="1">
      <c r="B254" s="72" t="s">
        <v>283</v>
      </c>
      <c r="C254" s="19" t="s">
        <v>516</v>
      </c>
      <c r="D254" s="19" t="str">
        <f t="shared" si="7"/>
        <v>MCG_RACFAMPAL_1M_USD</v>
      </c>
      <c r="E254" s="65">
        <v>0</v>
      </c>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c r="FC254" s="63"/>
      <c r="FD254" s="63"/>
      <c r="FE254" s="63"/>
      <c r="FF254" s="63"/>
      <c r="FG254" s="63"/>
      <c r="FH254" s="63"/>
      <c r="IB254" s="56"/>
    </row>
    <row r="255" spans="2:236" ht="15" customHeight="1">
      <c r="B255" s="73" t="s">
        <v>284</v>
      </c>
      <c r="C255" s="19" t="s">
        <v>517</v>
      </c>
      <c r="D255" s="19" t="str">
        <f t="shared" si="7"/>
        <v>MCG_RACFAMPAL_1M_3M_USD</v>
      </c>
      <c r="E255" s="65">
        <v>0</v>
      </c>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c r="FC255" s="63"/>
      <c r="FD255" s="63"/>
      <c r="FE255" s="63"/>
      <c r="FF255" s="63"/>
      <c r="FG255" s="63"/>
      <c r="FH255" s="63"/>
      <c r="IB255" s="56"/>
    </row>
    <row r="256" spans="2:236" ht="15" customHeight="1">
      <c r="B256" s="72" t="s">
        <v>285</v>
      </c>
      <c r="C256" s="19" t="s">
        <v>518</v>
      </c>
      <c r="D256" s="19" t="str">
        <f t="shared" si="7"/>
        <v>MCG_RACFAMPAL_3M_1Y_USD</v>
      </c>
      <c r="E256" s="65">
        <v>0</v>
      </c>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c r="FC256" s="63"/>
      <c r="FD256" s="63"/>
      <c r="FE256" s="63"/>
      <c r="FF256" s="63"/>
      <c r="FG256" s="63"/>
      <c r="FH256" s="63"/>
      <c r="IB256" s="56"/>
    </row>
    <row r="257" spans="2:236" ht="15" customHeight="1">
      <c r="B257" s="19" t="s">
        <v>59</v>
      </c>
      <c r="C257" s="93"/>
      <c r="D257" s="6"/>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c r="AN257" s="121"/>
      <c r="AO257" s="121"/>
      <c r="AP257" s="121"/>
      <c r="AQ257" s="121"/>
      <c r="AR257" s="121"/>
      <c r="AS257" s="121"/>
      <c r="AT257" s="121"/>
      <c r="AU257" s="121"/>
      <c r="AV257" s="121"/>
      <c r="AW257" s="121"/>
      <c r="AX257" s="121"/>
      <c r="AY257" s="121"/>
      <c r="AZ257" s="121"/>
      <c r="BA257" s="121"/>
      <c r="BB257" s="121"/>
      <c r="BC257" s="121"/>
      <c r="BD257" s="121"/>
      <c r="BE257" s="121"/>
      <c r="BF257" s="121"/>
      <c r="BG257" s="121"/>
      <c r="BH257" s="121"/>
      <c r="BI257" s="121"/>
      <c r="BJ257" s="121"/>
      <c r="BK257" s="121"/>
      <c r="BL257" s="121"/>
      <c r="BM257" s="121"/>
      <c r="BN257" s="121"/>
      <c r="BO257" s="121"/>
      <c r="BP257" s="121"/>
      <c r="BQ257" s="121"/>
      <c r="BR257" s="121"/>
      <c r="BS257" s="121"/>
      <c r="BT257" s="121"/>
      <c r="BU257" s="121"/>
      <c r="BV257" s="121"/>
      <c r="BW257" s="121"/>
      <c r="BX257" s="121"/>
      <c r="BY257" s="121"/>
      <c r="BZ257" s="121"/>
      <c r="CA257" s="121"/>
      <c r="CB257" s="121"/>
      <c r="CC257" s="121"/>
      <c r="CD257" s="121"/>
      <c r="CE257" s="121"/>
      <c r="CF257" s="121"/>
      <c r="CG257" s="121"/>
      <c r="CH257" s="121"/>
      <c r="CI257" s="121"/>
      <c r="CJ257" s="121"/>
      <c r="CK257" s="121"/>
      <c r="CL257" s="121"/>
      <c r="CM257" s="121"/>
      <c r="CN257" s="121"/>
      <c r="CO257" s="121"/>
      <c r="CP257" s="121"/>
      <c r="CQ257" s="121"/>
      <c r="CR257" s="121"/>
      <c r="CS257" s="121"/>
      <c r="CT257" s="121"/>
      <c r="CU257" s="121"/>
      <c r="CV257" s="121"/>
      <c r="CW257" s="121"/>
      <c r="CX257" s="121"/>
      <c r="CY257" s="121"/>
      <c r="CZ257" s="121"/>
      <c r="DA257" s="121"/>
      <c r="DB257" s="121"/>
      <c r="DC257" s="121"/>
      <c r="DD257" s="121"/>
      <c r="DE257" s="121"/>
      <c r="DF257" s="121"/>
      <c r="DG257" s="121"/>
      <c r="DH257" s="121"/>
      <c r="DI257" s="121"/>
      <c r="DJ257" s="121"/>
      <c r="DK257" s="121"/>
      <c r="DL257" s="121"/>
      <c r="DM257" s="121"/>
      <c r="DN257" s="121"/>
      <c r="DO257" s="121"/>
      <c r="DP257" s="121"/>
      <c r="DQ257" s="121"/>
      <c r="DR257" s="121"/>
      <c r="DS257" s="121"/>
      <c r="DT257" s="121"/>
      <c r="DU257" s="121"/>
      <c r="DV257" s="121"/>
      <c r="DW257" s="121"/>
      <c r="DX257" s="121"/>
      <c r="DY257" s="121"/>
      <c r="DZ257" s="121"/>
      <c r="EA257" s="121"/>
      <c r="EB257" s="121"/>
      <c r="EC257" s="121"/>
      <c r="ED257" s="121"/>
      <c r="EE257" s="121"/>
      <c r="EF257" s="121"/>
      <c r="EG257" s="121"/>
      <c r="EH257" s="121"/>
      <c r="EI257" s="121"/>
      <c r="EJ257" s="121"/>
      <c r="EK257" s="121"/>
      <c r="EL257" s="121"/>
      <c r="EM257" s="121"/>
      <c r="EN257" s="121"/>
      <c r="EO257" s="121"/>
      <c r="EP257" s="121"/>
      <c r="EQ257" s="121"/>
      <c r="ER257" s="121"/>
      <c r="ES257" s="121"/>
      <c r="ET257" s="121"/>
      <c r="EU257" s="121"/>
      <c r="EV257" s="121"/>
      <c r="EW257" s="121"/>
      <c r="EX257" s="121"/>
      <c r="EY257" s="121"/>
      <c r="EZ257" s="121"/>
      <c r="FA257" s="121"/>
      <c r="FB257" s="121"/>
      <c r="FC257" s="121"/>
      <c r="FD257" s="121"/>
      <c r="FE257" s="121"/>
      <c r="FF257" s="121"/>
      <c r="FG257" s="121"/>
      <c r="FH257" s="121"/>
      <c r="IB257" s="56"/>
    </row>
    <row r="258" spans="2:236" ht="15" customHeight="1">
      <c r="B258" s="19" t="s">
        <v>57</v>
      </c>
      <c r="C258" s="93"/>
      <c r="D258" s="6"/>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c r="AN258" s="121"/>
      <c r="AO258" s="121"/>
      <c r="AP258" s="121"/>
      <c r="AQ258" s="121"/>
      <c r="AR258" s="121"/>
      <c r="AS258" s="121"/>
      <c r="AT258" s="121"/>
      <c r="AU258" s="121"/>
      <c r="AV258" s="121"/>
      <c r="AW258" s="121"/>
      <c r="AX258" s="121"/>
      <c r="AY258" s="121"/>
      <c r="AZ258" s="121"/>
      <c r="BA258" s="121"/>
      <c r="BB258" s="121"/>
      <c r="BC258" s="121"/>
      <c r="BD258" s="121"/>
      <c r="BE258" s="121"/>
      <c r="BF258" s="121"/>
      <c r="BG258" s="121"/>
      <c r="BH258" s="121"/>
      <c r="BI258" s="121"/>
      <c r="BJ258" s="121"/>
      <c r="BK258" s="121"/>
      <c r="BL258" s="121"/>
      <c r="BM258" s="121"/>
      <c r="BN258" s="121"/>
      <c r="BO258" s="121"/>
      <c r="BP258" s="121"/>
      <c r="BQ258" s="121"/>
      <c r="BR258" s="121"/>
      <c r="BS258" s="121"/>
      <c r="BT258" s="121"/>
      <c r="BU258" s="121"/>
      <c r="BV258" s="121"/>
      <c r="BW258" s="121"/>
      <c r="BX258" s="121"/>
      <c r="BY258" s="121"/>
      <c r="BZ258" s="121"/>
      <c r="CA258" s="121"/>
      <c r="CB258" s="121"/>
      <c r="CC258" s="121"/>
      <c r="CD258" s="121"/>
      <c r="CE258" s="121"/>
      <c r="CF258" s="121"/>
      <c r="CG258" s="121"/>
      <c r="CH258" s="121"/>
      <c r="CI258" s="121"/>
      <c r="CJ258" s="121"/>
      <c r="CK258" s="121"/>
      <c r="CL258" s="121"/>
      <c r="CM258" s="121"/>
      <c r="CN258" s="121"/>
      <c r="CO258" s="121"/>
      <c r="CP258" s="121"/>
      <c r="CQ258" s="121"/>
      <c r="CR258" s="121"/>
      <c r="CS258" s="121"/>
      <c r="CT258" s="121"/>
      <c r="CU258" s="121"/>
      <c r="CV258" s="121"/>
      <c r="CW258" s="121"/>
      <c r="CX258" s="121"/>
      <c r="CY258" s="121"/>
      <c r="CZ258" s="121"/>
      <c r="DA258" s="121"/>
      <c r="DB258" s="121"/>
      <c r="DC258" s="121"/>
      <c r="DD258" s="121"/>
      <c r="DE258" s="121"/>
      <c r="DF258" s="121"/>
      <c r="DG258" s="121"/>
      <c r="DH258" s="121"/>
      <c r="DI258" s="121"/>
      <c r="DJ258" s="121"/>
      <c r="DK258" s="121"/>
      <c r="DL258" s="121"/>
      <c r="DM258" s="121"/>
      <c r="DN258" s="121"/>
      <c r="DO258" s="121"/>
      <c r="DP258" s="121"/>
      <c r="DQ258" s="121"/>
      <c r="DR258" s="121"/>
      <c r="DS258" s="121"/>
      <c r="DT258" s="121"/>
      <c r="DU258" s="121"/>
      <c r="DV258" s="121"/>
      <c r="DW258" s="121"/>
      <c r="DX258" s="121"/>
      <c r="DY258" s="121"/>
      <c r="DZ258" s="121"/>
      <c r="EA258" s="121"/>
      <c r="EB258" s="121"/>
      <c r="EC258" s="121"/>
      <c r="ED258" s="121"/>
      <c r="EE258" s="121"/>
      <c r="EF258" s="121"/>
      <c r="EG258" s="121"/>
      <c r="EH258" s="121"/>
      <c r="EI258" s="121"/>
      <c r="EJ258" s="121"/>
      <c r="EK258" s="121"/>
      <c r="EL258" s="121"/>
      <c r="EM258" s="121"/>
      <c r="EN258" s="121"/>
      <c r="EO258" s="121"/>
      <c r="EP258" s="121"/>
      <c r="EQ258" s="121"/>
      <c r="ER258" s="121"/>
      <c r="ES258" s="121"/>
      <c r="ET258" s="121"/>
      <c r="EU258" s="121"/>
      <c r="EV258" s="121"/>
      <c r="EW258" s="121"/>
      <c r="EX258" s="121"/>
      <c r="EY258" s="121"/>
      <c r="EZ258" s="121"/>
      <c r="FA258" s="121"/>
      <c r="FB258" s="121"/>
      <c r="FC258" s="121"/>
      <c r="FD258" s="121"/>
      <c r="FE258" s="121"/>
      <c r="FF258" s="121"/>
      <c r="FG258" s="121"/>
      <c r="FH258" s="121"/>
      <c r="IB258" s="56"/>
    </row>
    <row r="259" spans="2:236" ht="15" customHeight="1">
      <c r="B259" s="71" t="s">
        <v>286</v>
      </c>
      <c r="C259" s="19" t="s">
        <v>519</v>
      </c>
      <c r="D259" s="19" t="str">
        <f t="shared" si="7"/>
        <v>MCG_RACFAMPBS_USD</v>
      </c>
      <c r="E259" s="65">
        <v>0</v>
      </c>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c r="FC259" s="63"/>
      <c r="FD259" s="63"/>
      <c r="FE259" s="63"/>
      <c r="FF259" s="63"/>
      <c r="FG259" s="63"/>
      <c r="FH259" s="63"/>
      <c r="IB259" s="56"/>
    </row>
    <row r="260" spans="2:236" ht="15" customHeight="1">
      <c r="B260" s="72" t="s">
        <v>283</v>
      </c>
      <c r="C260" s="19" t="s">
        <v>520</v>
      </c>
      <c r="D260" s="19" t="str">
        <f t="shared" si="7"/>
        <v>MCG_RACFAMPBS_1M_USD</v>
      </c>
      <c r="E260" s="65">
        <v>0</v>
      </c>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c r="FC260" s="63"/>
      <c r="FD260" s="63"/>
      <c r="FE260" s="63"/>
      <c r="FF260" s="63"/>
      <c r="FG260" s="63"/>
      <c r="FH260" s="63"/>
      <c r="IB260" s="56"/>
    </row>
    <row r="261" spans="2:236" ht="15" customHeight="1">
      <c r="B261" s="73" t="s">
        <v>284</v>
      </c>
      <c r="C261" s="19" t="s">
        <v>521</v>
      </c>
      <c r="D261" s="19" t="str">
        <f t="shared" si="7"/>
        <v>MCG_RACFAMPBS_1M_3M_USD</v>
      </c>
      <c r="E261" s="65">
        <v>0</v>
      </c>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c r="FC261" s="63"/>
      <c r="FD261" s="63"/>
      <c r="FE261" s="63"/>
      <c r="FF261" s="63"/>
      <c r="FG261" s="63"/>
      <c r="FH261" s="63"/>
      <c r="IB261" s="56"/>
    </row>
    <row r="262" spans="2:236" ht="15" customHeight="1">
      <c r="B262" s="72" t="s">
        <v>285</v>
      </c>
      <c r="C262" s="19" t="s">
        <v>522</v>
      </c>
      <c r="D262" s="19" t="str">
        <f t="shared" si="7"/>
        <v>MCG_RACFAMPBS_3M_1Y_USD</v>
      </c>
      <c r="E262" s="65">
        <v>0</v>
      </c>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c r="FC262" s="63"/>
      <c r="FD262" s="63"/>
      <c r="FE262" s="63"/>
      <c r="FF262" s="63"/>
      <c r="FG262" s="63"/>
      <c r="FH262" s="63"/>
      <c r="IB262" s="56"/>
    </row>
    <row r="263" spans="2:236" ht="15" customHeight="1">
      <c r="B263" s="19" t="s">
        <v>58</v>
      </c>
      <c r="C263" s="93"/>
      <c r="D263" s="6"/>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c r="AN263" s="121"/>
      <c r="AO263" s="121"/>
      <c r="AP263" s="121"/>
      <c r="AQ263" s="121"/>
      <c r="AR263" s="121"/>
      <c r="AS263" s="121"/>
      <c r="AT263" s="121"/>
      <c r="AU263" s="121"/>
      <c r="AV263" s="121"/>
      <c r="AW263" s="121"/>
      <c r="AX263" s="121"/>
      <c r="AY263" s="121"/>
      <c r="AZ263" s="121"/>
      <c r="BA263" s="121"/>
      <c r="BB263" s="121"/>
      <c r="BC263" s="121"/>
      <c r="BD263" s="121"/>
      <c r="BE263" s="121"/>
      <c r="BF263" s="121"/>
      <c r="BG263" s="121"/>
      <c r="BH263" s="121"/>
      <c r="BI263" s="121"/>
      <c r="BJ263" s="121"/>
      <c r="BK263" s="121"/>
      <c r="BL263" s="121"/>
      <c r="BM263" s="121"/>
      <c r="BN263" s="121"/>
      <c r="BO263" s="121"/>
      <c r="BP263" s="121"/>
      <c r="BQ263" s="121"/>
      <c r="BR263" s="121"/>
      <c r="BS263" s="121"/>
      <c r="BT263" s="121"/>
      <c r="BU263" s="121"/>
      <c r="BV263" s="121"/>
      <c r="BW263" s="121"/>
      <c r="BX263" s="121"/>
      <c r="BY263" s="121"/>
      <c r="BZ263" s="121"/>
      <c r="CA263" s="121"/>
      <c r="CB263" s="121"/>
      <c r="CC263" s="121"/>
      <c r="CD263" s="121"/>
      <c r="CE263" s="121"/>
      <c r="CF263" s="121"/>
      <c r="CG263" s="121"/>
      <c r="CH263" s="121"/>
      <c r="CI263" s="121"/>
      <c r="CJ263" s="121"/>
      <c r="CK263" s="121"/>
      <c r="CL263" s="121"/>
      <c r="CM263" s="121"/>
      <c r="CN263" s="121"/>
      <c r="CO263" s="121"/>
      <c r="CP263" s="121"/>
      <c r="CQ263" s="121"/>
      <c r="CR263" s="121"/>
      <c r="CS263" s="121"/>
      <c r="CT263" s="121"/>
      <c r="CU263" s="121"/>
      <c r="CV263" s="121"/>
      <c r="CW263" s="121"/>
      <c r="CX263" s="121"/>
      <c r="CY263" s="121"/>
      <c r="CZ263" s="121"/>
      <c r="DA263" s="121"/>
      <c r="DB263" s="121"/>
      <c r="DC263" s="121"/>
      <c r="DD263" s="121"/>
      <c r="DE263" s="121"/>
      <c r="DF263" s="121"/>
      <c r="DG263" s="121"/>
      <c r="DH263" s="121"/>
      <c r="DI263" s="121"/>
      <c r="DJ263" s="121"/>
      <c r="DK263" s="121"/>
      <c r="DL263" s="121"/>
      <c r="DM263" s="121"/>
      <c r="DN263" s="121"/>
      <c r="DO263" s="121"/>
      <c r="DP263" s="121"/>
      <c r="DQ263" s="121"/>
      <c r="DR263" s="121"/>
      <c r="DS263" s="121"/>
      <c r="DT263" s="121"/>
      <c r="DU263" s="121"/>
      <c r="DV263" s="121"/>
      <c r="DW263" s="121"/>
      <c r="DX263" s="121"/>
      <c r="DY263" s="121"/>
      <c r="DZ263" s="121"/>
      <c r="EA263" s="121"/>
      <c r="EB263" s="121"/>
      <c r="EC263" s="121"/>
      <c r="ED263" s="121"/>
      <c r="EE263" s="121"/>
      <c r="EF263" s="121"/>
      <c r="EG263" s="121"/>
      <c r="EH263" s="121"/>
      <c r="EI263" s="121"/>
      <c r="EJ263" s="121"/>
      <c r="EK263" s="121"/>
      <c r="EL263" s="121"/>
      <c r="EM263" s="121"/>
      <c r="EN263" s="121"/>
      <c r="EO263" s="121"/>
      <c r="EP263" s="121"/>
      <c r="EQ263" s="121"/>
      <c r="ER263" s="121"/>
      <c r="ES263" s="121"/>
      <c r="ET263" s="121"/>
      <c r="EU263" s="121"/>
      <c r="EV263" s="121"/>
      <c r="EW263" s="121"/>
      <c r="EX263" s="121"/>
      <c r="EY263" s="121"/>
      <c r="EZ263" s="121"/>
      <c r="FA263" s="121"/>
      <c r="FB263" s="121"/>
      <c r="FC263" s="121"/>
      <c r="FD263" s="121"/>
      <c r="FE263" s="121"/>
      <c r="FF263" s="121"/>
      <c r="FG263" s="121"/>
      <c r="FH263" s="121"/>
      <c r="IB263" s="56"/>
    </row>
    <row r="264" spans="2:236" ht="15" customHeight="1">
      <c r="B264" s="71" t="s">
        <v>286</v>
      </c>
      <c r="C264" s="19" t="s">
        <v>523</v>
      </c>
      <c r="D264" s="19" t="str">
        <f t="shared" si="7"/>
        <v>MCG_RACFAMPBL_USD</v>
      </c>
      <c r="E264" s="65">
        <v>0</v>
      </c>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c r="FC264" s="63"/>
      <c r="FD264" s="63"/>
      <c r="FE264" s="63"/>
      <c r="FF264" s="63"/>
      <c r="FG264" s="63"/>
      <c r="FH264" s="63"/>
      <c r="IB264" s="56"/>
    </row>
    <row r="265" spans="2:236" ht="15" customHeight="1">
      <c r="B265" s="72" t="s">
        <v>283</v>
      </c>
      <c r="C265" s="19" t="s">
        <v>524</v>
      </c>
      <c r="D265" s="19" t="str">
        <f t="shared" si="7"/>
        <v>MCG_RACFAMPBL_1M_USD</v>
      </c>
      <c r="E265" s="65">
        <v>0</v>
      </c>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c r="FC265" s="63"/>
      <c r="FD265" s="63"/>
      <c r="FE265" s="63"/>
      <c r="FF265" s="63"/>
      <c r="FG265" s="63"/>
      <c r="FH265" s="63"/>
      <c r="IB265" s="56"/>
    </row>
    <row r="266" spans="2:236" ht="15" customHeight="1">
      <c r="B266" s="73" t="s">
        <v>284</v>
      </c>
      <c r="C266" s="19" t="s">
        <v>525</v>
      </c>
      <c r="D266" s="19" t="str">
        <f t="shared" si="7"/>
        <v>MCG_RACFAMPBL_1M_3M_USD</v>
      </c>
      <c r="E266" s="65">
        <v>0</v>
      </c>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c r="FC266" s="63"/>
      <c r="FD266" s="63"/>
      <c r="FE266" s="63"/>
      <c r="FF266" s="63"/>
      <c r="FG266" s="63"/>
      <c r="FH266" s="63"/>
      <c r="IB266" s="56"/>
    </row>
    <row r="267" spans="2:236" ht="15" customHeight="1">
      <c r="B267" s="72" t="s">
        <v>285</v>
      </c>
      <c r="C267" s="19" t="s">
        <v>526</v>
      </c>
      <c r="D267" s="19" t="str">
        <f t="shared" si="7"/>
        <v>MCG_RACFAMPBL_3M_1Y_USD</v>
      </c>
      <c r="E267" s="65">
        <v>0</v>
      </c>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c r="FC267" s="63"/>
      <c r="FD267" s="63"/>
      <c r="FE267" s="63"/>
      <c r="FF267" s="63"/>
      <c r="FG267" s="63"/>
      <c r="FH267" s="63"/>
      <c r="IB267" s="56"/>
    </row>
    <row r="268" spans="2:236" ht="15" customHeight="1">
      <c r="B268" s="19" t="s">
        <v>60</v>
      </c>
      <c r="C268" s="93"/>
      <c r="D268" s="6"/>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1"/>
      <c r="BC268" s="121"/>
      <c r="BD268" s="121"/>
      <c r="BE268" s="121"/>
      <c r="BF268" s="121"/>
      <c r="BG268" s="121"/>
      <c r="BH268" s="121"/>
      <c r="BI268" s="121"/>
      <c r="BJ268" s="121"/>
      <c r="BK268" s="121"/>
      <c r="BL268" s="121"/>
      <c r="BM268" s="121"/>
      <c r="BN268" s="121"/>
      <c r="BO268" s="121"/>
      <c r="BP268" s="121"/>
      <c r="BQ268" s="121"/>
      <c r="BR268" s="121"/>
      <c r="BS268" s="121"/>
      <c r="BT268" s="121"/>
      <c r="BU268" s="121"/>
      <c r="BV268" s="121"/>
      <c r="BW268" s="121"/>
      <c r="BX268" s="121"/>
      <c r="BY268" s="121"/>
      <c r="BZ268" s="121"/>
      <c r="CA268" s="121"/>
      <c r="CB268" s="121"/>
      <c r="CC268" s="121"/>
      <c r="CD268" s="121"/>
      <c r="CE268" s="121"/>
      <c r="CF268" s="121"/>
      <c r="CG268" s="121"/>
      <c r="CH268" s="121"/>
      <c r="CI268" s="121"/>
      <c r="CJ268" s="121"/>
      <c r="CK268" s="121"/>
      <c r="CL268" s="121"/>
      <c r="CM268" s="121"/>
      <c r="CN268" s="121"/>
      <c r="CO268" s="121"/>
      <c r="CP268" s="121"/>
      <c r="CQ268" s="121"/>
      <c r="CR268" s="121"/>
      <c r="CS268" s="121"/>
      <c r="CT268" s="121"/>
      <c r="CU268" s="121"/>
      <c r="CV268" s="121"/>
      <c r="CW268" s="121"/>
      <c r="CX268" s="121"/>
      <c r="CY268" s="121"/>
      <c r="CZ268" s="121"/>
      <c r="DA268" s="121"/>
      <c r="DB268" s="121"/>
      <c r="DC268" s="121"/>
      <c r="DD268" s="121"/>
      <c r="DE268" s="121"/>
      <c r="DF268" s="121"/>
      <c r="DG268" s="121"/>
      <c r="DH268" s="121"/>
      <c r="DI268" s="121"/>
      <c r="DJ268" s="121"/>
      <c r="DK268" s="121"/>
      <c r="DL268" s="121"/>
      <c r="DM268" s="121"/>
      <c r="DN268" s="121"/>
      <c r="DO268" s="121"/>
      <c r="DP268" s="121"/>
      <c r="DQ268" s="121"/>
      <c r="DR268" s="121"/>
      <c r="DS268" s="121"/>
      <c r="DT268" s="121"/>
      <c r="DU268" s="121"/>
      <c r="DV268" s="121"/>
      <c r="DW268" s="121"/>
      <c r="DX268" s="121"/>
      <c r="DY268" s="121"/>
      <c r="DZ268" s="121"/>
      <c r="EA268" s="121"/>
      <c r="EB268" s="121"/>
      <c r="EC268" s="121"/>
      <c r="ED268" s="121"/>
      <c r="EE268" s="121"/>
      <c r="EF268" s="121"/>
      <c r="EG268" s="121"/>
      <c r="EH268" s="121"/>
      <c r="EI268" s="121"/>
      <c r="EJ268" s="121"/>
      <c r="EK268" s="121"/>
      <c r="EL268" s="121"/>
      <c r="EM268" s="121"/>
      <c r="EN268" s="121"/>
      <c r="EO268" s="121"/>
      <c r="EP268" s="121"/>
      <c r="EQ268" s="121"/>
      <c r="ER268" s="121"/>
      <c r="ES268" s="121"/>
      <c r="ET268" s="121"/>
      <c r="EU268" s="121"/>
      <c r="EV268" s="121"/>
      <c r="EW268" s="121"/>
      <c r="EX268" s="121"/>
      <c r="EY268" s="121"/>
      <c r="EZ268" s="121"/>
      <c r="FA268" s="121"/>
      <c r="FB268" s="121"/>
      <c r="FC268" s="121"/>
      <c r="FD268" s="121"/>
      <c r="FE268" s="121"/>
      <c r="FF268" s="121"/>
      <c r="FG268" s="121"/>
      <c r="FH268" s="121"/>
      <c r="IB268" s="56"/>
    </row>
    <row r="269" spans="2:236" ht="15" customHeight="1">
      <c r="B269" s="19" t="s">
        <v>57</v>
      </c>
      <c r="C269" s="93"/>
      <c r="D269" s="6"/>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c r="AN269" s="121"/>
      <c r="AO269" s="121"/>
      <c r="AP269" s="121"/>
      <c r="AQ269" s="121"/>
      <c r="AR269" s="121"/>
      <c r="AS269" s="121"/>
      <c r="AT269" s="121"/>
      <c r="AU269" s="121"/>
      <c r="AV269" s="121"/>
      <c r="AW269" s="121"/>
      <c r="AX269" s="121"/>
      <c r="AY269" s="121"/>
      <c r="AZ269" s="121"/>
      <c r="BA269" s="121"/>
      <c r="BB269" s="121"/>
      <c r="BC269" s="121"/>
      <c r="BD269" s="121"/>
      <c r="BE269" s="121"/>
      <c r="BF269" s="121"/>
      <c r="BG269" s="121"/>
      <c r="BH269" s="121"/>
      <c r="BI269" s="121"/>
      <c r="BJ269" s="121"/>
      <c r="BK269" s="121"/>
      <c r="BL269" s="121"/>
      <c r="BM269" s="121"/>
      <c r="BN269" s="121"/>
      <c r="BO269" s="121"/>
      <c r="BP269" s="121"/>
      <c r="BQ269" s="121"/>
      <c r="BR269" s="121"/>
      <c r="BS269" s="121"/>
      <c r="BT269" s="121"/>
      <c r="BU269" s="121"/>
      <c r="BV269" s="121"/>
      <c r="BW269" s="121"/>
      <c r="BX269" s="121"/>
      <c r="BY269" s="121"/>
      <c r="BZ269" s="121"/>
      <c r="CA269" s="121"/>
      <c r="CB269" s="121"/>
      <c r="CC269" s="121"/>
      <c r="CD269" s="121"/>
      <c r="CE269" s="121"/>
      <c r="CF269" s="121"/>
      <c r="CG269" s="121"/>
      <c r="CH269" s="121"/>
      <c r="CI269" s="121"/>
      <c r="CJ269" s="121"/>
      <c r="CK269" s="121"/>
      <c r="CL269" s="121"/>
      <c r="CM269" s="121"/>
      <c r="CN269" s="121"/>
      <c r="CO269" s="121"/>
      <c r="CP269" s="121"/>
      <c r="CQ269" s="121"/>
      <c r="CR269" s="121"/>
      <c r="CS269" s="121"/>
      <c r="CT269" s="121"/>
      <c r="CU269" s="121"/>
      <c r="CV269" s="121"/>
      <c r="CW269" s="121"/>
      <c r="CX269" s="121"/>
      <c r="CY269" s="121"/>
      <c r="CZ269" s="121"/>
      <c r="DA269" s="121"/>
      <c r="DB269" s="121"/>
      <c r="DC269" s="121"/>
      <c r="DD269" s="121"/>
      <c r="DE269" s="121"/>
      <c r="DF269" s="121"/>
      <c r="DG269" s="121"/>
      <c r="DH269" s="121"/>
      <c r="DI269" s="121"/>
      <c r="DJ269" s="121"/>
      <c r="DK269" s="121"/>
      <c r="DL269" s="121"/>
      <c r="DM269" s="121"/>
      <c r="DN269" s="121"/>
      <c r="DO269" s="121"/>
      <c r="DP269" s="121"/>
      <c r="DQ269" s="121"/>
      <c r="DR269" s="121"/>
      <c r="DS269" s="121"/>
      <c r="DT269" s="121"/>
      <c r="DU269" s="121"/>
      <c r="DV269" s="121"/>
      <c r="DW269" s="121"/>
      <c r="DX269" s="121"/>
      <c r="DY269" s="121"/>
      <c r="DZ269" s="121"/>
      <c r="EA269" s="121"/>
      <c r="EB269" s="121"/>
      <c r="EC269" s="121"/>
      <c r="ED269" s="121"/>
      <c r="EE269" s="121"/>
      <c r="EF269" s="121"/>
      <c r="EG269" s="121"/>
      <c r="EH269" s="121"/>
      <c r="EI269" s="121"/>
      <c r="EJ269" s="121"/>
      <c r="EK269" s="121"/>
      <c r="EL269" s="121"/>
      <c r="EM269" s="121"/>
      <c r="EN269" s="121"/>
      <c r="EO269" s="121"/>
      <c r="EP269" s="121"/>
      <c r="EQ269" s="121"/>
      <c r="ER269" s="121"/>
      <c r="ES269" s="121"/>
      <c r="ET269" s="121"/>
      <c r="EU269" s="121"/>
      <c r="EV269" s="121"/>
      <c r="EW269" s="121"/>
      <c r="EX269" s="121"/>
      <c r="EY269" s="121"/>
      <c r="EZ269" s="121"/>
      <c r="FA269" s="121"/>
      <c r="FB269" s="121"/>
      <c r="FC269" s="121"/>
      <c r="FD269" s="121"/>
      <c r="FE269" s="121"/>
      <c r="FF269" s="121"/>
      <c r="FG269" s="121"/>
      <c r="FH269" s="121"/>
      <c r="IB269" s="56"/>
    </row>
    <row r="270" spans="2:236" ht="15" customHeight="1">
      <c r="B270" s="71" t="s">
        <v>286</v>
      </c>
      <c r="C270" s="19" t="s">
        <v>527</v>
      </c>
      <c r="D270" s="19" t="str">
        <f t="shared" si="7"/>
        <v>MCG_RACFAMPCS_USD</v>
      </c>
      <c r="E270" s="65">
        <v>0</v>
      </c>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c r="FC270" s="63"/>
      <c r="FD270" s="63"/>
      <c r="FE270" s="63"/>
      <c r="FF270" s="63"/>
      <c r="FG270" s="63"/>
      <c r="FH270" s="63"/>
      <c r="IB270" s="56"/>
    </row>
    <row r="271" spans="2:236" ht="15" customHeight="1">
      <c r="B271" s="72" t="s">
        <v>283</v>
      </c>
      <c r="C271" s="19" t="s">
        <v>528</v>
      </c>
      <c r="D271" s="19" t="str">
        <f t="shared" si="7"/>
        <v>MCG_RACFAMPCS_1M_USD</v>
      </c>
      <c r="E271" s="65">
        <v>0</v>
      </c>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c r="FC271" s="63"/>
      <c r="FD271" s="63"/>
      <c r="FE271" s="63"/>
      <c r="FF271" s="63"/>
      <c r="FG271" s="63"/>
      <c r="FH271" s="63"/>
      <c r="IB271" s="56"/>
    </row>
    <row r="272" spans="2:236" ht="15" customHeight="1">
      <c r="B272" s="73" t="s">
        <v>284</v>
      </c>
      <c r="C272" s="19" t="s">
        <v>529</v>
      </c>
      <c r="D272" s="19" t="str">
        <f t="shared" si="7"/>
        <v>MCG_RACFAMPCS_1M_3M_USD</v>
      </c>
      <c r="E272" s="65">
        <v>0</v>
      </c>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c r="FC272" s="63"/>
      <c r="FD272" s="63"/>
      <c r="FE272" s="63"/>
      <c r="FF272" s="63"/>
      <c r="FG272" s="63"/>
      <c r="FH272" s="63"/>
      <c r="IB272" s="56"/>
    </row>
    <row r="273" spans="2:236" ht="15" customHeight="1">
      <c r="B273" s="72" t="s">
        <v>285</v>
      </c>
      <c r="C273" s="19" t="s">
        <v>530</v>
      </c>
      <c r="D273" s="19" t="str">
        <f t="shared" si="7"/>
        <v>MCG_RACFAMPCS_3M_1Y_USD</v>
      </c>
      <c r="E273" s="65">
        <v>0</v>
      </c>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c r="FC273" s="63"/>
      <c r="FD273" s="63"/>
      <c r="FE273" s="63"/>
      <c r="FF273" s="63"/>
      <c r="FG273" s="63"/>
      <c r="FH273" s="63"/>
      <c r="IB273" s="56"/>
    </row>
    <row r="274" spans="2:236" ht="15" customHeight="1">
      <c r="B274" s="19" t="s">
        <v>58</v>
      </c>
      <c r="C274" s="93"/>
      <c r="D274" s="6"/>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c r="AN274" s="121"/>
      <c r="AO274" s="121"/>
      <c r="AP274" s="121"/>
      <c r="AQ274" s="121"/>
      <c r="AR274" s="121"/>
      <c r="AS274" s="121"/>
      <c r="AT274" s="121"/>
      <c r="AU274" s="121"/>
      <c r="AV274" s="121"/>
      <c r="AW274" s="121"/>
      <c r="AX274" s="121"/>
      <c r="AY274" s="121"/>
      <c r="AZ274" s="121"/>
      <c r="BA274" s="121"/>
      <c r="BB274" s="121"/>
      <c r="BC274" s="121"/>
      <c r="BD274" s="121"/>
      <c r="BE274" s="121"/>
      <c r="BF274" s="121"/>
      <c r="BG274" s="121"/>
      <c r="BH274" s="121"/>
      <c r="BI274" s="121"/>
      <c r="BJ274" s="121"/>
      <c r="BK274" s="121"/>
      <c r="BL274" s="121"/>
      <c r="BM274" s="121"/>
      <c r="BN274" s="121"/>
      <c r="BO274" s="121"/>
      <c r="BP274" s="121"/>
      <c r="BQ274" s="121"/>
      <c r="BR274" s="121"/>
      <c r="BS274" s="121"/>
      <c r="BT274" s="121"/>
      <c r="BU274" s="121"/>
      <c r="BV274" s="121"/>
      <c r="BW274" s="121"/>
      <c r="BX274" s="121"/>
      <c r="BY274" s="121"/>
      <c r="BZ274" s="121"/>
      <c r="CA274" s="121"/>
      <c r="CB274" s="121"/>
      <c r="CC274" s="121"/>
      <c r="CD274" s="121"/>
      <c r="CE274" s="121"/>
      <c r="CF274" s="121"/>
      <c r="CG274" s="121"/>
      <c r="CH274" s="121"/>
      <c r="CI274" s="121"/>
      <c r="CJ274" s="121"/>
      <c r="CK274" s="121"/>
      <c r="CL274" s="121"/>
      <c r="CM274" s="121"/>
      <c r="CN274" s="121"/>
      <c r="CO274" s="121"/>
      <c r="CP274" s="121"/>
      <c r="CQ274" s="121"/>
      <c r="CR274" s="121"/>
      <c r="CS274" s="121"/>
      <c r="CT274" s="121"/>
      <c r="CU274" s="121"/>
      <c r="CV274" s="121"/>
      <c r="CW274" s="121"/>
      <c r="CX274" s="121"/>
      <c r="CY274" s="121"/>
      <c r="CZ274" s="121"/>
      <c r="DA274" s="121"/>
      <c r="DB274" s="121"/>
      <c r="DC274" s="121"/>
      <c r="DD274" s="121"/>
      <c r="DE274" s="121"/>
      <c r="DF274" s="121"/>
      <c r="DG274" s="121"/>
      <c r="DH274" s="121"/>
      <c r="DI274" s="121"/>
      <c r="DJ274" s="121"/>
      <c r="DK274" s="121"/>
      <c r="DL274" s="121"/>
      <c r="DM274" s="121"/>
      <c r="DN274" s="121"/>
      <c r="DO274" s="121"/>
      <c r="DP274" s="121"/>
      <c r="DQ274" s="121"/>
      <c r="DR274" s="121"/>
      <c r="DS274" s="121"/>
      <c r="DT274" s="121"/>
      <c r="DU274" s="121"/>
      <c r="DV274" s="121"/>
      <c r="DW274" s="121"/>
      <c r="DX274" s="121"/>
      <c r="DY274" s="121"/>
      <c r="DZ274" s="121"/>
      <c r="EA274" s="121"/>
      <c r="EB274" s="121"/>
      <c r="EC274" s="121"/>
      <c r="ED274" s="121"/>
      <c r="EE274" s="121"/>
      <c r="EF274" s="121"/>
      <c r="EG274" s="121"/>
      <c r="EH274" s="121"/>
      <c r="EI274" s="121"/>
      <c r="EJ274" s="121"/>
      <c r="EK274" s="121"/>
      <c r="EL274" s="121"/>
      <c r="EM274" s="121"/>
      <c r="EN274" s="121"/>
      <c r="EO274" s="121"/>
      <c r="EP274" s="121"/>
      <c r="EQ274" s="121"/>
      <c r="ER274" s="121"/>
      <c r="ES274" s="121"/>
      <c r="ET274" s="121"/>
      <c r="EU274" s="121"/>
      <c r="EV274" s="121"/>
      <c r="EW274" s="121"/>
      <c r="EX274" s="121"/>
      <c r="EY274" s="121"/>
      <c r="EZ274" s="121"/>
      <c r="FA274" s="121"/>
      <c r="FB274" s="121"/>
      <c r="FC274" s="121"/>
      <c r="FD274" s="121"/>
      <c r="FE274" s="121"/>
      <c r="FF274" s="121"/>
      <c r="FG274" s="121"/>
      <c r="FH274" s="121"/>
      <c r="IB274" s="56"/>
    </row>
    <row r="275" spans="2:236" ht="15" customHeight="1">
      <c r="B275" s="71" t="s">
        <v>286</v>
      </c>
      <c r="C275" s="19" t="s">
        <v>531</v>
      </c>
      <c r="D275" s="19" t="str">
        <f t="shared" si="7"/>
        <v>MCG_RACFAMPCL_USD</v>
      </c>
      <c r="E275" s="65">
        <v>0</v>
      </c>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c r="FC275" s="63"/>
      <c r="FD275" s="63"/>
      <c r="FE275" s="63"/>
      <c r="FF275" s="63"/>
      <c r="FG275" s="63"/>
      <c r="FH275" s="63"/>
      <c r="IB275" s="56"/>
    </row>
    <row r="276" spans="2:236" ht="15" customHeight="1">
      <c r="B276" s="72" t="s">
        <v>283</v>
      </c>
      <c r="C276" s="19" t="s">
        <v>532</v>
      </c>
      <c r="D276" s="19" t="str">
        <f t="shared" si="7"/>
        <v>MCG_RACFAMPCL_1M_USD</v>
      </c>
      <c r="E276" s="65">
        <v>0</v>
      </c>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c r="FC276" s="63"/>
      <c r="FD276" s="63"/>
      <c r="FE276" s="63"/>
      <c r="FF276" s="63"/>
      <c r="FG276" s="63"/>
      <c r="FH276" s="63"/>
      <c r="IB276" s="56"/>
    </row>
    <row r="277" spans="2:236" ht="15" customHeight="1">
      <c r="B277" s="73" t="s">
        <v>284</v>
      </c>
      <c r="C277" s="19" t="s">
        <v>533</v>
      </c>
      <c r="D277" s="19" t="str">
        <f t="shared" si="7"/>
        <v>MCG_RACFAMPCL_1M_3M_USD</v>
      </c>
      <c r="E277" s="65">
        <v>0</v>
      </c>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c r="FC277" s="63"/>
      <c r="FD277" s="63"/>
      <c r="FE277" s="63"/>
      <c r="FF277" s="63"/>
      <c r="FG277" s="63"/>
      <c r="FH277" s="63"/>
      <c r="IB277" s="56"/>
    </row>
    <row r="278" spans="2:236" ht="15" customHeight="1">
      <c r="B278" s="72" t="s">
        <v>285</v>
      </c>
      <c r="C278" s="19" t="s">
        <v>534</v>
      </c>
      <c r="D278" s="19" t="str">
        <f t="shared" si="7"/>
        <v>MCG_RACFAMPCL_3M_1Y_USD</v>
      </c>
      <c r="E278" s="65">
        <v>0</v>
      </c>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c r="FC278" s="63"/>
      <c r="FD278" s="63"/>
      <c r="FE278" s="63"/>
      <c r="FF278" s="63"/>
      <c r="FG278" s="63"/>
      <c r="FH278" s="63"/>
      <c r="IB278" s="56"/>
    </row>
    <row r="279" spans="2:236" ht="15" customHeight="1">
      <c r="B279" s="19" t="s">
        <v>61</v>
      </c>
      <c r="C279" s="93"/>
      <c r="D279" s="6"/>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c r="AN279" s="121"/>
      <c r="AO279" s="121"/>
      <c r="AP279" s="121"/>
      <c r="AQ279" s="121"/>
      <c r="AR279" s="121"/>
      <c r="AS279" s="121"/>
      <c r="AT279" s="121"/>
      <c r="AU279" s="121"/>
      <c r="AV279" s="121"/>
      <c r="AW279" s="121"/>
      <c r="AX279" s="121"/>
      <c r="AY279" s="121"/>
      <c r="AZ279" s="121"/>
      <c r="BA279" s="121"/>
      <c r="BB279" s="121"/>
      <c r="BC279" s="121"/>
      <c r="BD279" s="121"/>
      <c r="BE279" s="121"/>
      <c r="BF279" s="121"/>
      <c r="BG279" s="121"/>
      <c r="BH279" s="121"/>
      <c r="BI279" s="121"/>
      <c r="BJ279" s="121"/>
      <c r="BK279" s="121"/>
      <c r="BL279" s="121"/>
      <c r="BM279" s="121"/>
      <c r="BN279" s="121"/>
      <c r="BO279" s="121"/>
      <c r="BP279" s="121"/>
      <c r="BQ279" s="121"/>
      <c r="BR279" s="121"/>
      <c r="BS279" s="121"/>
      <c r="BT279" s="121"/>
      <c r="BU279" s="121"/>
      <c r="BV279" s="121"/>
      <c r="BW279" s="121"/>
      <c r="BX279" s="121"/>
      <c r="BY279" s="121"/>
      <c r="BZ279" s="121"/>
      <c r="CA279" s="121"/>
      <c r="CB279" s="121"/>
      <c r="CC279" s="121"/>
      <c r="CD279" s="121"/>
      <c r="CE279" s="121"/>
      <c r="CF279" s="121"/>
      <c r="CG279" s="121"/>
      <c r="CH279" s="121"/>
      <c r="CI279" s="121"/>
      <c r="CJ279" s="121"/>
      <c r="CK279" s="121"/>
      <c r="CL279" s="121"/>
      <c r="CM279" s="121"/>
      <c r="CN279" s="121"/>
      <c r="CO279" s="121"/>
      <c r="CP279" s="121"/>
      <c r="CQ279" s="121"/>
      <c r="CR279" s="121"/>
      <c r="CS279" s="121"/>
      <c r="CT279" s="121"/>
      <c r="CU279" s="121"/>
      <c r="CV279" s="121"/>
      <c r="CW279" s="121"/>
      <c r="CX279" s="121"/>
      <c r="CY279" s="121"/>
      <c r="CZ279" s="121"/>
      <c r="DA279" s="121"/>
      <c r="DB279" s="121"/>
      <c r="DC279" s="121"/>
      <c r="DD279" s="121"/>
      <c r="DE279" s="121"/>
      <c r="DF279" s="121"/>
      <c r="DG279" s="121"/>
      <c r="DH279" s="121"/>
      <c r="DI279" s="121"/>
      <c r="DJ279" s="121"/>
      <c r="DK279" s="121"/>
      <c r="DL279" s="121"/>
      <c r="DM279" s="121"/>
      <c r="DN279" s="121"/>
      <c r="DO279" s="121"/>
      <c r="DP279" s="121"/>
      <c r="DQ279" s="121"/>
      <c r="DR279" s="121"/>
      <c r="DS279" s="121"/>
      <c r="DT279" s="121"/>
      <c r="DU279" s="121"/>
      <c r="DV279" s="121"/>
      <c r="DW279" s="121"/>
      <c r="DX279" s="121"/>
      <c r="DY279" s="121"/>
      <c r="DZ279" s="121"/>
      <c r="EA279" s="121"/>
      <c r="EB279" s="121"/>
      <c r="EC279" s="121"/>
      <c r="ED279" s="121"/>
      <c r="EE279" s="121"/>
      <c r="EF279" s="121"/>
      <c r="EG279" s="121"/>
      <c r="EH279" s="121"/>
      <c r="EI279" s="121"/>
      <c r="EJ279" s="121"/>
      <c r="EK279" s="121"/>
      <c r="EL279" s="121"/>
      <c r="EM279" s="121"/>
      <c r="EN279" s="121"/>
      <c r="EO279" s="121"/>
      <c r="EP279" s="121"/>
      <c r="EQ279" s="121"/>
      <c r="ER279" s="121"/>
      <c r="ES279" s="121"/>
      <c r="ET279" s="121"/>
      <c r="EU279" s="121"/>
      <c r="EV279" s="121"/>
      <c r="EW279" s="121"/>
      <c r="EX279" s="121"/>
      <c r="EY279" s="121"/>
      <c r="EZ279" s="121"/>
      <c r="FA279" s="121"/>
      <c r="FB279" s="121"/>
      <c r="FC279" s="121"/>
      <c r="FD279" s="121"/>
      <c r="FE279" s="121"/>
      <c r="FF279" s="121"/>
      <c r="FG279" s="121"/>
      <c r="FH279" s="121"/>
      <c r="IB279" s="56"/>
    </row>
    <row r="280" spans="2:236" ht="15" customHeight="1">
      <c r="B280" s="19" t="s">
        <v>57</v>
      </c>
      <c r="C280" s="93"/>
      <c r="D280" s="6"/>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c r="AN280" s="121"/>
      <c r="AO280" s="121"/>
      <c r="AP280" s="121"/>
      <c r="AQ280" s="121"/>
      <c r="AR280" s="121"/>
      <c r="AS280" s="121"/>
      <c r="AT280" s="121"/>
      <c r="AU280" s="121"/>
      <c r="AV280" s="121"/>
      <c r="AW280" s="121"/>
      <c r="AX280" s="121"/>
      <c r="AY280" s="121"/>
      <c r="AZ280" s="121"/>
      <c r="BA280" s="121"/>
      <c r="BB280" s="121"/>
      <c r="BC280" s="121"/>
      <c r="BD280" s="121"/>
      <c r="BE280" s="121"/>
      <c r="BF280" s="121"/>
      <c r="BG280" s="121"/>
      <c r="BH280" s="121"/>
      <c r="BI280" s="121"/>
      <c r="BJ280" s="121"/>
      <c r="BK280" s="121"/>
      <c r="BL280" s="121"/>
      <c r="BM280" s="121"/>
      <c r="BN280" s="121"/>
      <c r="BO280" s="121"/>
      <c r="BP280" s="121"/>
      <c r="BQ280" s="121"/>
      <c r="BR280" s="121"/>
      <c r="BS280" s="121"/>
      <c r="BT280" s="121"/>
      <c r="BU280" s="121"/>
      <c r="BV280" s="121"/>
      <c r="BW280" s="121"/>
      <c r="BX280" s="121"/>
      <c r="BY280" s="121"/>
      <c r="BZ280" s="121"/>
      <c r="CA280" s="121"/>
      <c r="CB280" s="121"/>
      <c r="CC280" s="121"/>
      <c r="CD280" s="121"/>
      <c r="CE280" s="121"/>
      <c r="CF280" s="121"/>
      <c r="CG280" s="121"/>
      <c r="CH280" s="121"/>
      <c r="CI280" s="121"/>
      <c r="CJ280" s="121"/>
      <c r="CK280" s="121"/>
      <c r="CL280" s="121"/>
      <c r="CM280" s="121"/>
      <c r="CN280" s="121"/>
      <c r="CO280" s="121"/>
      <c r="CP280" s="121"/>
      <c r="CQ280" s="121"/>
      <c r="CR280" s="121"/>
      <c r="CS280" s="121"/>
      <c r="CT280" s="121"/>
      <c r="CU280" s="121"/>
      <c r="CV280" s="121"/>
      <c r="CW280" s="121"/>
      <c r="CX280" s="121"/>
      <c r="CY280" s="121"/>
      <c r="CZ280" s="121"/>
      <c r="DA280" s="121"/>
      <c r="DB280" s="121"/>
      <c r="DC280" s="121"/>
      <c r="DD280" s="121"/>
      <c r="DE280" s="121"/>
      <c r="DF280" s="121"/>
      <c r="DG280" s="121"/>
      <c r="DH280" s="121"/>
      <c r="DI280" s="121"/>
      <c r="DJ280" s="121"/>
      <c r="DK280" s="121"/>
      <c r="DL280" s="121"/>
      <c r="DM280" s="121"/>
      <c r="DN280" s="121"/>
      <c r="DO280" s="121"/>
      <c r="DP280" s="121"/>
      <c r="DQ280" s="121"/>
      <c r="DR280" s="121"/>
      <c r="DS280" s="121"/>
      <c r="DT280" s="121"/>
      <c r="DU280" s="121"/>
      <c r="DV280" s="121"/>
      <c r="DW280" s="121"/>
      <c r="DX280" s="121"/>
      <c r="DY280" s="121"/>
      <c r="DZ280" s="121"/>
      <c r="EA280" s="121"/>
      <c r="EB280" s="121"/>
      <c r="EC280" s="121"/>
      <c r="ED280" s="121"/>
      <c r="EE280" s="121"/>
      <c r="EF280" s="121"/>
      <c r="EG280" s="121"/>
      <c r="EH280" s="121"/>
      <c r="EI280" s="121"/>
      <c r="EJ280" s="121"/>
      <c r="EK280" s="121"/>
      <c r="EL280" s="121"/>
      <c r="EM280" s="121"/>
      <c r="EN280" s="121"/>
      <c r="EO280" s="121"/>
      <c r="EP280" s="121"/>
      <c r="EQ280" s="121"/>
      <c r="ER280" s="121"/>
      <c r="ES280" s="121"/>
      <c r="ET280" s="121"/>
      <c r="EU280" s="121"/>
      <c r="EV280" s="121"/>
      <c r="EW280" s="121"/>
      <c r="EX280" s="121"/>
      <c r="EY280" s="121"/>
      <c r="EZ280" s="121"/>
      <c r="FA280" s="121"/>
      <c r="FB280" s="121"/>
      <c r="FC280" s="121"/>
      <c r="FD280" s="121"/>
      <c r="FE280" s="121"/>
      <c r="FF280" s="121"/>
      <c r="FG280" s="121"/>
      <c r="FH280" s="121"/>
      <c r="IB280" s="56"/>
    </row>
    <row r="281" spans="2:236" ht="15" customHeight="1">
      <c r="B281" s="71" t="s">
        <v>286</v>
      </c>
      <c r="C281" s="19" t="s">
        <v>535</v>
      </c>
      <c r="D281" s="19" t="str">
        <f t="shared" si="7"/>
        <v>MCG_RACFAMPDS_USD</v>
      </c>
      <c r="E281" s="65">
        <v>0</v>
      </c>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c r="FC281" s="63"/>
      <c r="FD281" s="63"/>
      <c r="FE281" s="63"/>
      <c r="FF281" s="63"/>
      <c r="FG281" s="63"/>
      <c r="FH281" s="63"/>
      <c r="IB281" s="56"/>
    </row>
    <row r="282" spans="2:236" ht="15" customHeight="1">
      <c r="B282" s="72" t="s">
        <v>283</v>
      </c>
      <c r="C282" s="19" t="s">
        <v>536</v>
      </c>
      <c r="D282" s="19" t="str">
        <f t="shared" si="7"/>
        <v>MCG_RACFAMPDS_1M_USD</v>
      </c>
      <c r="E282" s="65">
        <v>0</v>
      </c>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c r="FC282" s="63"/>
      <c r="FD282" s="63"/>
      <c r="FE282" s="63"/>
      <c r="FF282" s="63"/>
      <c r="FG282" s="63"/>
      <c r="FH282" s="63"/>
      <c r="IB282" s="56"/>
    </row>
    <row r="283" spans="2:236" ht="15" customHeight="1">
      <c r="B283" s="73" t="s">
        <v>284</v>
      </c>
      <c r="C283" s="19" t="s">
        <v>537</v>
      </c>
      <c r="D283" s="19" t="str">
        <f t="shared" si="7"/>
        <v>MCG_RACFAMPDS_1M_3M_USD</v>
      </c>
      <c r="E283" s="65">
        <v>0</v>
      </c>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c r="FC283" s="63"/>
      <c r="FD283" s="63"/>
      <c r="FE283" s="63"/>
      <c r="FF283" s="63"/>
      <c r="FG283" s="63"/>
      <c r="FH283" s="63"/>
      <c r="IB283" s="56"/>
    </row>
    <row r="284" spans="2:236" ht="15" customHeight="1">
      <c r="B284" s="72" t="s">
        <v>285</v>
      </c>
      <c r="C284" s="19" t="s">
        <v>538</v>
      </c>
      <c r="D284" s="19" t="str">
        <f t="shared" si="7"/>
        <v>MCG_RACFAMPDS_3M_1Y_USD</v>
      </c>
      <c r="E284" s="65">
        <v>0</v>
      </c>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c r="FC284" s="63"/>
      <c r="FD284" s="63"/>
      <c r="FE284" s="63"/>
      <c r="FF284" s="63"/>
      <c r="FG284" s="63"/>
      <c r="FH284" s="63"/>
      <c r="IB284" s="56"/>
    </row>
    <row r="285" spans="2:236" ht="15" customHeight="1">
      <c r="B285" s="19" t="s">
        <v>58</v>
      </c>
      <c r="C285" s="93"/>
      <c r="D285" s="6"/>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c r="AN285" s="121"/>
      <c r="AO285" s="121"/>
      <c r="AP285" s="121"/>
      <c r="AQ285" s="121"/>
      <c r="AR285" s="121"/>
      <c r="AS285" s="121"/>
      <c r="AT285" s="121"/>
      <c r="AU285" s="121"/>
      <c r="AV285" s="121"/>
      <c r="AW285" s="121"/>
      <c r="AX285" s="121"/>
      <c r="AY285" s="121"/>
      <c r="AZ285" s="121"/>
      <c r="BA285" s="121"/>
      <c r="BB285" s="121"/>
      <c r="BC285" s="121"/>
      <c r="BD285" s="121"/>
      <c r="BE285" s="121"/>
      <c r="BF285" s="121"/>
      <c r="BG285" s="121"/>
      <c r="BH285" s="121"/>
      <c r="BI285" s="121"/>
      <c r="BJ285" s="121"/>
      <c r="BK285" s="121"/>
      <c r="BL285" s="121"/>
      <c r="BM285" s="121"/>
      <c r="BN285" s="121"/>
      <c r="BO285" s="121"/>
      <c r="BP285" s="121"/>
      <c r="BQ285" s="121"/>
      <c r="BR285" s="121"/>
      <c r="BS285" s="121"/>
      <c r="BT285" s="121"/>
      <c r="BU285" s="121"/>
      <c r="BV285" s="121"/>
      <c r="BW285" s="121"/>
      <c r="BX285" s="121"/>
      <c r="BY285" s="121"/>
      <c r="BZ285" s="121"/>
      <c r="CA285" s="121"/>
      <c r="CB285" s="121"/>
      <c r="CC285" s="121"/>
      <c r="CD285" s="121"/>
      <c r="CE285" s="121"/>
      <c r="CF285" s="121"/>
      <c r="CG285" s="121"/>
      <c r="CH285" s="121"/>
      <c r="CI285" s="121"/>
      <c r="CJ285" s="121"/>
      <c r="CK285" s="121"/>
      <c r="CL285" s="121"/>
      <c r="CM285" s="121"/>
      <c r="CN285" s="121"/>
      <c r="CO285" s="121"/>
      <c r="CP285" s="121"/>
      <c r="CQ285" s="121"/>
      <c r="CR285" s="121"/>
      <c r="CS285" s="121"/>
      <c r="CT285" s="121"/>
      <c r="CU285" s="121"/>
      <c r="CV285" s="121"/>
      <c r="CW285" s="121"/>
      <c r="CX285" s="121"/>
      <c r="CY285" s="121"/>
      <c r="CZ285" s="121"/>
      <c r="DA285" s="121"/>
      <c r="DB285" s="121"/>
      <c r="DC285" s="121"/>
      <c r="DD285" s="121"/>
      <c r="DE285" s="121"/>
      <c r="DF285" s="121"/>
      <c r="DG285" s="121"/>
      <c r="DH285" s="121"/>
      <c r="DI285" s="121"/>
      <c r="DJ285" s="121"/>
      <c r="DK285" s="121"/>
      <c r="DL285" s="121"/>
      <c r="DM285" s="121"/>
      <c r="DN285" s="121"/>
      <c r="DO285" s="121"/>
      <c r="DP285" s="121"/>
      <c r="DQ285" s="121"/>
      <c r="DR285" s="121"/>
      <c r="DS285" s="121"/>
      <c r="DT285" s="121"/>
      <c r="DU285" s="121"/>
      <c r="DV285" s="121"/>
      <c r="DW285" s="121"/>
      <c r="DX285" s="121"/>
      <c r="DY285" s="121"/>
      <c r="DZ285" s="121"/>
      <c r="EA285" s="121"/>
      <c r="EB285" s="121"/>
      <c r="EC285" s="121"/>
      <c r="ED285" s="121"/>
      <c r="EE285" s="121"/>
      <c r="EF285" s="121"/>
      <c r="EG285" s="121"/>
      <c r="EH285" s="121"/>
      <c r="EI285" s="121"/>
      <c r="EJ285" s="121"/>
      <c r="EK285" s="121"/>
      <c r="EL285" s="121"/>
      <c r="EM285" s="121"/>
      <c r="EN285" s="121"/>
      <c r="EO285" s="121"/>
      <c r="EP285" s="121"/>
      <c r="EQ285" s="121"/>
      <c r="ER285" s="121"/>
      <c r="ES285" s="121"/>
      <c r="ET285" s="121"/>
      <c r="EU285" s="121"/>
      <c r="EV285" s="121"/>
      <c r="EW285" s="121"/>
      <c r="EX285" s="121"/>
      <c r="EY285" s="121"/>
      <c r="EZ285" s="121"/>
      <c r="FA285" s="121"/>
      <c r="FB285" s="121"/>
      <c r="FC285" s="121"/>
      <c r="FD285" s="121"/>
      <c r="FE285" s="121"/>
      <c r="FF285" s="121"/>
      <c r="FG285" s="121"/>
      <c r="FH285" s="121"/>
      <c r="IB285" s="56"/>
    </row>
    <row r="286" spans="2:236" ht="15" customHeight="1">
      <c r="B286" s="71" t="s">
        <v>286</v>
      </c>
      <c r="C286" s="19" t="s">
        <v>539</v>
      </c>
      <c r="D286" s="19" t="str">
        <f t="shared" si="7"/>
        <v>MCG_RACFAMPDL_USD</v>
      </c>
      <c r="E286" s="65">
        <v>0</v>
      </c>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c r="FC286" s="63"/>
      <c r="FD286" s="63"/>
      <c r="FE286" s="63"/>
      <c r="FF286" s="63"/>
      <c r="FG286" s="63"/>
      <c r="FH286" s="63"/>
      <c r="IB286" s="56"/>
    </row>
    <row r="287" spans="2:236" ht="15" customHeight="1">
      <c r="B287" s="72" t="s">
        <v>283</v>
      </c>
      <c r="C287" s="19" t="s">
        <v>540</v>
      </c>
      <c r="D287" s="19" t="str">
        <f t="shared" si="7"/>
        <v>MCG_RACFAMPDL_1M_USD</v>
      </c>
      <c r="E287" s="65">
        <v>0</v>
      </c>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c r="FC287" s="63"/>
      <c r="FD287" s="63"/>
      <c r="FE287" s="63"/>
      <c r="FF287" s="63"/>
      <c r="FG287" s="63"/>
      <c r="FH287" s="63"/>
      <c r="IB287" s="56"/>
    </row>
    <row r="288" spans="2:236" ht="15" customHeight="1">
      <c r="B288" s="73" t="s">
        <v>284</v>
      </c>
      <c r="C288" s="19" t="s">
        <v>541</v>
      </c>
      <c r="D288" s="19" t="str">
        <f t="shared" si="7"/>
        <v>MCG_RACFAMPDL_1M_3M_USD</v>
      </c>
      <c r="E288" s="65">
        <v>0</v>
      </c>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c r="FC288" s="63"/>
      <c r="FD288" s="63"/>
      <c r="FE288" s="63"/>
      <c r="FF288" s="63"/>
      <c r="FG288" s="63"/>
      <c r="FH288" s="63"/>
      <c r="IB288" s="56"/>
    </row>
    <row r="289" spans="2:236" ht="15" customHeight="1">
      <c r="B289" s="72" t="s">
        <v>285</v>
      </c>
      <c r="C289" s="19" t="s">
        <v>542</v>
      </c>
      <c r="D289" s="19" t="str">
        <f t="shared" si="7"/>
        <v>MCG_RACFAMPDL_3M_1Y_USD</v>
      </c>
      <c r="E289" s="65">
        <v>0</v>
      </c>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c r="FC289" s="63"/>
      <c r="FD289" s="63"/>
      <c r="FE289" s="63"/>
      <c r="FF289" s="63"/>
      <c r="FG289" s="63"/>
      <c r="FH289" s="63"/>
      <c r="IB289" s="56"/>
    </row>
    <row r="290" spans="2:236" ht="15" customHeight="1">
      <c r="B290" s="19" t="s">
        <v>62</v>
      </c>
      <c r="C290" s="93"/>
      <c r="D290" s="6"/>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1"/>
      <c r="AY290" s="121"/>
      <c r="AZ290" s="121"/>
      <c r="BA290" s="121"/>
      <c r="BB290" s="121"/>
      <c r="BC290" s="121"/>
      <c r="BD290" s="121"/>
      <c r="BE290" s="121"/>
      <c r="BF290" s="121"/>
      <c r="BG290" s="121"/>
      <c r="BH290" s="121"/>
      <c r="BI290" s="121"/>
      <c r="BJ290" s="121"/>
      <c r="BK290" s="121"/>
      <c r="BL290" s="121"/>
      <c r="BM290" s="121"/>
      <c r="BN290" s="121"/>
      <c r="BO290" s="121"/>
      <c r="BP290" s="121"/>
      <c r="BQ290" s="121"/>
      <c r="BR290" s="121"/>
      <c r="BS290" s="121"/>
      <c r="BT290" s="121"/>
      <c r="BU290" s="121"/>
      <c r="BV290" s="121"/>
      <c r="BW290" s="121"/>
      <c r="BX290" s="121"/>
      <c r="BY290" s="121"/>
      <c r="BZ290" s="121"/>
      <c r="CA290" s="121"/>
      <c r="CB290" s="121"/>
      <c r="CC290" s="121"/>
      <c r="CD290" s="121"/>
      <c r="CE290" s="121"/>
      <c r="CF290" s="121"/>
      <c r="CG290" s="121"/>
      <c r="CH290" s="121"/>
      <c r="CI290" s="121"/>
      <c r="CJ290" s="121"/>
      <c r="CK290" s="121"/>
      <c r="CL290" s="121"/>
      <c r="CM290" s="121"/>
      <c r="CN290" s="121"/>
      <c r="CO290" s="121"/>
      <c r="CP290" s="121"/>
      <c r="CQ290" s="121"/>
      <c r="CR290" s="121"/>
      <c r="CS290" s="121"/>
      <c r="CT290" s="121"/>
      <c r="CU290" s="121"/>
      <c r="CV290" s="121"/>
      <c r="CW290" s="121"/>
      <c r="CX290" s="121"/>
      <c r="CY290" s="121"/>
      <c r="CZ290" s="121"/>
      <c r="DA290" s="121"/>
      <c r="DB290" s="121"/>
      <c r="DC290" s="121"/>
      <c r="DD290" s="121"/>
      <c r="DE290" s="121"/>
      <c r="DF290" s="121"/>
      <c r="DG290" s="121"/>
      <c r="DH290" s="121"/>
      <c r="DI290" s="121"/>
      <c r="DJ290" s="121"/>
      <c r="DK290" s="121"/>
      <c r="DL290" s="121"/>
      <c r="DM290" s="121"/>
      <c r="DN290" s="121"/>
      <c r="DO290" s="121"/>
      <c r="DP290" s="121"/>
      <c r="DQ290" s="121"/>
      <c r="DR290" s="121"/>
      <c r="DS290" s="121"/>
      <c r="DT290" s="121"/>
      <c r="DU290" s="121"/>
      <c r="DV290" s="121"/>
      <c r="DW290" s="121"/>
      <c r="DX290" s="121"/>
      <c r="DY290" s="121"/>
      <c r="DZ290" s="121"/>
      <c r="EA290" s="121"/>
      <c r="EB290" s="121"/>
      <c r="EC290" s="121"/>
      <c r="ED290" s="121"/>
      <c r="EE290" s="121"/>
      <c r="EF290" s="121"/>
      <c r="EG290" s="121"/>
      <c r="EH290" s="121"/>
      <c r="EI290" s="121"/>
      <c r="EJ290" s="121"/>
      <c r="EK290" s="121"/>
      <c r="EL290" s="121"/>
      <c r="EM290" s="121"/>
      <c r="EN290" s="121"/>
      <c r="EO290" s="121"/>
      <c r="EP290" s="121"/>
      <c r="EQ290" s="121"/>
      <c r="ER290" s="121"/>
      <c r="ES290" s="121"/>
      <c r="ET290" s="121"/>
      <c r="EU290" s="121"/>
      <c r="EV290" s="121"/>
      <c r="EW290" s="121"/>
      <c r="EX290" s="121"/>
      <c r="EY290" s="121"/>
      <c r="EZ290" s="121"/>
      <c r="FA290" s="121"/>
      <c r="FB290" s="121"/>
      <c r="FC290" s="121"/>
      <c r="FD290" s="121"/>
      <c r="FE290" s="121"/>
      <c r="FF290" s="121"/>
      <c r="FG290" s="121"/>
      <c r="FH290" s="121"/>
      <c r="IB290" s="56"/>
    </row>
    <row r="291" spans="2:236" ht="15" customHeight="1">
      <c r="B291" s="19" t="s">
        <v>57</v>
      </c>
      <c r="C291" s="93"/>
      <c r="D291" s="6"/>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c r="AN291" s="121"/>
      <c r="AO291" s="121"/>
      <c r="AP291" s="121"/>
      <c r="AQ291" s="121"/>
      <c r="AR291" s="121"/>
      <c r="AS291" s="121"/>
      <c r="AT291" s="121"/>
      <c r="AU291" s="121"/>
      <c r="AV291" s="121"/>
      <c r="AW291" s="121"/>
      <c r="AX291" s="121"/>
      <c r="AY291" s="121"/>
      <c r="AZ291" s="121"/>
      <c r="BA291" s="121"/>
      <c r="BB291" s="121"/>
      <c r="BC291" s="121"/>
      <c r="BD291" s="121"/>
      <c r="BE291" s="121"/>
      <c r="BF291" s="121"/>
      <c r="BG291" s="121"/>
      <c r="BH291" s="121"/>
      <c r="BI291" s="121"/>
      <c r="BJ291" s="121"/>
      <c r="BK291" s="121"/>
      <c r="BL291" s="121"/>
      <c r="BM291" s="121"/>
      <c r="BN291" s="121"/>
      <c r="BO291" s="121"/>
      <c r="BP291" s="121"/>
      <c r="BQ291" s="121"/>
      <c r="BR291" s="121"/>
      <c r="BS291" s="121"/>
      <c r="BT291" s="121"/>
      <c r="BU291" s="121"/>
      <c r="BV291" s="121"/>
      <c r="BW291" s="121"/>
      <c r="BX291" s="121"/>
      <c r="BY291" s="121"/>
      <c r="BZ291" s="121"/>
      <c r="CA291" s="121"/>
      <c r="CB291" s="121"/>
      <c r="CC291" s="121"/>
      <c r="CD291" s="121"/>
      <c r="CE291" s="121"/>
      <c r="CF291" s="121"/>
      <c r="CG291" s="121"/>
      <c r="CH291" s="121"/>
      <c r="CI291" s="121"/>
      <c r="CJ291" s="121"/>
      <c r="CK291" s="121"/>
      <c r="CL291" s="121"/>
      <c r="CM291" s="121"/>
      <c r="CN291" s="121"/>
      <c r="CO291" s="121"/>
      <c r="CP291" s="121"/>
      <c r="CQ291" s="121"/>
      <c r="CR291" s="121"/>
      <c r="CS291" s="121"/>
      <c r="CT291" s="121"/>
      <c r="CU291" s="121"/>
      <c r="CV291" s="121"/>
      <c r="CW291" s="121"/>
      <c r="CX291" s="121"/>
      <c r="CY291" s="121"/>
      <c r="CZ291" s="121"/>
      <c r="DA291" s="121"/>
      <c r="DB291" s="121"/>
      <c r="DC291" s="121"/>
      <c r="DD291" s="121"/>
      <c r="DE291" s="121"/>
      <c r="DF291" s="121"/>
      <c r="DG291" s="121"/>
      <c r="DH291" s="121"/>
      <c r="DI291" s="121"/>
      <c r="DJ291" s="121"/>
      <c r="DK291" s="121"/>
      <c r="DL291" s="121"/>
      <c r="DM291" s="121"/>
      <c r="DN291" s="121"/>
      <c r="DO291" s="121"/>
      <c r="DP291" s="121"/>
      <c r="DQ291" s="121"/>
      <c r="DR291" s="121"/>
      <c r="DS291" s="121"/>
      <c r="DT291" s="121"/>
      <c r="DU291" s="121"/>
      <c r="DV291" s="121"/>
      <c r="DW291" s="121"/>
      <c r="DX291" s="121"/>
      <c r="DY291" s="121"/>
      <c r="DZ291" s="121"/>
      <c r="EA291" s="121"/>
      <c r="EB291" s="121"/>
      <c r="EC291" s="121"/>
      <c r="ED291" s="121"/>
      <c r="EE291" s="121"/>
      <c r="EF291" s="121"/>
      <c r="EG291" s="121"/>
      <c r="EH291" s="121"/>
      <c r="EI291" s="121"/>
      <c r="EJ291" s="121"/>
      <c r="EK291" s="121"/>
      <c r="EL291" s="121"/>
      <c r="EM291" s="121"/>
      <c r="EN291" s="121"/>
      <c r="EO291" s="121"/>
      <c r="EP291" s="121"/>
      <c r="EQ291" s="121"/>
      <c r="ER291" s="121"/>
      <c r="ES291" s="121"/>
      <c r="ET291" s="121"/>
      <c r="EU291" s="121"/>
      <c r="EV291" s="121"/>
      <c r="EW291" s="121"/>
      <c r="EX291" s="121"/>
      <c r="EY291" s="121"/>
      <c r="EZ291" s="121"/>
      <c r="FA291" s="121"/>
      <c r="FB291" s="121"/>
      <c r="FC291" s="121"/>
      <c r="FD291" s="121"/>
      <c r="FE291" s="121"/>
      <c r="FF291" s="121"/>
      <c r="FG291" s="121"/>
      <c r="FH291" s="121"/>
      <c r="IB291" s="56"/>
    </row>
    <row r="292" spans="2:236" ht="15" customHeight="1">
      <c r="B292" s="71" t="s">
        <v>286</v>
      </c>
      <c r="C292" s="19" t="s">
        <v>543</v>
      </c>
      <c r="D292" s="19" t="str">
        <f t="shared" si="7"/>
        <v>MCG_RACFAMPES_USD</v>
      </c>
      <c r="E292" s="65">
        <v>0</v>
      </c>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c r="FC292" s="63"/>
      <c r="FD292" s="63"/>
      <c r="FE292" s="63"/>
      <c r="FF292" s="63"/>
      <c r="FG292" s="63"/>
      <c r="FH292" s="63"/>
      <c r="IB292" s="56"/>
    </row>
    <row r="293" spans="2:236" ht="15" customHeight="1">
      <c r="B293" s="72" t="s">
        <v>283</v>
      </c>
      <c r="C293" s="19" t="s">
        <v>544</v>
      </c>
      <c r="D293" s="19" t="str">
        <f t="shared" si="7"/>
        <v>MCG_RACFAMPES_1M_USD</v>
      </c>
      <c r="E293" s="65">
        <v>0</v>
      </c>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c r="FC293" s="63"/>
      <c r="FD293" s="63"/>
      <c r="FE293" s="63"/>
      <c r="FF293" s="63"/>
      <c r="FG293" s="63"/>
      <c r="FH293" s="63"/>
      <c r="IB293" s="56"/>
    </row>
    <row r="294" spans="2:236" ht="15" customHeight="1">
      <c r="B294" s="73" t="s">
        <v>284</v>
      </c>
      <c r="C294" s="19" t="s">
        <v>545</v>
      </c>
      <c r="D294" s="19" t="str">
        <f t="shared" si="7"/>
        <v>MCG_RACFAMPES_1M_3M_USD</v>
      </c>
      <c r="E294" s="65">
        <v>0</v>
      </c>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c r="FC294" s="63"/>
      <c r="FD294" s="63"/>
      <c r="FE294" s="63"/>
      <c r="FF294" s="63"/>
      <c r="FG294" s="63"/>
      <c r="FH294" s="63"/>
      <c r="IB294" s="56"/>
    </row>
    <row r="295" spans="2:236" ht="15" customHeight="1">
      <c r="B295" s="72" t="s">
        <v>285</v>
      </c>
      <c r="C295" s="19" t="s">
        <v>546</v>
      </c>
      <c r="D295" s="19" t="str">
        <f t="shared" si="7"/>
        <v>MCG_RACFAMPES_3M_1Y_USD</v>
      </c>
      <c r="E295" s="65">
        <v>0</v>
      </c>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c r="FC295" s="63"/>
      <c r="FD295" s="63"/>
      <c r="FE295" s="63"/>
      <c r="FF295" s="63"/>
      <c r="FG295" s="63"/>
      <c r="FH295" s="63"/>
      <c r="IB295" s="56"/>
    </row>
    <row r="296" spans="2:236" ht="15" customHeight="1">
      <c r="B296" s="19" t="s">
        <v>58</v>
      </c>
      <c r="C296" s="93"/>
      <c r="D296" s="6"/>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c r="AN296" s="121"/>
      <c r="AO296" s="121"/>
      <c r="AP296" s="121"/>
      <c r="AQ296" s="121"/>
      <c r="AR296" s="121"/>
      <c r="AS296" s="121"/>
      <c r="AT296" s="121"/>
      <c r="AU296" s="121"/>
      <c r="AV296" s="121"/>
      <c r="AW296" s="121"/>
      <c r="AX296" s="121"/>
      <c r="AY296" s="121"/>
      <c r="AZ296" s="121"/>
      <c r="BA296" s="121"/>
      <c r="BB296" s="121"/>
      <c r="BC296" s="121"/>
      <c r="BD296" s="121"/>
      <c r="BE296" s="121"/>
      <c r="BF296" s="121"/>
      <c r="BG296" s="121"/>
      <c r="BH296" s="121"/>
      <c r="BI296" s="121"/>
      <c r="BJ296" s="121"/>
      <c r="BK296" s="121"/>
      <c r="BL296" s="121"/>
      <c r="BM296" s="121"/>
      <c r="BN296" s="121"/>
      <c r="BO296" s="121"/>
      <c r="BP296" s="121"/>
      <c r="BQ296" s="121"/>
      <c r="BR296" s="121"/>
      <c r="BS296" s="121"/>
      <c r="BT296" s="121"/>
      <c r="BU296" s="121"/>
      <c r="BV296" s="121"/>
      <c r="BW296" s="121"/>
      <c r="BX296" s="121"/>
      <c r="BY296" s="121"/>
      <c r="BZ296" s="121"/>
      <c r="CA296" s="121"/>
      <c r="CB296" s="121"/>
      <c r="CC296" s="121"/>
      <c r="CD296" s="121"/>
      <c r="CE296" s="121"/>
      <c r="CF296" s="121"/>
      <c r="CG296" s="121"/>
      <c r="CH296" s="121"/>
      <c r="CI296" s="121"/>
      <c r="CJ296" s="121"/>
      <c r="CK296" s="121"/>
      <c r="CL296" s="121"/>
      <c r="CM296" s="121"/>
      <c r="CN296" s="121"/>
      <c r="CO296" s="121"/>
      <c r="CP296" s="121"/>
      <c r="CQ296" s="121"/>
      <c r="CR296" s="121"/>
      <c r="CS296" s="121"/>
      <c r="CT296" s="121"/>
      <c r="CU296" s="121"/>
      <c r="CV296" s="121"/>
      <c r="CW296" s="121"/>
      <c r="CX296" s="121"/>
      <c r="CY296" s="121"/>
      <c r="CZ296" s="121"/>
      <c r="DA296" s="121"/>
      <c r="DB296" s="121"/>
      <c r="DC296" s="121"/>
      <c r="DD296" s="121"/>
      <c r="DE296" s="121"/>
      <c r="DF296" s="121"/>
      <c r="DG296" s="121"/>
      <c r="DH296" s="121"/>
      <c r="DI296" s="121"/>
      <c r="DJ296" s="121"/>
      <c r="DK296" s="121"/>
      <c r="DL296" s="121"/>
      <c r="DM296" s="121"/>
      <c r="DN296" s="121"/>
      <c r="DO296" s="121"/>
      <c r="DP296" s="121"/>
      <c r="DQ296" s="121"/>
      <c r="DR296" s="121"/>
      <c r="DS296" s="121"/>
      <c r="DT296" s="121"/>
      <c r="DU296" s="121"/>
      <c r="DV296" s="121"/>
      <c r="DW296" s="121"/>
      <c r="DX296" s="121"/>
      <c r="DY296" s="121"/>
      <c r="DZ296" s="121"/>
      <c r="EA296" s="121"/>
      <c r="EB296" s="121"/>
      <c r="EC296" s="121"/>
      <c r="ED296" s="121"/>
      <c r="EE296" s="121"/>
      <c r="EF296" s="121"/>
      <c r="EG296" s="121"/>
      <c r="EH296" s="121"/>
      <c r="EI296" s="121"/>
      <c r="EJ296" s="121"/>
      <c r="EK296" s="121"/>
      <c r="EL296" s="121"/>
      <c r="EM296" s="121"/>
      <c r="EN296" s="121"/>
      <c r="EO296" s="121"/>
      <c r="EP296" s="121"/>
      <c r="EQ296" s="121"/>
      <c r="ER296" s="121"/>
      <c r="ES296" s="121"/>
      <c r="ET296" s="121"/>
      <c r="EU296" s="121"/>
      <c r="EV296" s="121"/>
      <c r="EW296" s="121"/>
      <c r="EX296" s="121"/>
      <c r="EY296" s="121"/>
      <c r="EZ296" s="121"/>
      <c r="FA296" s="121"/>
      <c r="FB296" s="121"/>
      <c r="FC296" s="121"/>
      <c r="FD296" s="121"/>
      <c r="FE296" s="121"/>
      <c r="FF296" s="121"/>
      <c r="FG296" s="121"/>
      <c r="FH296" s="121"/>
      <c r="IB296" s="56"/>
    </row>
    <row r="297" spans="2:236" ht="15" customHeight="1">
      <c r="B297" s="71" t="s">
        <v>286</v>
      </c>
      <c r="C297" s="19" t="s">
        <v>547</v>
      </c>
      <c r="D297" s="19" t="str">
        <f t="shared" si="7"/>
        <v>MCG_RACFAMPEL_USD</v>
      </c>
      <c r="E297" s="65">
        <v>0</v>
      </c>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c r="FC297" s="63"/>
      <c r="FD297" s="63"/>
      <c r="FE297" s="63"/>
      <c r="FF297" s="63"/>
      <c r="FG297" s="63"/>
      <c r="FH297" s="63"/>
      <c r="IB297" s="56"/>
    </row>
    <row r="298" spans="2:236" ht="15" customHeight="1">
      <c r="B298" s="72" t="s">
        <v>283</v>
      </c>
      <c r="C298" s="19" t="s">
        <v>548</v>
      </c>
      <c r="D298" s="19" t="str">
        <f t="shared" si="7"/>
        <v>MCG_RACFAMPEL_1M_USD</v>
      </c>
      <c r="E298" s="65">
        <v>0</v>
      </c>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c r="FC298" s="63"/>
      <c r="FD298" s="63"/>
      <c r="FE298" s="63"/>
      <c r="FF298" s="63"/>
      <c r="FG298" s="63"/>
      <c r="FH298" s="63"/>
      <c r="IB298" s="56"/>
    </row>
    <row r="299" spans="2:236" ht="15" customHeight="1">
      <c r="B299" s="73" t="s">
        <v>284</v>
      </c>
      <c r="C299" s="19" t="s">
        <v>549</v>
      </c>
      <c r="D299" s="19" t="str">
        <f t="shared" si="7"/>
        <v>MCG_RACFAMPEL_1M_3M_USD</v>
      </c>
      <c r="E299" s="65">
        <v>0</v>
      </c>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c r="FC299" s="63"/>
      <c r="FD299" s="63"/>
      <c r="FE299" s="63"/>
      <c r="FF299" s="63"/>
      <c r="FG299" s="63"/>
      <c r="FH299" s="63"/>
      <c r="IB299" s="56"/>
    </row>
    <row r="300" spans="2:236" ht="15" customHeight="1">
      <c r="B300" s="72" t="s">
        <v>285</v>
      </c>
      <c r="C300" s="19" t="s">
        <v>550</v>
      </c>
      <c r="D300" s="19" t="str">
        <f t="shared" si="7"/>
        <v>MCG_RACFAMPEL_3M_1Y_USD</v>
      </c>
      <c r="E300" s="65">
        <v>0</v>
      </c>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c r="FC300" s="63"/>
      <c r="FD300" s="63"/>
      <c r="FE300" s="63"/>
      <c r="FF300" s="63"/>
      <c r="FG300" s="63"/>
      <c r="FH300" s="63"/>
      <c r="IB300" s="56"/>
    </row>
    <row r="301" spans="2:236" ht="15" customHeight="1">
      <c r="B301" s="19" t="s">
        <v>63</v>
      </c>
      <c r="C301" s="93"/>
      <c r="D301" s="6"/>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c r="AN301" s="121"/>
      <c r="AO301" s="121"/>
      <c r="AP301" s="121"/>
      <c r="AQ301" s="121"/>
      <c r="AR301" s="121"/>
      <c r="AS301" s="121"/>
      <c r="AT301" s="121"/>
      <c r="AU301" s="121"/>
      <c r="AV301" s="121"/>
      <c r="AW301" s="121"/>
      <c r="AX301" s="121"/>
      <c r="AY301" s="121"/>
      <c r="AZ301" s="121"/>
      <c r="BA301" s="121"/>
      <c r="BB301" s="121"/>
      <c r="BC301" s="121"/>
      <c r="BD301" s="121"/>
      <c r="BE301" s="121"/>
      <c r="BF301" s="121"/>
      <c r="BG301" s="121"/>
      <c r="BH301" s="121"/>
      <c r="BI301" s="121"/>
      <c r="BJ301" s="121"/>
      <c r="BK301" s="121"/>
      <c r="BL301" s="121"/>
      <c r="BM301" s="121"/>
      <c r="BN301" s="121"/>
      <c r="BO301" s="121"/>
      <c r="BP301" s="121"/>
      <c r="BQ301" s="121"/>
      <c r="BR301" s="121"/>
      <c r="BS301" s="121"/>
      <c r="BT301" s="121"/>
      <c r="BU301" s="121"/>
      <c r="BV301" s="121"/>
      <c r="BW301" s="121"/>
      <c r="BX301" s="121"/>
      <c r="BY301" s="121"/>
      <c r="BZ301" s="121"/>
      <c r="CA301" s="121"/>
      <c r="CB301" s="121"/>
      <c r="CC301" s="121"/>
      <c r="CD301" s="121"/>
      <c r="CE301" s="121"/>
      <c r="CF301" s="121"/>
      <c r="CG301" s="121"/>
      <c r="CH301" s="121"/>
      <c r="CI301" s="121"/>
      <c r="CJ301" s="121"/>
      <c r="CK301" s="121"/>
      <c r="CL301" s="121"/>
      <c r="CM301" s="121"/>
      <c r="CN301" s="121"/>
      <c r="CO301" s="121"/>
      <c r="CP301" s="121"/>
      <c r="CQ301" s="121"/>
      <c r="CR301" s="121"/>
      <c r="CS301" s="121"/>
      <c r="CT301" s="121"/>
      <c r="CU301" s="121"/>
      <c r="CV301" s="121"/>
      <c r="CW301" s="121"/>
      <c r="CX301" s="121"/>
      <c r="CY301" s="121"/>
      <c r="CZ301" s="121"/>
      <c r="DA301" s="121"/>
      <c r="DB301" s="121"/>
      <c r="DC301" s="121"/>
      <c r="DD301" s="121"/>
      <c r="DE301" s="121"/>
      <c r="DF301" s="121"/>
      <c r="DG301" s="121"/>
      <c r="DH301" s="121"/>
      <c r="DI301" s="121"/>
      <c r="DJ301" s="121"/>
      <c r="DK301" s="121"/>
      <c r="DL301" s="121"/>
      <c r="DM301" s="121"/>
      <c r="DN301" s="121"/>
      <c r="DO301" s="121"/>
      <c r="DP301" s="121"/>
      <c r="DQ301" s="121"/>
      <c r="DR301" s="121"/>
      <c r="DS301" s="121"/>
      <c r="DT301" s="121"/>
      <c r="DU301" s="121"/>
      <c r="DV301" s="121"/>
      <c r="DW301" s="121"/>
      <c r="DX301" s="121"/>
      <c r="DY301" s="121"/>
      <c r="DZ301" s="121"/>
      <c r="EA301" s="121"/>
      <c r="EB301" s="121"/>
      <c r="EC301" s="121"/>
      <c r="ED301" s="121"/>
      <c r="EE301" s="121"/>
      <c r="EF301" s="121"/>
      <c r="EG301" s="121"/>
      <c r="EH301" s="121"/>
      <c r="EI301" s="121"/>
      <c r="EJ301" s="121"/>
      <c r="EK301" s="121"/>
      <c r="EL301" s="121"/>
      <c r="EM301" s="121"/>
      <c r="EN301" s="121"/>
      <c r="EO301" s="121"/>
      <c r="EP301" s="121"/>
      <c r="EQ301" s="121"/>
      <c r="ER301" s="121"/>
      <c r="ES301" s="121"/>
      <c r="ET301" s="121"/>
      <c r="EU301" s="121"/>
      <c r="EV301" s="121"/>
      <c r="EW301" s="121"/>
      <c r="EX301" s="121"/>
      <c r="EY301" s="121"/>
      <c r="EZ301" s="121"/>
      <c r="FA301" s="121"/>
      <c r="FB301" s="121"/>
      <c r="FC301" s="121"/>
      <c r="FD301" s="121"/>
      <c r="FE301" s="121"/>
      <c r="FF301" s="121"/>
      <c r="FG301" s="121"/>
      <c r="FH301" s="121"/>
      <c r="IB301" s="56"/>
    </row>
    <row r="302" spans="2:236" ht="15" customHeight="1">
      <c r="B302" s="19" t="s">
        <v>57</v>
      </c>
      <c r="C302" s="93"/>
      <c r="D302" s="6"/>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c r="AN302" s="121"/>
      <c r="AO302" s="121"/>
      <c r="AP302" s="121"/>
      <c r="AQ302" s="121"/>
      <c r="AR302" s="121"/>
      <c r="AS302" s="121"/>
      <c r="AT302" s="121"/>
      <c r="AU302" s="121"/>
      <c r="AV302" s="121"/>
      <c r="AW302" s="121"/>
      <c r="AX302" s="121"/>
      <c r="AY302" s="121"/>
      <c r="AZ302" s="121"/>
      <c r="BA302" s="121"/>
      <c r="BB302" s="121"/>
      <c r="BC302" s="121"/>
      <c r="BD302" s="121"/>
      <c r="BE302" s="121"/>
      <c r="BF302" s="121"/>
      <c r="BG302" s="121"/>
      <c r="BH302" s="121"/>
      <c r="BI302" s="121"/>
      <c r="BJ302" s="121"/>
      <c r="BK302" s="121"/>
      <c r="BL302" s="121"/>
      <c r="BM302" s="121"/>
      <c r="BN302" s="121"/>
      <c r="BO302" s="121"/>
      <c r="BP302" s="121"/>
      <c r="BQ302" s="121"/>
      <c r="BR302" s="121"/>
      <c r="BS302" s="121"/>
      <c r="BT302" s="121"/>
      <c r="BU302" s="121"/>
      <c r="BV302" s="121"/>
      <c r="BW302" s="121"/>
      <c r="BX302" s="121"/>
      <c r="BY302" s="121"/>
      <c r="BZ302" s="121"/>
      <c r="CA302" s="121"/>
      <c r="CB302" s="121"/>
      <c r="CC302" s="121"/>
      <c r="CD302" s="121"/>
      <c r="CE302" s="121"/>
      <c r="CF302" s="121"/>
      <c r="CG302" s="121"/>
      <c r="CH302" s="121"/>
      <c r="CI302" s="121"/>
      <c r="CJ302" s="121"/>
      <c r="CK302" s="121"/>
      <c r="CL302" s="121"/>
      <c r="CM302" s="121"/>
      <c r="CN302" s="121"/>
      <c r="CO302" s="121"/>
      <c r="CP302" s="121"/>
      <c r="CQ302" s="121"/>
      <c r="CR302" s="121"/>
      <c r="CS302" s="121"/>
      <c r="CT302" s="121"/>
      <c r="CU302" s="121"/>
      <c r="CV302" s="121"/>
      <c r="CW302" s="121"/>
      <c r="CX302" s="121"/>
      <c r="CY302" s="121"/>
      <c r="CZ302" s="121"/>
      <c r="DA302" s="121"/>
      <c r="DB302" s="121"/>
      <c r="DC302" s="121"/>
      <c r="DD302" s="121"/>
      <c r="DE302" s="121"/>
      <c r="DF302" s="121"/>
      <c r="DG302" s="121"/>
      <c r="DH302" s="121"/>
      <c r="DI302" s="121"/>
      <c r="DJ302" s="121"/>
      <c r="DK302" s="121"/>
      <c r="DL302" s="121"/>
      <c r="DM302" s="121"/>
      <c r="DN302" s="121"/>
      <c r="DO302" s="121"/>
      <c r="DP302" s="121"/>
      <c r="DQ302" s="121"/>
      <c r="DR302" s="121"/>
      <c r="DS302" s="121"/>
      <c r="DT302" s="121"/>
      <c r="DU302" s="121"/>
      <c r="DV302" s="121"/>
      <c r="DW302" s="121"/>
      <c r="DX302" s="121"/>
      <c r="DY302" s="121"/>
      <c r="DZ302" s="121"/>
      <c r="EA302" s="121"/>
      <c r="EB302" s="121"/>
      <c r="EC302" s="121"/>
      <c r="ED302" s="121"/>
      <c r="EE302" s="121"/>
      <c r="EF302" s="121"/>
      <c r="EG302" s="121"/>
      <c r="EH302" s="121"/>
      <c r="EI302" s="121"/>
      <c r="EJ302" s="121"/>
      <c r="EK302" s="121"/>
      <c r="EL302" s="121"/>
      <c r="EM302" s="121"/>
      <c r="EN302" s="121"/>
      <c r="EO302" s="121"/>
      <c r="EP302" s="121"/>
      <c r="EQ302" s="121"/>
      <c r="ER302" s="121"/>
      <c r="ES302" s="121"/>
      <c r="ET302" s="121"/>
      <c r="EU302" s="121"/>
      <c r="EV302" s="121"/>
      <c r="EW302" s="121"/>
      <c r="EX302" s="121"/>
      <c r="EY302" s="121"/>
      <c r="EZ302" s="121"/>
      <c r="FA302" s="121"/>
      <c r="FB302" s="121"/>
      <c r="FC302" s="121"/>
      <c r="FD302" s="121"/>
      <c r="FE302" s="121"/>
      <c r="FF302" s="121"/>
      <c r="FG302" s="121"/>
      <c r="FH302" s="121"/>
      <c r="IB302" s="56"/>
    </row>
    <row r="303" spans="2:236" ht="15" customHeight="1">
      <c r="B303" s="71" t="s">
        <v>286</v>
      </c>
      <c r="C303" s="19" t="s">
        <v>551</v>
      </c>
      <c r="D303" s="19" t="str">
        <f t="shared" si="7"/>
        <v>MCG_RACFAMPFS_USD</v>
      </c>
      <c r="E303" s="65">
        <v>0</v>
      </c>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c r="FC303" s="63"/>
      <c r="FD303" s="63"/>
      <c r="FE303" s="63"/>
      <c r="FF303" s="63"/>
      <c r="FG303" s="63"/>
      <c r="FH303" s="63"/>
      <c r="IB303" s="56"/>
    </row>
    <row r="304" spans="2:236" ht="15" customHeight="1">
      <c r="B304" s="72" t="s">
        <v>283</v>
      </c>
      <c r="C304" s="19" t="s">
        <v>552</v>
      </c>
      <c r="D304" s="19" t="str">
        <f t="shared" si="7"/>
        <v>MCG_RACFAMPFS_1M_USD</v>
      </c>
      <c r="E304" s="65">
        <v>0</v>
      </c>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c r="FC304" s="63"/>
      <c r="FD304" s="63"/>
      <c r="FE304" s="63"/>
      <c r="FF304" s="63"/>
      <c r="FG304" s="63"/>
      <c r="FH304" s="63"/>
      <c r="IB304" s="56"/>
    </row>
    <row r="305" spans="2:236" ht="15" customHeight="1">
      <c r="B305" s="73" t="s">
        <v>284</v>
      </c>
      <c r="C305" s="19" t="s">
        <v>553</v>
      </c>
      <c r="D305" s="19" t="str">
        <f t="shared" si="7"/>
        <v>MCG_RACFAMPFS_1M_3M_USD</v>
      </c>
      <c r="E305" s="65">
        <v>0</v>
      </c>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c r="FC305" s="63"/>
      <c r="FD305" s="63"/>
      <c r="FE305" s="63"/>
      <c r="FF305" s="63"/>
      <c r="FG305" s="63"/>
      <c r="FH305" s="63"/>
      <c r="IB305" s="56"/>
    </row>
    <row r="306" spans="2:236" ht="15" customHeight="1">
      <c r="B306" s="72" t="s">
        <v>285</v>
      </c>
      <c r="C306" s="19" t="s">
        <v>554</v>
      </c>
      <c r="D306" s="19" t="str">
        <f t="shared" si="7"/>
        <v>MCG_RACFAMPFS_3M_1Y_USD</v>
      </c>
      <c r="E306" s="65">
        <v>0</v>
      </c>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c r="FC306" s="63"/>
      <c r="FD306" s="63"/>
      <c r="FE306" s="63"/>
      <c r="FF306" s="63"/>
      <c r="FG306" s="63"/>
      <c r="FH306" s="63"/>
      <c r="IB306" s="56"/>
    </row>
    <row r="307" spans="2:236" ht="15" customHeight="1">
      <c r="B307" s="19" t="s">
        <v>58</v>
      </c>
      <c r="C307" s="93"/>
      <c r="D307" s="6"/>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1"/>
      <c r="AY307" s="121"/>
      <c r="AZ307" s="121"/>
      <c r="BA307" s="121"/>
      <c r="BB307" s="121"/>
      <c r="BC307" s="121"/>
      <c r="BD307" s="121"/>
      <c r="BE307" s="121"/>
      <c r="BF307" s="121"/>
      <c r="BG307" s="121"/>
      <c r="BH307" s="121"/>
      <c r="BI307" s="121"/>
      <c r="BJ307" s="121"/>
      <c r="BK307" s="121"/>
      <c r="BL307" s="121"/>
      <c r="BM307" s="121"/>
      <c r="BN307" s="121"/>
      <c r="BO307" s="121"/>
      <c r="BP307" s="121"/>
      <c r="BQ307" s="121"/>
      <c r="BR307" s="121"/>
      <c r="BS307" s="121"/>
      <c r="BT307" s="121"/>
      <c r="BU307" s="121"/>
      <c r="BV307" s="121"/>
      <c r="BW307" s="121"/>
      <c r="BX307" s="121"/>
      <c r="BY307" s="121"/>
      <c r="BZ307" s="121"/>
      <c r="CA307" s="121"/>
      <c r="CB307" s="121"/>
      <c r="CC307" s="121"/>
      <c r="CD307" s="121"/>
      <c r="CE307" s="121"/>
      <c r="CF307" s="121"/>
      <c r="CG307" s="121"/>
      <c r="CH307" s="121"/>
      <c r="CI307" s="121"/>
      <c r="CJ307" s="121"/>
      <c r="CK307" s="121"/>
      <c r="CL307" s="121"/>
      <c r="CM307" s="121"/>
      <c r="CN307" s="121"/>
      <c r="CO307" s="121"/>
      <c r="CP307" s="121"/>
      <c r="CQ307" s="121"/>
      <c r="CR307" s="121"/>
      <c r="CS307" s="121"/>
      <c r="CT307" s="121"/>
      <c r="CU307" s="121"/>
      <c r="CV307" s="121"/>
      <c r="CW307" s="121"/>
      <c r="CX307" s="121"/>
      <c r="CY307" s="121"/>
      <c r="CZ307" s="121"/>
      <c r="DA307" s="121"/>
      <c r="DB307" s="121"/>
      <c r="DC307" s="121"/>
      <c r="DD307" s="121"/>
      <c r="DE307" s="121"/>
      <c r="DF307" s="121"/>
      <c r="DG307" s="121"/>
      <c r="DH307" s="121"/>
      <c r="DI307" s="121"/>
      <c r="DJ307" s="121"/>
      <c r="DK307" s="121"/>
      <c r="DL307" s="121"/>
      <c r="DM307" s="121"/>
      <c r="DN307" s="121"/>
      <c r="DO307" s="121"/>
      <c r="DP307" s="121"/>
      <c r="DQ307" s="121"/>
      <c r="DR307" s="121"/>
      <c r="DS307" s="121"/>
      <c r="DT307" s="121"/>
      <c r="DU307" s="121"/>
      <c r="DV307" s="121"/>
      <c r="DW307" s="121"/>
      <c r="DX307" s="121"/>
      <c r="DY307" s="121"/>
      <c r="DZ307" s="121"/>
      <c r="EA307" s="121"/>
      <c r="EB307" s="121"/>
      <c r="EC307" s="121"/>
      <c r="ED307" s="121"/>
      <c r="EE307" s="121"/>
      <c r="EF307" s="121"/>
      <c r="EG307" s="121"/>
      <c r="EH307" s="121"/>
      <c r="EI307" s="121"/>
      <c r="EJ307" s="121"/>
      <c r="EK307" s="121"/>
      <c r="EL307" s="121"/>
      <c r="EM307" s="121"/>
      <c r="EN307" s="121"/>
      <c r="EO307" s="121"/>
      <c r="EP307" s="121"/>
      <c r="EQ307" s="121"/>
      <c r="ER307" s="121"/>
      <c r="ES307" s="121"/>
      <c r="ET307" s="121"/>
      <c r="EU307" s="121"/>
      <c r="EV307" s="121"/>
      <c r="EW307" s="121"/>
      <c r="EX307" s="121"/>
      <c r="EY307" s="121"/>
      <c r="EZ307" s="121"/>
      <c r="FA307" s="121"/>
      <c r="FB307" s="121"/>
      <c r="FC307" s="121"/>
      <c r="FD307" s="121"/>
      <c r="FE307" s="121"/>
      <c r="FF307" s="121"/>
      <c r="FG307" s="121"/>
      <c r="FH307" s="121"/>
      <c r="IB307" s="56"/>
    </row>
    <row r="308" spans="2:236" ht="15" customHeight="1">
      <c r="B308" s="71" t="s">
        <v>286</v>
      </c>
      <c r="C308" s="19" t="s">
        <v>555</v>
      </c>
      <c r="D308" s="19" t="str">
        <f t="shared" si="7"/>
        <v>MCG_RACFAMPFL_USD</v>
      </c>
      <c r="E308" s="65">
        <v>0</v>
      </c>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c r="FC308" s="63"/>
      <c r="FD308" s="63"/>
      <c r="FE308" s="63"/>
      <c r="FF308" s="63"/>
      <c r="FG308" s="63"/>
      <c r="FH308" s="63"/>
      <c r="IB308" s="56"/>
    </row>
    <row r="309" spans="2:235" ht="15" customHeight="1">
      <c r="B309" s="72" t="s">
        <v>283</v>
      </c>
      <c r="C309" s="19" t="s">
        <v>556</v>
      </c>
      <c r="D309" s="19" t="str">
        <f t="shared" si="7"/>
        <v>MCG_RACFAMPFL_1M_USD</v>
      </c>
      <c r="E309" s="65">
        <v>0</v>
      </c>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c r="FC309" s="63"/>
      <c r="FD309" s="63"/>
      <c r="FE309" s="63"/>
      <c r="FF309" s="63"/>
      <c r="FG309" s="63"/>
      <c r="FH309" s="63"/>
      <c r="IA309" s="56" t="s">
        <v>65</v>
      </c>
    </row>
    <row r="310" spans="2:235" ht="15" customHeight="1">
      <c r="B310" s="73" t="s">
        <v>284</v>
      </c>
      <c r="C310" s="19" t="s">
        <v>557</v>
      </c>
      <c r="D310" s="19" t="str">
        <f aca="true" t="shared" si="8" ref="D310:D311">C310&amp;$D$6</f>
        <v>MCG_RACFAMPFL_1M_3M_USD</v>
      </c>
      <c r="E310" s="65">
        <v>0</v>
      </c>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c r="FC310" s="63"/>
      <c r="FD310" s="63"/>
      <c r="FE310" s="63"/>
      <c r="FF310" s="63"/>
      <c r="FG310" s="63"/>
      <c r="FH310" s="63"/>
      <c r="IA310" s="56" t="s">
        <v>66</v>
      </c>
    </row>
    <row r="311" spans="2:235" ht="15" customHeight="1">
      <c r="B311" s="72" t="s">
        <v>285</v>
      </c>
      <c r="C311" s="19" t="s">
        <v>558</v>
      </c>
      <c r="D311" s="19" t="str">
        <f t="shared" si="8"/>
        <v>MCG_RACFAMPFL_3M_1Y_USD</v>
      </c>
      <c r="E311" s="65">
        <v>0</v>
      </c>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c r="FC311" s="63"/>
      <c r="FD311" s="63"/>
      <c r="FE311" s="63"/>
      <c r="FF311" s="63"/>
      <c r="FG311" s="63"/>
      <c r="FH311" s="63"/>
      <c r="IA311" s="57" t="s">
        <v>68</v>
      </c>
    </row>
    <row r="312" spans="1:235" s="51" customFormat="1" ht="15">
      <c r="A312" s="50"/>
      <c r="B312" s="8"/>
      <c r="C312" s="12"/>
      <c r="D312" s="7"/>
      <c r="E312" s="52"/>
      <c r="F312" s="52"/>
      <c r="G312" s="52"/>
      <c r="H312" s="24"/>
      <c r="I312" s="24"/>
      <c r="M312" s="52"/>
      <c r="IA312" s="58" t="s">
        <v>70</v>
      </c>
    </row>
    <row r="313" spans="2:235" ht="15.75">
      <c r="B313" s="101" t="s">
        <v>64</v>
      </c>
      <c r="C313" s="13"/>
      <c r="D313" s="7"/>
      <c r="E313" s="50"/>
      <c r="F313" s="50"/>
      <c r="G313" s="50"/>
      <c r="H313" s="5"/>
      <c r="I313" s="5"/>
      <c r="IA313" s="59" t="s">
        <v>72</v>
      </c>
    </row>
    <row r="314" spans="4:235" ht="15">
      <c r="D314" s="7"/>
      <c r="E314" s="50"/>
      <c r="F314" s="50"/>
      <c r="G314" s="50"/>
      <c r="H314" s="5"/>
      <c r="I314" s="5"/>
      <c r="IA314" s="56" t="s">
        <v>73</v>
      </c>
    </row>
    <row r="315" spans="2:235" ht="18">
      <c r="B315" s="78" t="s">
        <v>67</v>
      </c>
      <c r="C315" s="8"/>
      <c r="D315" s="7"/>
      <c r="E315" s="50"/>
      <c r="F315" s="50"/>
      <c r="G315" s="50"/>
      <c r="H315" s="5"/>
      <c r="I315" s="5"/>
      <c r="IA315" s="56" t="s">
        <v>74</v>
      </c>
    </row>
    <row r="316" spans="2:235" ht="15" customHeight="1">
      <c r="B316" s="74" t="s">
        <v>69</v>
      </c>
      <c r="C316" s="19" t="s">
        <v>559</v>
      </c>
      <c r="D316" s="19" t="str">
        <f aca="true" t="shared" si="9" ref="D316:D355">C316&amp;$D$6</f>
        <v>MCG_RAMDCD_USD</v>
      </c>
      <c r="E316" s="63">
        <v>0</v>
      </c>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c r="FC316" s="63"/>
      <c r="FD316" s="63"/>
      <c r="FE316" s="63"/>
      <c r="FF316" s="63"/>
      <c r="FG316" s="63"/>
      <c r="FH316" s="63"/>
      <c r="IA316" s="56" t="s">
        <v>75</v>
      </c>
    </row>
    <row r="317" spans="2:235" ht="33" customHeight="1">
      <c r="B317" s="74" t="s">
        <v>71</v>
      </c>
      <c r="C317" s="19" t="s">
        <v>560</v>
      </c>
      <c r="D317" s="19" t="str">
        <f t="shared" si="9"/>
        <v>MCG_RAMFIFC_USD</v>
      </c>
      <c r="E317" s="63">
        <v>0</v>
      </c>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c r="FC317" s="63"/>
      <c r="FD317" s="63"/>
      <c r="FE317" s="63"/>
      <c r="FF317" s="63"/>
      <c r="FG317" s="63"/>
      <c r="FH317" s="63"/>
      <c r="IA317" s="56" t="s">
        <v>77</v>
      </c>
    </row>
    <row r="318" spans="2:235" ht="15" customHeight="1">
      <c r="B318" s="75" t="s">
        <v>297</v>
      </c>
      <c r="C318" s="19" t="s">
        <v>561</v>
      </c>
      <c r="D318" s="19" t="str">
        <f t="shared" si="9"/>
        <v>MCG_RAMDV_USD</v>
      </c>
      <c r="E318" s="63">
        <v>0</v>
      </c>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c r="FC318" s="63"/>
      <c r="FD318" s="63"/>
      <c r="FE318" s="63"/>
      <c r="FF318" s="63"/>
      <c r="FG318" s="63"/>
      <c r="FH318" s="63"/>
      <c r="IA318" s="56" t="s">
        <v>78</v>
      </c>
    </row>
    <row r="319" spans="2:235" ht="15" customHeight="1">
      <c r="B319" s="75" t="s">
        <v>309</v>
      </c>
      <c r="C319" s="19" t="s">
        <v>562</v>
      </c>
      <c r="D319" s="19" t="str">
        <f t="shared" si="9"/>
        <v>MCG_RAMDVS_USD</v>
      </c>
      <c r="E319" s="63">
        <v>0</v>
      </c>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c r="FC319" s="63"/>
      <c r="FD319" s="63"/>
      <c r="FE319" s="63"/>
      <c r="FF319" s="63"/>
      <c r="FG319" s="63"/>
      <c r="FH319" s="63"/>
      <c r="IA319" s="56" t="s">
        <v>79</v>
      </c>
    </row>
    <row r="320" spans="2:235" ht="15" customHeight="1">
      <c r="B320" s="75" t="s">
        <v>310</v>
      </c>
      <c r="C320" s="19" t="s">
        <v>563</v>
      </c>
      <c r="D320" s="19" t="str">
        <f t="shared" si="9"/>
        <v>MCG_RAMDVL_USD</v>
      </c>
      <c r="E320" s="63">
        <v>0</v>
      </c>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c r="FC320" s="63"/>
      <c r="FD320" s="63"/>
      <c r="FE320" s="63"/>
      <c r="FF320" s="63"/>
      <c r="FG320" s="63"/>
      <c r="FH320" s="63"/>
      <c r="IA320" s="56" t="s">
        <v>81</v>
      </c>
    </row>
    <row r="321" spans="2:235" ht="15" customHeight="1">
      <c r="B321" s="75" t="s">
        <v>298</v>
      </c>
      <c r="C321" s="19" t="s">
        <v>564</v>
      </c>
      <c r="D321" s="19" t="str">
        <f t="shared" si="9"/>
        <v>MCG_RAMDVO_USD</v>
      </c>
      <c r="E321" s="63">
        <v>0</v>
      </c>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c r="FC321" s="63"/>
      <c r="FD321" s="63"/>
      <c r="FE321" s="63"/>
      <c r="FF321" s="63"/>
      <c r="FG321" s="63"/>
      <c r="FH321" s="63"/>
      <c r="IA321" s="56" t="s">
        <v>82</v>
      </c>
    </row>
    <row r="322" spans="2:235" ht="20.1" customHeight="1">
      <c r="B322" s="67" t="s">
        <v>76</v>
      </c>
      <c r="C322" s="3" t="s">
        <v>565</v>
      </c>
      <c r="D322" s="19" t="str">
        <f t="shared" si="9"/>
        <v>MCG_RAMPA_USD</v>
      </c>
      <c r="E322" s="63">
        <v>0</v>
      </c>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c r="FC322" s="63"/>
      <c r="FD322" s="63"/>
      <c r="FE322" s="63"/>
      <c r="FF322" s="63"/>
      <c r="FG322" s="63"/>
      <c r="FH322" s="63"/>
      <c r="IA322" s="56" t="s">
        <v>83</v>
      </c>
    </row>
    <row r="323" spans="2:235" ht="15" customHeight="1">
      <c r="B323" s="75" t="s">
        <v>299</v>
      </c>
      <c r="C323" s="19" t="s">
        <v>566</v>
      </c>
      <c r="D323" s="19" t="str">
        <f t="shared" si="9"/>
        <v>MCG_RAMPARA_USD</v>
      </c>
      <c r="E323" s="63">
        <v>0</v>
      </c>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c r="FC323" s="63"/>
      <c r="FD323" s="63"/>
      <c r="FE323" s="63"/>
      <c r="FF323" s="63"/>
      <c r="FG323" s="63"/>
      <c r="FH323" s="63"/>
      <c r="IA323" s="56" t="s">
        <v>84</v>
      </c>
    </row>
    <row r="324" spans="2:235" ht="15" customHeight="1">
      <c r="B324" s="75" t="s">
        <v>300</v>
      </c>
      <c r="C324" s="19" t="s">
        <v>567</v>
      </c>
      <c r="D324" s="19" t="str">
        <f t="shared" si="9"/>
        <v>MCG_RAMPAOA_USD</v>
      </c>
      <c r="E324" s="63">
        <v>0</v>
      </c>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c r="FC324" s="63"/>
      <c r="FD324" s="63"/>
      <c r="FE324" s="63"/>
      <c r="FF324" s="63"/>
      <c r="FG324" s="63"/>
      <c r="FH324" s="63"/>
      <c r="IA324" s="56" t="s">
        <v>85</v>
      </c>
    </row>
    <row r="325" spans="2:235" ht="20.1" customHeight="1">
      <c r="B325" s="67" t="s">
        <v>80</v>
      </c>
      <c r="C325" s="3" t="s">
        <v>568</v>
      </c>
      <c r="D325" s="19" t="str">
        <f t="shared" si="9"/>
        <v>MCG_RAMSR_USD</v>
      </c>
      <c r="E325" s="63">
        <v>0.019</v>
      </c>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c r="FC325" s="63"/>
      <c r="FD325" s="63"/>
      <c r="FE325" s="63"/>
      <c r="FF325" s="63"/>
      <c r="FG325" s="63"/>
      <c r="FH325" s="63"/>
      <c r="IA325" s="56" t="s">
        <v>87</v>
      </c>
    </row>
    <row r="326" spans="2:235" ht="15" customHeight="1">
      <c r="B326" s="75" t="s">
        <v>301</v>
      </c>
      <c r="C326" s="19" t="s">
        <v>569</v>
      </c>
      <c r="D326" s="19" t="str">
        <f t="shared" si="9"/>
        <v>MCG_RAMSRLRI_USD</v>
      </c>
      <c r="E326" s="63">
        <v>-17792.215</v>
      </c>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c r="FC326" s="63"/>
      <c r="FD326" s="63"/>
      <c r="FE326" s="63"/>
      <c r="FF326" s="63"/>
      <c r="FG326" s="63"/>
      <c r="FH326" s="63"/>
      <c r="IA326" s="56" t="s">
        <v>88</v>
      </c>
    </row>
    <row r="327" spans="2:235" ht="15" customHeight="1">
      <c r="B327" s="75" t="s">
        <v>303</v>
      </c>
      <c r="C327" s="19" t="s">
        <v>570</v>
      </c>
      <c r="D327" s="19" t="str">
        <f t="shared" si="9"/>
        <v>MCG_RAMSRLRN_USD</v>
      </c>
      <c r="E327" s="63">
        <v>0</v>
      </c>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c r="FC327" s="63"/>
      <c r="FD327" s="63"/>
      <c r="FE327" s="63"/>
      <c r="FF327" s="63"/>
      <c r="FG327" s="63"/>
      <c r="FH327" s="63"/>
      <c r="IA327" s="56" t="s">
        <v>89</v>
      </c>
    </row>
    <row r="328" spans="2:235" ht="15" customHeight="1">
      <c r="B328" s="75" t="s">
        <v>302</v>
      </c>
      <c r="C328" s="19" t="s">
        <v>571</v>
      </c>
      <c r="D328" s="19" t="str">
        <f t="shared" si="9"/>
        <v>MCG_RAMSRBAI_USD</v>
      </c>
      <c r="E328" s="63">
        <v>0</v>
      </c>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c r="FC328" s="63"/>
      <c r="FD328" s="63"/>
      <c r="FE328" s="63"/>
      <c r="FF328" s="63"/>
      <c r="FG328" s="63"/>
      <c r="FH328" s="63"/>
      <c r="IA328" s="56" t="s">
        <v>90</v>
      </c>
    </row>
    <row r="329" spans="2:235" ht="15" customHeight="1">
      <c r="B329" s="75" t="s">
        <v>304</v>
      </c>
      <c r="C329" s="19" t="s">
        <v>572</v>
      </c>
      <c r="D329" s="19" t="str">
        <f t="shared" si="9"/>
        <v>MCG_RAMSRBAN_USD</v>
      </c>
      <c r="E329" s="63">
        <v>17792.234</v>
      </c>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c r="FC329" s="63"/>
      <c r="FD329" s="63"/>
      <c r="FE329" s="63"/>
      <c r="FF329" s="63"/>
      <c r="FG329" s="63"/>
      <c r="FH329" s="63"/>
      <c r="IA329" s="56" t="s">
        <v>91</v>
      </c>
    </row>
    <row r="330" spans="2:235" ht="20.1" customHeight="1">
      <c r="B330" s="67" t="s">
        <v>86</v>
      </c>
      <c r="C330" s="3" t="s">
        <v>573</v>
      </c>
      <c r="D330" s="19" t="str">
        <f t="shared" si="9"/>
        <v>MCG_RAMFDA_USD</v>
      </c>
      <c r="E330" s="63">
        <v>0</v>
      </c>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c r="FC330" s="63"/>
      <c r="FD330" s="63"/>
      <c r="FE330" s="63"/>
      <c r="FF330" s="63"/>
      <c r="FG330" s="63"/>
      <c r="FH330" s="63"/>
      <c r="IA330" s="56" t="s">
        <v>92</v>
      </c>
    </row>
    <row r="331" spans="2:235" ht="15" customHeight="1">
      <c r="B331" s="75" t="s">
        <v>305</v>
      </c>
      <c r="C331" s="19" t="s">
        <v>574</v>
      </c>
      <c r="D331" s="19" t="str">
        <f t="shared" si="9"/>
        <v>MCG_RAMFDAF_USD</v>
      </c>
      <c r="E331" s="63">
        <v>0</v>
      </c>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c r="FC331" s="63"/>
      <c r="FD331" s="63"/>
      <c r="FE331" s="63"/>
      <c r="FF331" s="63"/>
      <c r="FG331" s="63"/>
      <c r="FH331" s="63"/>
      <c r="IA331" s="56" t="s">
        <v>93</v>
      </c>
    </row>
    <row r="332" spans="2:235" ht="15" customHeight="1">
      <c r="B332" s="75" t="s">
        <v>306</v>
      </c>
      <c r="C332" s="19" t="s">
        <v>575</v>
      </c>
      <c r="D332" s="19" t="str">
        <f t="shared" si="9"/>
        <v>MCG_RAMFDAU_USD</v>
      </c>
      <c r="E332" s="63">
        <v>0</v>
      </c>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c r="FC332" s="63"/>
      <c r="FD332" s="63"/>
      <c r="FE332" s="63"/>
      <c r="FF332" s="63"/>
      <c r="FG332" s="63"/>
      <c r="FH332" s="63"/>
      <c r="IA332" s="56" t="s">
        <v>94</v>
      </c>
    </row>
    <row r="333" spans="2:235" ht="15" customHeight="1">
      <c r="B333" s="75" t="s">
        <v>307</v>
      </c>
      <c r="C333" s="19" t="s">
        <v>576</v>
      </c>
      <c r="D333" s="19" t="str">
        <f t="shared" si="9"/>
        <v>MCG_RAMFDAW_USD</v>
      </c>
      <c r="E333" s="63">
        <v>0</v>
      </c>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c r="FC333" s="63"/>
      <c r="FD333" s="63"/>
      <c r="FE333" s="63"/>
      <c r="FF333" s="63"/>
      <c r="FG333" s="63"/>
      <c r="FH333" s="63"/>
      <c r="IA333" s="56" t="s">
        <v>95</v>
      </c>
    </row>
    <row r="334" spans="2:235" ht="15" customHeight="1">
      <c r="B334" s="75" t="s">
        <v>308</v>
      </c>
      <c r="C334" s="19" t="s">
        <v>577</v>
      </c>
      <c r="D334" s="19" t="str">
        <f t="shared" si="9"/>
        <v>MCG_RAMFDAP_USD</v>
      </c>
      <c r="E334" s="63">
        <v>0</v>
      </c>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c r="FC334" s="63"/>
      <c r="FD334" s="63"/>
      <c r="FE334" s="63"/>
      <c r="FF334" s="63"/>
      <c r="FG334" s="63"/>
      <c r="FH334" s="63"/>
      <c r="IA334" s="56" t="s">
        <v>96</v>
      </c>
    </row>
    <row r="335" spans="2:235" ht="15" customHeight="1">
      <c r="B335" s="75" t="s">
        <v>268</v>
      </c>
      <c r="C335" s="19" t="s">
        <v>578</v>
      </c>
      <c r="D335" s="19" t="str">
        <f t="shared" si="9"/>
        <v>MCG_RAMFDAO_USD</v>
      </c>
      <c r="E335" s="63">
        <v>0</v>
      </c>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c r="FC335" s="63"/>
      <c r="FD335" s="63"/>
      <c r="FE335" s="63"/>
      <c r="FF335" s="63"/>
      <c r="FG335" s="63"/>
      <c r="FH335" s="63"/>
      <c r="IA335" s="56" t="s">
        <v>97</v>
      </c>
    </row>
    <row r="336" spans="2:235" ht="30.75" customHeight="1">
      <c r="B336" s="74" t="s">
        <v>235</v>
      </c>
      <c r="C336" s="19" t="s">
        <v>579</v>
      </c>
      <c r="D336" s="19" t="str">
        <f t="shared" si="9"/>
        <v>MCG_RAMDVRM_USD</v>
      </c>
      <c r="E336" s="63">
        <v>0</v>
      </c>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c r="FC336" s="63"/>
      <c r="FD336" s="63"/>
      <c r="FE336" s="63"/>
      <c r="FF336" s="63"/>
      <c r="FG336" s="63"/>
      <c r="FH336" s="63"/>
      <c r="IA336" s="56" t="s">
        <v>99</v>
      </c>
    </row>
    <row r="337" spans="2:235" ht="33" customHeight="1">
      <c r="B337" s="86" t="s">
        <v>316</v>
      </c>
      <c r="C337" s="93"/>
      <c r="D337" s="6"/>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c r="AN337" s="121"/>
      <c r="AO337" s="121"/>
      <c r="AP337" s="121"/>
      <c r="AQ337" s="121"/>
      <c r="AR337" s="121"/>
      <c r="AS337" s="121"/>
      <c r="AT337" s="121"/>
      <c r="AU337" s="121"/>
      <c r="AV337" s="121"/>
      <c r="AW337" s="121"/>
      <c r="AX337" s="121"/>
      <c r="AY337" s="121"/>
      <c r="AZ337" s="121"/>
      <c r="BA337" s="121"/>
      <c r="BB337" s="121"/>
      <c r="BC337" s="121"/>
      <c r="BD337" s="121"/>
      <c r="BE337" s="121"/>
      <c r="BF337" s="121"/>
      <c r="BG337" s="121"/>
      <c r="BH337" s="121"/>
      <c r="BI337" s="121"/>
      <c r="BJ337" s="121"/>
      <c r="BK337" s="121"/>
      <c r="BL337" s="121"/>
      <c r="BM337" s="121"/>
      <c r="BN337" s="121"/>
      <c r="BO337" s="121"/>
      <c r="BP337" s="121"/>
      <c r="BQ337" s="121"/>
      <c r="BR337" s="121"/>
      <c r="BS337" s="121"/>
      <c r="BT337" s="121"/>
      <c r="BU337" s="121"/>
      <c r="BV337" s="121"/>
      <c r="BW337" s="121"/>
      <c r="BX337" s="121"/>
      <c r="BY337" s="121"/>
      <c r="BZ337" s="121"/>
      <c r="CA337" s="121"/>
      <c r="CB337" s="121"/>
      <c r="CC337" s="121"/>
      <c r="CD337" s="121"/>
      <c r="CE337" s="121"/>
      <c r="CF337" s="121"/>
      <c r="CG337" s="121"/>
      <c r="CH337" s="121"/>
      <c r="CI337" s="121"/>
      <c r="CJ337" s="121"/>
      <c r="CK337" s="121"/>
      <c r="CL337" s="121"/>
      <c r="CM337" s="121"/>
      <c r="CN337" s="121"/>
      <c r="CO337" s="121"/>
      <c r="CP337" s="121"/>
      <c r="CQ337" s="121"/>
      <c r="CR337" s="121"/>
      <c r="CS337" s="121"/>
      <c r="CT337" s="121"/>
      <c r="CU337" s="121"/>
      <c r="CV337" s="121"/>
      <c r="CW337" s="121"/>
      <c r="CX337" s="121"/>
      <c r="CY337" s="121"/>
      <c r="CZ337" s="121"/>
      <c r="DA337" s="121"/>
      <c r="DB337" s="121"/>
      <c r="DC337" s="121"/>
      <c r="DD337" s="121"/>
      <c r="DE337" s="121"/>
      <c r="DF337" s="121"/>
      <c r="DG337" s="121"/>
      <c r="DH337" s="121"/>
      <c r="DI337" s="121"/>
      <c r="DJ337" s="121"/>
      <c r="DK337" s="121"/>
      <c r="DL337" s="121"/>
      <c r="DM337" s="121"/>
      <c r="DN337" s="121"/>
      <c r="DO337" s="121"/>
      <c r="DP337" s="121"/>
      <c r="DQ337" s="121"/>
      <c r="DR337" s="121"/>
      <c r="DS337" s="121"/>
      <c r="DT337" s="121"/>
      <c r="DU337" s="121"/>
      <c r="DV337" s="121"/>
      <c r="DW337" s="121"/>
      <c r="DX337" s="121"/>
      <c r="DY337" s="121"/>
      <c r="DZ337" s="121"/>
      <c r="EA337" s="121"/>
      <c r="EB337" s="121"/>
      <c r="EC337" s="121"/>
      <c r="ED337" s="121"/>
      <c r="EE337" s="121"/>
      <c r="EF337" s="121"/>
      <c r="EG337" s="121"/>
      <c r="EH337" s="121"/>
      <c r="EI337" s="121"/>
      <c r="EJ337" s="121"/>
      <c r="EK337" s="121"/>
      <c r="EL337" s="121"/>
      <c r="EM337" s="121"/>
      <c r="EN337" s="121"/>
      <c r="EO337" s="121"/>
      <c r="EP337" s="121"/>
      <c r="EQ337" s="121"/>
      <c r="ER337" s="121"/>
      <c r="ES337" s="121"/>
      <c r="ET337" s="121"/>
      <c r="EU337" s="121"/>
      <c r="EV337" s="121"/>
      <c r="EW337" s="121"/>
      <c r="EX337" s="121"/>
      <c r="EY337" s="121"/>
      <c r="EZ337" s="121"/>
      <c r="FA337" s="121"/>
      <c r="FB337" s="121"/>
      <c r="FC337" s="121"/>
      <c r="FD337" s="121"/>
      <c r="FE337" s="121"/>
      <c r="FF337" s="121"/>
      <c r="FG337" s="121"/>
      <c r="FH337" s="121"/>
      <c r="IA337" s="56" t="s">
        <v>101</v>
      </c>
    </row>
    <row r="338" spans="2:235" ht="15" customHeight="1">
      <c r="B338" s="74" t="s">
        <v>313</v>
      </c>
      <c r="C338" s="19" t="s">
        <v>580</v>
      </c>
      <c r="D338" s="19" t="str">
        <f t="shared" si="9"/>
        <v>MCG_RAMFFS_USD</v>
      </c>
      <c r="E338" s="63">
        <v>0</v>
      </c>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c r="FC338" s="63"/>
      <c r="FD338" s="63"/>
      <c r="FE338" s="63"/>
      <c r="FF338" s="63"/>
      <c r="FG338" s="63"/>
      <c r="FH338" s="63"/>
      <c r="IA338" s="56" t="s">
        <v>103</v>
      </c>
    </row>
    <row r="339" spans="2:235" ht="15" customHeight="1">
      <c r="B339" s="74" t="s">
        <v>314</v>
      </c>
      <c r="C339" s="19" t="s">
        <v>581</v>
      </c>
      <c r="D339" s="19" t="str">
        <f t="shared" si="9"/>
        <v>MCG_RAMFFL_USD</v>
      </c>
      <c r="E339" s="63">
        <v>0</v>
      </c>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c r="FC339" s="63"/>
      <c r="FD339" s="63"/>
      <c r="FE339" s="63"/>
      <c r="FF339" s="63"/>
      <c r="FG339" s="63"/>
      <c r="FH339" s="63"/>
      <c r="IA339" s="56" t="s">
        <v>105</v>
      </c>
    </row>
    <row r="340" spans="2:235" ht="30">
      <c r="B340" s="86" t="s">
        <v>317</v>
      </c>
      <c r="C340" s="93"/>
      <c r="D340" s="6"/>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c r="AN340" s="121"/>
      <c r="AO340" s="121"/>
      <c r="AP340" s="121"/>
      <c r="AQ340" s="121"/>
      <c r="AR340" s="121"/>
      <c r="AS340" s="121"/>
      <c r="AT340" s="121"/>
      <c r="AU340" s="121"/>
      <c r="AV340" s="121"/>
      <c r="AW340" s="121"/>
      <c r="AX340" s="121"/>
      <c r="AY340" s="121"/>
      <c r="AZ340" s="121"/>
      <c r="BA340" s="121"/>
      <c r="BB340" s="121"/>
      <c r="BC340" s="121"/>
      <c r="BD340" s="121"/>
      <c r="BE340" s="121"/>
      <c r="BF340" s="121"/>
      <c r="BG340" s="121"/>
      <c r="BH340" s="121"/>
      <c r="BI340" s="121"/>
      <c r="BJ340" s="121"/>
      <c r="BK340" s="121"/>
      <c r="BL340" s="121"/>
      <c r="BM340" s="121"/>
      <c r="BN340" s="121"/>
      <c r="BO340" s="121"/>
      <c r="BP340" s="121"/>
      <c r="BQ340" s="121"/>
      <c r="BR340" s="121"/>
      <c r="BS340" s="121"/>
      <c r="BT340" s="121"/>
      <c r="BU340" s="121"/>
      <c r="BV340" s="121"/>
      <c r="BW340" s="121"/>
      <c r="BX340" s="121"/>
      <c r="BY340" s="121"/>
      <c r="BZ340" s="121"/>
      <c r="CA340" s="121"/>
      <c r="CB340" s="121"/>
      <c r="CC340" s="121"/>
      <c r="CD340" s="121"/>
      <c r="CE340" s="121"/>
      <c r="CF340" s="121"/>
      <c r="CG340" s="121"/>
      <c r="CH340" s="121"/>
      <c r="CI340" s="121"/>
      <c r="CJ340" s="121"/>
      <c r="CK340" s="121"/>
      <c r="CL340" s="121"/>
      <c r="CM340" s="121"/>
      <c r="CN340" s="121"/>
      <c r="CO340" s="121"/>
      <c r="CP340" s="121"/>
      <c r="CQ340" s="121"/>
      <c r="CR340" s="121"/>
      <c r="CS340" s="121"/>
      <c r="CT340" s="121"/>
      <c r="CU340" s="121"/>
      <c r="CV340" s="121"/>
      <c r="CW340" s="121"/>
      <c r="CX340" s="121"/>
      <c r="CY340" s="121"/>
      <c r="CZ340" s="121"/>
      <c r="DA340" s="121"/>
      <c r="DB340" s="121"/>
      <c r="DC340" s="121"/>
      <c r="DD340" s="121"/>
      <c r="DE340" s="121"/>
      <c r="DF340" s="121"/>
      <c r="DG340" s="121"/>
      <c r="DH340" s="121"/>
      <c r="DI340" s="121"/>
      <c r="DJ340" s="121"/>
      <c r="DK340" s="121"/>
      <c r="DL340" s="121"/>
      <c r="DM340" s="121"/>
      <c r="DN340" s="121"/>
      <c r="DO340" s="121"/>
      <c r="DP340" s="121"/>
      <c r="DQ340" s="121"/>
      <c r="DR340" s="121"/>
      <c r="DS340" s="121"/>
      <c r="DT340" s="121"/>
      <c r="DU340" s="121"/>
      <c r="DV340" s="121"/>
      <c r="DW340" s="121"/>
      <c r="DX340" s="121"/>
      <c r="DY340" s="121"/>
      <c r="DZ340" s="121"/>
      <c r="EA340" s="121"/>
      <c r="EB340" s="121"/>
      <c r="EC340" s="121"/>
      <c r="ED340" s="121"/>
      <c r="EE340" s="121"/>
      <c r="EF340" s="121"/>
      <c r="EG340" s="121"/>
      <c r="EH340" s="121"/>
      <c r="EI340" s="121"/>
      <c r="EJ340" s="121"/>
      <c r="EK340" s="121"/>
      <c r="EL340" s="121"/>
      <c r="EM340" s="121"/>
      <c r="EN340" s="121"/>
      <c r="EO340" s="121"/>
      <c r="EP340" s="121"/>
      <c r="EQ340" s="121"/>
      <c r="ER340" s="121"/>
      <c r="ES340" s="121"/>
      <c r="ET340" s="121"/>
      <c r="EU340" s="121"/>
      <c r="EV340" s="121"/>
      <c r="EW340" s="121"/>
      <c r="EX340" s="121"/>
      <c r="EY340" s="121"/>
      <c r="EZ340" s="121"/>
      <c r="FA340" s="121"/>
      <c r="FB340" s="121"/>
      <c r="FC340" s="121"/>
      <c r="FD340" s="121"/>
      <c r="FE340" s="121"/>
      <c r="FF340" s="121"/>
      <c r="FG340" s="121"/>
      <c r="FH340" s="121"/>
      <c r="IA340" s="56" t="s">
        <v>107</v>
      </c>
    </row>
    <row r="341" spans="2:235" ht="15" customHeight="1">
      <c r="B341" s="74" t="s">
        <v>98</v>
      </c>
      <c r="C341" s="19" t="s">
        <v>582</v>
      </c>
      <c r="D341" s="19" t="str">
        <f t="shared" si="9"/>
        <v>MCG_RAMPPS_USD</v>
      </c>
      <c r="E341" s="63">
        <v>0</v>
      </c>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c r="FC341" s="63"/>
      <c r="FD341" s="63"/>
      <c r="FE341" s="63"/>
      <c r="FF341" s="63"/>
      <c r="FG341" s="63"/>
      <c r="FH341" s="63"/>
      <c r="IA341" s="56" t="s">
        <v>109</v>
      </c>
    </row>
    <row r="342" spans="2:235" ht="15" customHeight="1">
      <c r="B342" s="75" t="s">
        <v>100</v>
      </c>
      <c r="C342" s="19" t="s">
        <v>583</v>
      </c>
      <c r="D342" s="19" t="str">
        <f t="shared" si="9"/>
        <v>MCG_RAMPPSBP_USD</v>
      </c>
      <c r="E342" s="63">
        <v>0</v>
      </c>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c r="FC342" s="63"/>
      <c r="FD342" s="63"/>
      <c r="FE342" s="63"/>
      <c r="FF342" s="63"/>
      <c r="FG342" s="63"/>
      <c r="FH342" s="63"/>
      <c r="IA342" s="56" t="s">
        <v>110</v>
      </c>
    </row>
    <row r="343" spans="2:235" ht="15" customHeight="1">
      <c r="B343" s="75" t="s">
        <v>102</v>
      </c>
      <c r="C343" s="19" t="s">
        <v>584</v>
      </c>
      <c r="D343" s="19" t="str">
        <f t="shared" si="9"/>
        <v>MCG_RAMPPSWC_USD</v>
      </c>
      <c r="E343" s="63">
        <v>0</v>
      </c>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c r="FC343" s="63"/>
      <c r="FD343" s="63"/>
      <c r="FE343" s="63"/>
      <c r="FF343" s="63"/>
      <c r="FG343" s="63"/>
      <c r="FH343" s="63"/>
      <c r="IA343" s="56" t="s">
        <v>112</v>
      </c>
    </row>
    <row r="344" spans="2:235" ht="15" customHeight="1">
      <c r="B344" s="74" t="s">
        <v>104</v>
      </c>
      <c r="C344" s="19" t="s">
        <v>585</v>
      </c>
      <c r="D344" s="19" t="str">
        <f t="shared" si="9"/>
        <v>MCG_RAMPPL_USD</v>
      </c>
      <c r="E344" s="63">
        <v>0</v>
      </c>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c r="FC344" s="63"/>
      <c r="FD344" s="63"/>
      <c r="FE344" s="63"/>
      <c r="FF344" s="63"/>
      <c r="FG344" s="63"/>
      <c r="FH344" s="63"/>
      <c r="IA344" s="56" t="s">
        <v>113</v>
      </c>
    </row>
    <row r="345" spans="2:235" ht="15" customHeight="1">
      <c r="B345" s="75" t="s">
        <v>106</v>
      </c>
      <c r="C345" s="19" t="s">
        <v>586</v>
      </c>
      <c r="D345" s="19" t="str">
        <f t="shared" si="9"/>
        <v>MCG_RAMPPLBP_USD</v>
      </c>
      <c r="E345" s="63">
        <v>0</v>
      </c>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c r="FC345" s="63"/>
      <c r="FD345" s="63"/>
      <c r="FE345" s="63"/>
      <c r="FF345" s="63"/>
      <c r="FG345" s="63"/>
      <c r="FH345" s="63"/>
      <c r="IA345" s="56" t="s">
        <v>114</v>
      </c>
    </row>
    <row r="346" spans="2:235" ht="15" customHeight="1">
      <c r="B346" s="75" t="s">
        <v>108</v>
      </c>
      <c r="C346" s="19" t="s">
        <v>587</v>
      </c>
      <c r="D346" s="19" t="str">
        <f t="shared" si="9"/>
        <v>MCG_RAMPPLWC_USD</v>
      </c>
      <c r="E346" s="63">
        <v>0</v>
      </c>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c r="FC346" s="63"/>
      <c r="FD346" s="63"/>
      <c r="FE346" s="63"/>
      <c r="FF346" s="63"/>
      <c r="FG346" s="63"/>
      <c r="FH346" s="63"/>
      <c r="IA346" s="56" t="s">
        <v>115</v>
      </c>
    </row>
    <row r="347" spans="2:235" ht="15" customHeight="1">
      <c r="B347" s="19" t="s">
        <v>236</v>
      </c>
      <c r="C347" s="93"/>
      <c r="D347" s="6"/>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c r="AN347" s="121"/>
      <c r="AO347" s="121"/>
      <c r="AP347" s="121"/>
      <c r="AQ347" s="121"/>
      <c r="AR347" s="121"/>
      <c r="AS347" s="121"/>
      <c r="AT347" s="121"/>
      <c r="AU347" s="121"/>
      <c r="AV347" s="121"/>
      <c r="AW347" s="121"/>
      <c r="AX347" s="121"/>
      <c r="AY347" s="121"/>
      <c r="AZ347" s="121"/>
      <c r="BA347" s="121"/>
      <c r="BB347" s="121"/>
      <c r="BC347" s="121"/>
      <c r="BD347" s="121"/>
      <c r="BE347" s="121"/>
      <c r="BF347" s="121"/>
      <c r="BG347" s="121"/>
      <c r="BH347" s="121"/>
      <c r="BI347" s="121"/>
      <c r="BJ347" s="121"/>
      <c r="BK347" s="121"/>
      <c r="BL347" s="121"/>
      <c r="BM347" s="121"/>
      <c r="BN347" s="121"/>
      <c r="BO347" s="121"/>
      <c r="BP347" s="121"/>
      <c r="BQ347" s="121"/>
      <c r="BR347" s="121"/>
      <c r="BS347" s="121"/>
      <c r="BT347" s="121"/>
      <c r="BU347" s="121"/>
      <c r="BV347" s="121"/>
      <c r="BW347" s="121"/>
      <c r="BX347" s="121"/>
      <c r="BY347" s="121"/>
      <c r="BZ347" s="121"/>
      <c r="CA347" s="121"/>
      <c r="CB347" s="121"/>
      <c r="CC347" s="121"/>
      <c r="CD347" s="121"/>
      <c r="CE347" s="121"/>
      <c r="CF347" s="121"/>
      <c r="CG347" s="121"/>
      <c r="CH347" s="121"/>
      <c r="CI347" s="121"/>
      <c r="CJ347" s="121"/>
      <c r="CK347" s="121"/>
      <c r="CL347" s="121"/>
      <c r="CM347" s="121"/>
      <c r="CN347" s="121"/>
      <c r="CO347" s="121"/>
      <c r="CP347" s="121"/>
      <c r="CQ347" s="121"/>
      <c r="CR347" s="121"/>
      <c r="CS347" s="121"/>
      <c r="CT347" s="121"/>
      <c r="CU347" s="121"/>
      <c r="CV347" s="121"/>
      <c r="CW347" s="121"/>
      <c r="CX347" s="121"/>
      <c r="CY347" s="121"/>
      <c r="CZ347" s="121"/>
      <c r="DA347" s="121"/>
      <c r="DB347" s="121"/>
      <c r="DC347" s="121"/>
      <c r="DD347" s="121"/>
      <c r="DE347" s="121"/>
      <c r="DF347" s="121"/>
      <c r="DG347" s="121"/>
      <c r="DH347" s="121"/>
      <c r="DI347" s="121"/>
      <c r="DJ347" s="121"/>
      <c r="DK347" s="121"/>
      <c r="DL347" s="121"/>
      <c r="DM347" s="121"/>
      <c r="DN347" s="121"/>
      <c r="DO347" s="121"/>
      <c r="DP347" s="121"/>
      <c r="DQ347" s="121"/>
      <c r="DR347" s="121"/>
      <c r="DS347" s="121"/>
      <c r="DT347" s="121"/>
      <c r="DU347" s="121"/>
      <c r="DV347" s="121"/>
      <c r="DW347" s="121"/>
      <c r="DX347" s="121"/>
      <c r="DY347" s="121"/>
      <c r="DZ347" s="121"/>
      <c r="EA347" s="121"/>
      <c r="EB347" s="121"/>
      <c r="EC347" s="121"/>
      <c r="ED347" s="121"/>
      <c r="EE347" s="121"/>
      <c r="EF347" s="121"/>
      <c r="EG347" s="121"/>
      <c r="EH347" s="121"/>
      <c r="EI347" s="121"/>
      <c r="EJ347" s="121"/>
      <c r="EK347" s="121"/>
      <c r="EL347" s="121"/>
      <c r="EM347" s="121"/>
      <c r="EN347" s="121"/>
      <c r="EO347" s="121"/>
      <c r="EP347" s="121"/>
      <c r="EQ347" s="121"/>
      <c r="ER347" s="121"/>
      <c r="ES347" s="121"/>
      <c r="ET347" s="121"/>
      <c r="EU347" s="121"/>
      <c r="EV347" s="121"/>
      <c r="EW347" s="121"/>
      <c r="EX347" s="121"/>
      <c r="EY347" s="121"/>
      <c r="EZ347" s="121"/>
      <c r="FA347" s="121"/>
      <c r="FB347" s="121"/>
      <c r="FC347" s="121"/>
      <c r="FD347" s="121"/>
      <c r="FE347" s="121"/>
      <c r="FF347" s="121"/>
      <c r="FG347" s="121"/>
      <c r="FH347" s="121"/>
      <c r="IA347" s="56" t="s">
        <v>116</v>
      </c>
    </row>
    <row r="348" spans="2:235" ht="15" customHeight="1">
      <c r="B348" s="74" t="s">
        <v>111</v>
      </c>
      <c r="C348" s="19" t="s">
        <v>588</v>
      </c>
      <c r="D348" s="19" t="str">
        <f t="shared" si="9"/>
        <v>MCG_RAMCR_USD</v>
      </c>
      <c r="E348" s="63">
        <v>187995.576</v>
      </c>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c r="FC348" s="63"/>
      <c r="FD348" s="63"/>
      <c r="FE348" s="63"/>
      <c r="FF348" s="63"/>
      <c r="FG348" s="63"/>
      <c r="FH348" s="63"/>
      <c r="IA348" s="56" t="s">
        <v>117</v>
      </c>
    </row>
    <row r="349" spans="2:235" ht="15" customHeight="1">
      <c r="B349" s="75" t="s">
        <v>311</v>
      </c>
      <c r="C349" s="19" t="s">
        <v>589</v>
      </c>
      <c r="D349" s="19" t="str">
        <f t="shared" si="9"/>
        <v>MCG_RAMCRISDR_USD</v>
      </c>
      <c r="E349" s="63">
        <v>150349.164</v>
      </c>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c r="FC349" s="63"/>
      <c r="FD349" s="63"/>
      <c r="FE349" s="63"/>
      <c r="FF349" s="63"/>
      <c r="FG349" s="63"/>
      <c r="FH349" s="63"/>
      <c r="IA349" s="56" t="s">
        <v>119</v>
      </c>
    </row>
    <row r="350" spans="2:235" ht="15" customHeight="1">
      <c r="B350" s="76" t="s">
        <v>320</v>
      </c>
      <c r="C350" s="19" t="s">
        <v>593</v>
      </c>
      <c r="D350" s="19" t="str">
        <f>C350&amp;$D$6</f>
        <v>MCG_RAMCRIC_USD_USD</v>
      </c>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c r="FC350" s="63"/>
      <c r="FD350" s="63"/>
      <c r="FE350" s="63"/>
      <c r="FF350" s="63"/>
      <c r="FG350" s="63"/>
      <c r="FH350" s="63"/>
      <c r="IA350" s="56"/>
    </row>
    <row r="351" spans="2:235" ht="15" customHeight="1">
      <c r="B351" s="76" t="s">
        <v>321</v>
      </c>
      <c r="C351" s="19" t="s">
        <v>590</v>
      </c>
      <c r="D351" s="19" t="str">
        <f>C351&amp;$D$6</f>
        <v>MCG_RAMCRIC_EUR_USD</v>
      </c>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c r="FC351" s="63"/>
      <c r="FD351" s="63"/>
      <c r="FE351" s="63"/>
      <c r="FF351" s="63"/>
      <c r="FG351" s="63"/>
      <c r="FH351" s="63"/>
      <c r="IA351" s="56"/>
    </row>
    <row r="352" spans="2:235" ht="15" customHeight="1">
      <c r="B352" s="76" t="s">
        <v>645</v>
      </c>
      <c r="C352" s="19" t="s">
        <v>646</v>
      </c>
      <c r="D352" s="19" t="str">
        <f t="shared" si="9"/>
        <v>MCG_RAMCRIC_CNY_USD</v>
      </c>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c r="FC352" s="63"/>
      <c r="FD352" s="63"/>
      <c r="FE352" s="63"/>
      <c r="FF352" s="63"/>
      <c r="FG352" s="63"/>
      <c r="FH352" s="63"/>
      <c r="IA352" s="56"/>
    </row>
    <row r="353" spans="2:235" ht="15" customHeight="1">
      <c r="B353" s="76" t="s">
        <v>323</v>
      </c>
      <c r="C353" s="19" t="s">
        <v>591</v>
      </c>
      <c r="D353" s="19" t="str">
        <f t="shared" si="9"/>
        <v>MCG_RAMCRIC_JPY_USD</v>
      </c>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c r="FC353" s="63"/>
      <c r="FD353" s="63"/>
      <c r="FE353" s="63"/>
      <c r="FF353" s="63"/>
      <c r="FG353" s="63"/>
      <c r="FH353" s="63"/>
      <c r="IA353" s="56"/>
    </row>
    <row r="354" spans="2:235" ht="15" customHeight="1">
      <c r="B354" s="76" t="s">
        <v>322</v>
      </c>
      <c r="C354" s="19" t="s">
        <v>592</v>
      </c>
      <c r="D354" s="19" t="str">
        <f t="shared" si="9"/>
        <v>MCG_RAMCRIC_GBP_USD</v>
      </c>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c r="FC354" s="63"/>
      <c r="FD354" s="63"/>
      <c r="FE354" s="63"/>
      <c r="FF354" s="63"/>
      <c r="FG354" s="63"/>
      <c r="FH354" s="63"/>
      <c r="IA354" s="56"/>
    </row>
    <row r="355" spans="2:235" ht="15" customHeight="1">
      <c r="B355" s="75" t="s">
        <v>312</v>
      </c>
      <c r="C355" s="19" t="s">
        <v>594</v>
      </c>
      <c r="D355" s="19" t="str">
        <f t="shared" si="9"/>
        <v>MCG_RAMCROSDR_USD</v>
      </c>
      <c r="E355" s="63">
        <v>37646.412</v>
      </c>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c r="FC355" s="63"/>
      <c r="FD355" s="63"/>
      <c r="FE355" s="63"/>
      <c r="FF355" s="63"/>
      <c r="FG355" s="63"/>
      <c r="FH355" s="63"/>
      <c r="IA355" s="56" t="s">
        <v>120</v>
      </c>
    </row>
    <row r="356" spans="2:235" ht="14.25">
      <c r="B356" s="8"/>
      <c r="C356" s="50"/>
      <c r="D356" s="50"/>
      <c r="E356" s="50"/>
      <c r="F356" s="50"/>
      <c r="G356" s="10"/>
      <c r="H356" s="10"/>
      <c r="I356" s="10"/>
      <c r="IA356" s="56" t="s">
        <v>121</v>
      </c>
    </row>
    <row r="357" spans="7:235" ht="14.25">
      <c r="G357" s="10"/>
      <c r="H357" s="10"/>
      <c r="I357" s="10"/>
      <c r="IA357" s="56" t="s">
        <v>122</v>
      </c>
    </row>
    <row r="358" spans="2:235" ht="15">
      <c r="B358" s="79" t="s">
        <v>118</v>
      </c>
      <c r="C358" s="21"/>
      <c r="D358" s="21"/>
      <c r="E358" s="22"/>
      <c r="F358" s="22"/>
      <c r="G358" s="10"/>
      <c r="H358" s="10"/>
      <c r="I358" s="10"/>
      <c r="IA358" s="56" t="s">
        <v>123</v>
      </c>
    </row>
    <row r="359" spans="2:235" ht="14.25">
      <c r="B359" s="9"/>
      <c r="C359" s="9"/>
      <c r="D359" s="9"/>
      <c r="E359" s="17"/>
      <c r="F359" s="9"/>
      <c r="G359" s="10"/>
      <c r="H359" s="10"/>
      <c r="I359" s="10"/>
      <c r="IA359" s="56" t="s">
        <v>124</v>
      </c>
    </row>
    <row r="360" spans="2:235" ht="44.25" customHeight="1">
      <c r="B360" s="136" t="s">
        <v>622</v>
      </c>
      <c r="C360" s="136"/>
      <c r="D360" s="136"/>
      <c r="E360" s="136"/>
      <c r="F360" s="136"/>
      <c r="G360" s="136"/>
      <c r="H360" s="136"/>
      <c r="I360" s="136"/>
      <c r="J360" s="136"/>
      <c r="IA360" s="56" t="s">
        <v>125</v>
      </c>
    </row>
    <row r="361" spans="2:235" ht="14.25">
      <c r="B361" s="116"/>
      <c r="C361" s="116"/>
      <c r="D361" s="116"/>
      <c r="E361" s="16"/>
      <c r="F361" s="116"/>
      <c r="G361" s="116"/>
      <c r="H361" s="116"/>
      <c r="I361" s="116"/>
      <c r="J361" s="117"/>
      <c r="IA361" s="56" t="s">
        <v>126</v>
      </c>
    </row>
    <row r="362" spans="2:235" ht="28.5" customHeight="1">
      <c r="B362" s="136" t="s">
        <v>623</v>
      </c>
      <c r="C362" s="136"/>
      <c r="D362" s="136"/>
      <c r="E362" s="136"/>
      <c r="F362" s="136"/>
      <c r="G362" s="136"/>
      <c r="H362" s="136"/>
      <c r="I362" s="136"/>
      <c r="J362" s="136"/>
      <c r="IA362" s="56" t="s">
        <v>127</v>
      </c>
    </row>
    <row r="363" spans="2:235" ht="14.25">
      <c r="B363" s="116"/>
      <c r="C363" s="116"/>
      <c r="D363" s="116"/>
      <c r="E363" s="16"/>
      <c r="F363" s="116"/>
      <c r="G363" s="116"/>
      <c r="H363" s="116"/>
      <c r="I363" s="116"/>
      <c r="J363" s="117"/>
      <c r="IA363" s="56" t="s">
        <v>128</v>
      </c>
    </row>
    <row r="364" spans="2:235" ht="14.25" customHeight="1">
      <c r="B364" s="136" t="s">
        <v>624</v>
      </c>
      <c r="C364" s="136"/>
      <c r="D364" s="136"/>
      <c r="E364" s="136"/>
      <c r="F364" s="136"/>
      <c r="G364" s="136"/>
      <c r="H364" s="136"/>
      <c r="I364" s="136"/>
      <c r="J364" s="136"/>
      <c r="IA364" s="56" t="s">
        <v>129</v>
      </c>
    </row>
    <row r="365" spans="2:235" ht="14.25">
      <c r="B365" s="116"/>
      <c r="C365" s="116"/>
      <c r="D365" s="116"/>
      <c r="E365" s="16"/>
      <c r="F365" s="116"/>
      <c r="G365" s="116"/>
      <c r="H365" s="116"/>
      <c r="I365" s="116"/>
      <c r="J365" s="117"/>
      <c r="IA365" s="56" t="s">
        <v>130</v>
      </c>
    </row>
    <row r="366" spans="2:235" ht="14.25" customHeight="1">
      <c r="B366" s="136" t="s">
        <v>625</v>
      </c>
      <c r="C366" s="136"/>
      <c r="D366" s="136"/>
      <c r="E366" s="136"/>
      <c r="F366" s="136"/>
      <c r="G366" s="136"/>
      <c r="H366" s="136"/>
      <c r="I366" s="136"/>
      <c r="J366" s="136"/>
      <c r="IA366" s="56" t="s">
        <v>131</v>
      </c>
    </row>
    <row r="367" spans="2:235" ht="14.25">
      <c r="B367" s="116"/>
      <c r="C367" s="116"/>
      <c r="D367" s="116"/>
      <c r="E367" s="16"/>
      <c r="F367" s="116"/>
      <c r="G367" s="116"/>
      <c r="H367" s="116"/>
      <c r="I367" s="116"/>
      <c r="J367" s="117"/>
      <c r="IA367" s="56" t="s">
        <v>132</v>
      </c>
    </row>
    <row r="368" spans="2:235" ht="14.25" customHeight="1">
      <c r="B368" s="136" t="s">
        <v>626</v>
      </c>
      <c r="C368" s="136"/>
      <c r="D368" s="136"/>
      <c r="E368" s="136"/>
      <c r="F368" s="136"/>
      <c r="G368" s="136"/>
      <c r="H368" s="136"/>
      <c r="I368" s="136"/>
      <c r="J368" s="136"/>
      <c r="IA368" s="56" t="s">
        <v>133</v>
      </c>
    </row>
    <row r="369" spans="2:235" ht="14.25">
      <c r="B369" s="116"/>
      <c r="C369" s="116"/>
      <c r="D369" s="116"/>
      <c r="E369" s="16"/>
      <c r="F369" s="116"/>
      <c r="G369" s="116"/>
      <c r="H369" s="116"/>
      <c r="I369" s="116"/>
      <c r="J369" s="117"/>
      <c r="IA369" s="56" t="s">
        <v>134</v>
      </c>
    </row>
    <row r="370" spans="2:235" ht="32.25" customHeight="1">
      <c r="B370" s="136" t="s">
        <v>627</v>
      </c>
      <c r="C370" s="136"/>
      <c r="D370" s="136"/>
      <c r="E370" s="136"/>
      <c r="F370" s="136"/>
      <c r="G370" s="136"/>
      <c r="H370" s="136"/>
      <c r="I370" s="136"/>
      <c r="J370" s="136"/>
      <c r="IA370" s="56" t="s">
        <v>135</v>
      </c>
    </row>
    <row r="371" spans="2:235" ht="14.25">
      <c r="B371" s="116"/>
      <c r="C371" s="116"/>
      <c r="D371" s="116"/>
      <c r="E371" s="16"/>
      <c r="F371" s="116"/>
      <c r="G371" s="116"/>
      <c r="H371" s="116"/>
      <c r="I371" s="116"/>
      <c r="J371" s="117"/>
      <c r="IA371" s="56" t="s">
        <v>136</v>
      </c>
    </row>
    <row r="372" spans="2:235" ht="14.25" customHeight="1">
      <c r="B372" s="136" t="s">
        <v>628</v>
      </c>
      <c r="C372" s="136"/>
      <c r="D372" s="136"/>
      <c r="E372" s="136"/>
      <c r="F372" s="136"/>
      <c r="G372" s="136"/>
      <c r="H372" s="136"/>
      <c r="I372" s="136"/>
      <c r="J372" s="136"/>
      <c r="IA372" s="56" t="s">
        <v>137</v>
      </c>
    </row>
    <row r="373" spans="2:235" ht="14.25">
      <c r="B373" s="116"/>
      <c r="C373" s="116"/>
      <c r="D373" s="116"/>
      <c r="E373" s="16"/>
      <c r="F373" s="116"/>
      <c r="G373" s="116"/>
      <c r="H373" s="116"/>
      <c r="I373" s="116"/>
      <c r="J373" s="117"/>
      <c r="IA373" s="56" t="s">
        <v>138</v>
      </c>
    </row>
    <row r="374" spans="2:235" ht="14.25" customHeight="1">
      <c r="B374" s="136" t="s">
        <v>629</v>
      </c>
      <c r="C374" s="136"/>
      <c r="D374" s="136"/>
      <c r="E374" s="136"/>
      <c r="F374" s="136"/>
      <c r="G374" s="136"/>
      <c r="H374" s="136"/>
      <c r="I374" s="136"/>
      <c r="J374" s="136"/>
      <c r="IA374" s="56" t="s">
        <v>139</v>
      </c>
    </row>
    <row r="375" spans="2:235" ht="14.25">
      <c r="B375" s="116"/>
      <c r="C375" s="116"/>
      <c r="D375" s="116"/>
      <c r="E375" s="16"/>
      <c r="F375" s="116"/>
      <c r="G375" s="116"/>
      <c r="H375" s="116"/>
      <c r="I375" s="116"/>
      <c r="J375" s="117"/>
      <c r="IA375" s="56" t="s">
        <v>140</v>
      </c>
    </row>
    <row r="376" spans="2:235" ht="14.25" customHeight="1">
      <c r="B376" s="136" t="s">
        <v>630</v>
      </c>
      <c r="C376" s="136"/>
      <c r="D376" s="136"/>
      <c r="E376" s="136"/>
      <c r="F376" s="136"/>
      <c r="G376" s="136"/>
      <c r="H376" s="136"/>
      <c r="I376" s="136"/>
      <c r="J376" s="136"/>
      <c r="IA376" s="56" t="s">
        <v>141</v>
      </c>
    </row>
    <row r="377" spans="2:235" ht="14.25">
      <c r="B377" s="116"/>
      <c r="C377" s="116"/>
      <c r="D377" s="116"/>
      <c r="E377" s="16"/>
      <c r="F377" s="116"/>
      <c r="G377" s="116"/>
      <c r="H377" s="116"/>
      <c r="I377" s="116"/>
      <c r="J377" s="117"/>
      <c r="IA377" s="56" t="s">
        <v>142</v>
      </c>
    </row>
    <row r="378" spans="2:235" ht="14.25" customHeight="1">
      <c r="B378" s="136" t="s">
        <v>631</v>
      </c>
      <c r="C378" s="136"/>
      <c r="D378" s="136"/>
      <c r="E378" s="136"/>
      <c r="F378" s="136"/>
      <c r="G378" s="136"/>
      <c r="H378" s="136"/>
      <c r="I378" s="136"/>
      <c r="J378" s="136"/>
      <c r="IA378" s="56" t="s">
        <v>143</v>
      </c>
    </row>
    <row r="379" spans="2:235" ht="14.25">
      <c r="B379" s="116"/>
      <c r="C379" s="116"/>
      <c r="D379" s="116"/>
      <c r="E379" s="16"/>
      <c r="F379" s="116"/>
      <c r="G379" s="118"/>
      <c r="H379" s="118"/>
      <c r="I379" s="118"/>
      <c r="J379" s="117"/>
      <c r="IA379" s="56" t="s">
        <v>144</v>
      </c>
    </row>
    <row r="380" spans="2:235" ht="45" customHeight="1">
      <c r="B380" s="136" t="s">
        <v>632</v>
      </c>
      <c r="C380" s="136"/>
      <c r="D380" s="136"/>
      <c r="E380" s="136"/>
      <c r="F380" s="136"/>
      <c r="G380" s="136"/>
      <c r="H380" s="136"/>
      <c r="I380" s="136"/>
      <c r="J380" s="136"/>
      <c r="IA380" s="56" t="s">
        <v>145</v>
      </c>
    </row>
    <row r="381" spans="2:235" ht="14.25">
      <c r="B381" s="116"/>
      <c r="C381" s="116"/>
      <c r="D381" s="116"/>
      <c r="E381" s="16"/>
      <c r="F381" s="116"/>
      <c r="G381" s="116"/>
      <c r="H381" s="116"/>
      <c r="I381" s="116"/>
      <c r="J381" s="117"/>
      <c r="IA381" s="56" t="s">
        <v>146</v>
      </c>
    </row>
    <row r="382" spans="2:235" ht="14.25">
      <c r="B382" s="136" t="s">
        <v>633</v>
      </c>
      <c r="C382" s="136"/>
      <c r="D382" s="136"/>
      <c r="E382" s="136"/>
      <c r="F382" s="136"/>
      <c r="G382" s="136"/>
      <c r="H382" s="136"/>
      <c r="I382" s="136"/>
      <c r="J382" s="136"/>
      <c r="IA382" s="56" t="s">
        <v>147</v>
      </c>
    </row>
    <row r="383" spans="2:235" ht="14.25">
      <c r="B383" s="116"/>
      <c r="C383" s="116"/>
      <c r="D383" s="116"/>
      <c r="E383" s="16"/>
      <c r="F383" s="116"/>
      <c r="G383" s="116"/>
      <c r="H383" s="116"/>
      <c r="I383" s="116"/>
      <c r="J383" s="117"/>
      <c r="IA383" s="56" t="s">
        <v>148</v>
      </c>
    </row>
    <row r="384" spans="2:235" ht="31.5" customHeight="1">
      <c r="B384" s="136" t="s">
        <v>634</v>
      </c>
      <c r="C384" s="136"/>
      <c r="D384" s="136"/>
      <c r="E384" s="136"/>
      <c r="F384" s="136"/>
      <c r="G384" s="136"/>
      <c r="H384" s="136"/>
      <c r="I384" s="136"/>
      <c r="J384" s="136"/>
      <c r="IA384" s="56" t="s">
        <v>149</v>
      </c>
    </row>
    <row r="385" spans="2:235" ht="14.25">
      <c r="B385" s="116"/>
      <c r="C385" s="116"/>
      <c r="D385" s="116"/>
      <c r="E385" s="16"/>
      <c r="F385" s="116"/>
      <c r="G385" s="116"/>
      <c r="H385" s="116"/>
      <c r="I385" s="116"/>
      <c r="J385" s="117"/>
      <c r="IA385" s="56" t="s">
        <v>150</v>
      </c>
    </row>
    <row r="386" spans="2:235" ht="14.25">
      <c r="B386" s="136" t="s">
        <v>635</v>
      </c>
      <c r="C386" s="136"/>
      <c r="D386" s="136"/>
      <c r="E386" s="136"/>
      <c r="F386" s="136"/>
      <c r="G386" s="136"/>
      <c r="H386" s="136"/>
      <c r="I386" s="136"/>
      <c r="J386" s="136"/>
      <c r="IA386" s="56" t="s">
        <v>151</v>
      </c>
    </row>
    <row r="387" spans="2:235" ht="14.25">
      <c r="B387" s="116"/>
      <c r="C387" s="116"/>
      <c r="D387" s="116"/>
      <c r="E387" s="16"/>
      <c r="F387" s="116"/>
      <c r="G387" s="117"/>
      <c r="H387" s="117"/>
      <c r="I387" s="117"/>
      <c r="J387" s="117"/>
      <c r="IA387" s="56" t="s">
        <v>152</v>
      </c>
    </row>
    <row r="388" spans="2:235" ht="45.75" customHeight="1">
      <c r="B388" s="136" t="s">
        <v>636</v>
      </c>
      <c r="C388" s="136"/>
      <c r="D388" s="136"/>
      <c r="E388" s="136"/>
      <c r="F388" s="136"/>
      <c r="G388" s="136"/>
      <c r="H388" s="136"/>
      <c r="I388" s="136"/>
      <c r="J388" s="136"/>
      <c r="IA388" s="56" t="s">
        <v>153</v>
      </c>
    </row>
    <row r="389" spans="2:235" ht="14.25">
      <c r="B389" s="116"/>
      <c r="C389" s="116"/>
      <c r="D389" s="116"/>
      <c r="E389" s="16"/>
      <c r="F389" s="116"/>
      <c r="G389" s="117"/>
      <c r="H389" s="11"/>
      <c r="I389" s="119"/>
      <c r="J389" s="117"/>
      <c r="IA389" s="56" t="s">
        <v>154</v>
      </c>
    </row>
    <row r="390" spans="2:235" ht="14.25" customHeight="1">
      <c r="B390" s="136" t="s">
        <v>637</v>
      </c>
      <c r="C390" s="136"/>
      <c r="D390" s="136"/>
      <c r="E390" s="136"/>
      <c r="F390" s="136"/>
      <c r="G390" s="136"/>
      <c r="H390" s="136"/>
      <c r="I390" s="136"/>
      <c r="J390" s="136"/>
      <c r="IA390" s="56" t="s">
        <v>155</v>
      </c>
    </row>
    <row r="391" spans="2:235" ht="14.25">
      <c r="B391" s="9"/>
      <c r="C391" s="9"/>
      <c r="D391" s="9"/>
      <c r="E391" s="17"/>
      <c r="F391" s="9"/>
      <c r="IA391" s="56" t="s">
        <v>156</v>
      </c>
    </row>
    <row r="392" ht="12.75">
      <c r="IA392" s="56" t="s">
        <v>157</v>
      </c>
    </row>
    <row r="393" ht="12.75">
      <c r="IA393" s="56" t="s">
        <v>158</v>
      </c>
    </row>
    <row r="394" spans="10:235" ht="12.75">
      <c r="J394" s="2" t="s">
        <v>638</v>
      </c>
      <c r="IA394" s="56" t="s">
        <v>159</v>
      </c>
    </row>
    <row r="395" spans="10:235" ht="12.75">
      <c r="J395" s="2" t="s">
        <v>639</v>
      </c>
      <c r="IA395" s="56" t="s">
        <v>160</v>
      </c>
    </row>
    <row r="396" ht="12.75">
      <c r="IA396" s="56" t="s">
        <v>161</v>
      </c>
    </row>
    <row r="397" ht="12.75">
      <c r="IA397" s="56" t="s">
        <v>162</v>
      </c>
    </row>
    <row r="398" ht="12.75">
      <c r="IA398" s="56" t="s">
        <v>163</v>
      </c>
    </row>
    <row r="399" ht="12.75">
      <c r="IA399" s="56" t="s">
        <v>164</v>
      </c>
    </row>
    <row r="400" ht="12.75">
      <c r="IA400" s="56" t="s">
        <v>165</v>
      </c>
    </row>
    <row r="401" ht="12.75">
      <c r="IA401" s="56" t="s">
        <v>166</v>
      </c>
    </row>
    <row r="402" ht="12.75">
      <c r="IA402" s="56" t="s">
        <v>167</v>
      </c>
    </row>
    <row r="403" ht="12.75">
      <c r="IA403" s="56" t="s">
        <v>168</v>
      </c>
    </row>
    <row r="404" ht="12.75">
      <c r="IA404" s="56" t="s">
        <v>169</v>
      </c>
    </row>
    <row r="405" ht="12.75">
      <c r="IA405" s="56" t="s">
        <v>170</v>
      </c>
    </row>
    <row r="406" ht="12.75">
      <c r="IA406" s="56" t="s">
        <v>171</v>
      </c>
    </row>
    <row r="407" ht="12.75">
      <c r="IA407" s="56" t="s">
        <v>172</v>
      </c>
    </row>
    <row r="408" ht="12.75">
      <c r="IA408" s="56" t="s">
        <v>173</v>
      </c>
    </row>
    <row r="409" ht="12.75">
      <c r="IA409" s="56" t="s">
        <v>174</v>
      </c>
    </row>
    <row r="410" ht="12.75">
      <c r="IA410" s="56" t="s">
        <v>175</v>
      </c>
    </row>
    <row r="411" ht="12.75">
      <c r="IA411" s="56" t="s">
        <v>176</v>
      </c>
    </row>
    <row r="412" ht="12.75">
      <c r="IA412" s="56" t="s">
        <v>177</v>
      </c>
    </row>
    <row r="413" ht="12.75">
      <c r="IA413" s="56" t="s">
        <v>178</v>
      </c>
    </row>
    <row r="414" ht="12.75">
      <c r="IA414" s="56" t="s">
        <v>179</v>
      </c>
    </row>
    <row r="415" ht="12.75">
      <c r="IA415" s="56" t="s">
        <v>180</v>
      </c>
    </row>
    <row r="416" ht="12.75">
      <c r="IA416" s="56" t="s">
        <v>181</v>
      </c>
    </row>
    <row r="417" ht="12.75">
      <c r="IA417" s="56" t="s">
        <v>182</v>
      </c>
    </row>
    <row r="418" ht="12.75">
      <c r="IA418" s="56" t="s">
        <v>183</v>
      </c>
    </row>
    <row r="419" ht="12.75">
      <c r="IA419" s="56" t="s">
        <v>184</v>
      </c>
    </row>
    <row r="420" ht="12.75">
      <c r="IA420" s="56" t="s">
        <v>185</v>
      </c>
    </row>
    <row r="421" ht="12.75">
      <c r="IA421" s="56" t="s">
        <v>186</v>
      </c>
    </row>
    <row r="422" ht="12.75">
      <c r="IA422" s="56" t="s">
        <v>187</v>
      </c>
    </row>
    <row r="423" ht="12.75">
      <c r="IA423" s="56" t="s">
        <v>188</v>
      </c>
    </row>
    <row r="424" ht="12.75">
      <c r="IA424" s="56" t="s">
        <v>189</v>
      </c>
    </row>
    <row r="425" ht="12.75">
      <c r="IA425" s="56" t="s">
        <v>190</v>
      </c>
    </row>
    <row r="426" ht="12.75">
      <c r="IA426" s="56" t="s">
        <v>191</v>
      </c>
    </row>
    <row r="427" ht="12.75">
      <c r="IA427" s="56" t="s">
        <v>192</v>
      </c>
    </row>
    <row r="428" ht="12.75">
      <c r="IA428" s="56" t="s">
        <v>193</v>
      </c>
    </row>
    <row r="429" ht="12.75">
      <c r="IA429" s="56" t="s">
        <v>194</v>
      </c>
    </row>
    <row r="430" ht="12.75">
      <c r="IA430" s="56" t="s">
        <v>195</v>
      </c>
    </row>
    <row r="431" ht="12.75">
      <c r="IA431" s="56" t="s">
        <v>196</v>
      </c>
    </row>
    <row r="432" ht="12.75">
      <c r="IA432" s="56" t="s">
        <v>197</v>
      </c>
    </row>
    <row r="433" ht="12.75">
      <c r="IA433" s="56" t="s">
        <v>198</v>
      </c>
    </row>
    <row r="434" ht="12.75">
      <c r="IA434" s="56" t="s">
        <v>199</v>
      </c>
    </row>
    <row r="435" ht="12.75">
      <c r="IA435" s="56" t="s">
        <v>200</v>
      </c>
    </row>
    <row r="436" ht="12.75">
      <c r="IA436" s="56" t="s">
        <v>201</v>
      </c>
    </row>
    <row r="437" ht="12.75">
      <c r="IA437" s="56" t="s">
        <v>202</v>
      </c>
    </row>
    <row r="438" ht="12.75">
      <c r="IA438" s="56" t="s">
        <v>203</v>
      </c>
    </row>
    <row r="439" ht="12.75">
      <c r="IA439" s="56" t="s">
        <v>204</v>
      </c>
    </row>
    <row r="440" ht="12.75">
      <c r="IA440" s="56" t="s">
        <v>205</v>
      </c>
    </row>
    <row r="441" ht="12.75">
      <c r="IA441" s="56" t="s">
        <v>206</v>
      </c>
    </row>
    <row r="442" ht="12.75">
      <c r="IA442" s="56" t="s">
        <v>207</v>
      </c>
    </row>
    <row r="443" ht="12.75">
      <c r="IA443" s="56" t="s">
        <v>208</v>
      </c>
    </row>
    <row r="444" ht="12.75">
      <c r="IA444" s="56" t="s">
        <v>209</v>
      </c>
    </row>
    <row r="445" ht="12.75">
      <c r="IA445" s="56" t="s">
        <v>210</v>
      </c>
    </row>
    <row r="450" ht="12.75">
      <c r="IA450" s="25" t="s">
        <v>211</v>
      </c>
    </row>
    <row r="451" ht="12.75">
      <c r="IA451" s="60">
        <v>1999</v>
      </c>
    </row>
    <row r="452" ht="12.75">
      <c r="IA452" s="60">
        <v>2000</v>
      </c>
    </row>
    <row r="453" ht="12.75">
      <c r="IA453" s="60">
        <v>2001</v>
      </c>
    </row>
    <row r="454" ht="12.75">
      <c r="IA454" s="60">
        <v>2002</v>
      </c>
    </row>
    <row r="455" ht="12.75">
      <c r="IA455" s="60">
        <v>2003</v>
      </c>
    </row>
    <row r="456" ht="12.75">
      <c r="IA456" s="60">
        <v>2004</v>
      </c>
    </row>
    <row r="457" ht="12.75">
      <c r="IA457" s="60">
        <v>2005</v>
      </c>
    </row>
    <row r="458" ht="12.75">
      <c r="IA458" s="60">
        <v>2006</v>
      </c>
    </row>
    <row r="459" ht="12.75">
      <c r="IA459" s="60">
        <v>2007</v>
      </c>
    </row>
    <row r="460" ht="12.75">
      <c r="IA460" s="60">
        <v>2008</v>
      </c>
    </row>
    <row r="461" ht="12.75">
      <c r="IA461" s="60">
        <v>2009</v>
      </c>
    </row>
    <row r="462" ht="12.75">
      <c r="IA462" s="60">
        <v>2010</v>
      </c>
    </row>
    <row r="463" ht="12.75">
      <c r="IA463" s="60">
        <v>2011</v>
      </c>
    </row>
    <row r="464" ht="12.75">
      <c r="IA464" s="60">
        <v>2012</v>
      </c>
    </row>
    <row r="465" ht="12.75">
      <c r="IA465" s="60">
        <v>2013</v>
      </c>
    </row>
    <row r="466" ht="12.75">
      <c r="IA466" s="60">
        <v>2014</v>
      </c>
    </row>
    <row r="467" ht="12.75">
      <c r="IA467" s="60">
        <v>2015</v>
      </c>
    </row>
    <row r="469" ht="12.75">
      <c r="IA469" s="54" t="s">
        <v>212</v>
      </c>
    </row>
    <row r="470" ht="12.75">
      <c r="IA470" s="60" t="s">
        <v>213</v>
      </c>
    </row>
    <row r="471" ht="12.75">
      <c r="IA471" s="54" t="s">
        <v>214</v>
      </c>
    </row>
    <row r="472" ht="12.75">
      <c r="IA472" s="60" t="s">
        <v>215</v>
      </c>
    </row>
    <row r="473" ht="12.75">
      <c r="IA473" s="54" t="s">
        <v>216</v>
      </c>
    </row>
    <row r="474" ht="12.75">
      <c r="IA474" s="60" t="s">
        <v>217</v>
      </c>
    </row>
    <row r="475" ht="12.75">
      <c r="IA475" s="54" t="s">
        <v>218</v>
      </c>
    </row>
    <row r="476" ht="12.75">
      <c r="IA476" s="60" t="s">
        <v>219</v>
      </c>
    </row>
    <row r="477" ht="12.75">
      <c r="IA477" s="54" t="s">
        <v>220</v>
      </c>
    </row>
    <row r="478" ht="12.75">
      <c r="IA478" s="60" t="s">
        <v>221</v>
      </c>
    </row>
    <row r="479" ht="12.75">
      <c r="IA479" s="54" t="s">
        <v>1</v>
      </c>
    </row>
    <row r="480" ht="12.75">
      <c r="IA480" s="60" t="s">
        <v>222</v>
      </c>
    </row>
    <row r="483" ht="12.75">
      <c r="IA483" s="61" t="s">
        <v>223</v>
      </c>
    </row>
    <row r="484" ht="12.75">
      <c r="IA484" s="61" t="s">
        <v>224</v>
      </c>
    </row>
    <row r="485" ht="12.75">
      <c r="IA485" s="61" t="s">
        <v>225</v>
      </c>
    </row>
    <row r="486" ht="12.75">
      <c r="IA486" s="61" t="s">
        <v>6</v>
      </c>
    </row>
    <row r="488" ht="12.75">
      <c r="IA488" s="61" t="s">
        <v>226</v>
      </c>
    </row>
    <row r="489" ht="12.75">
      <c r="IA489" s="61" t="s">
        <v>227</v>
      </c>
    </row>
    <row r="490" ht="12.75">
      <c r="IA490" s="61" t="s">
        <v>7</v>
      </c>
    </row>
  </sheetData>
  <sheetProtection password="CF59" sheet="1" objects="1" scenarios="1" formatCells="0" formatColumns="0" formatRows="0"/>
  <mergeCells count="20">
    <mergeCell ref="B372:J372"/>
    <mergeCell ref="E3:H3"/>
    <mergeCell ref="B39:G39"/>
    <mergeCell ref="B115:G115"/>
    <mergeCell ref="B360:J360"/>
    <mergeCell ref="B362:J362"/>
    <mergeCell ref="B364:J364"/>
    <mergeCell ref="B366:J366"/>
    <mergeCell ref="B368:J368"/>
    <mergeCell ref="B370:J370"/>
    <mergeCell ref="E4:G4"/>
    <mergeCell ref="B386:J386"/>
    <mergeCell ref="B388:J388"/>
    <mergeCell ref="B390:J390"/>
    <mergeCell ref="B374:J374"/>
    <mergeCell ref="B376:J376"/>
    <mergeCell ref="B378:J378"/>
    <mergeCell ref="B380:J380"/>
    <mergeCell ref="B382:J382"/>
    <mergeCell ref="B384:J384"/>
  </mergeCells>
  <conditionalFormatting sqref="E12:FH12">
    <cfRule type="expression" priority="1" dxfId="1">
      <formula>IF(E12&lt;&gt;"",IF(COUNTIF($E$12:$FG$12,E12)&gt;1,TRUE,FALSE),FALSE)</formula>
    </cfRule>
    <cfRule type="expression" priority="2" dxfId="0">
      <formula>IF(AND(E10&lt;&gt;"",E11&lt;&gt;""),IF(OR(LEN(E10)&lt;&gt;4,LEN(E11)&gt;3),TRUE,FALSE),FALSE)</formula>
    </cfRule>
  </conditionalFormatting>
  <dataValidations count="2">
    <dataValidation type="list" showInputMessage="1" showErrorMessage="1" sqref="E11:FH11">
      <formula1>FrequencyList</formula1>
    </dataValidation>
    <dataValidation type="list" showInputMessage="1" showErrorMessage="1" sqref="E10:FH10">
      <formula1>PeriodList</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84"/>
  <sheetViews>
    <sheetView workbookViewId="0" topLeftCell="A3">
      <selection activeCell="B4" sqref="B4"/>
    </sheetView>
  </sheetViews>
  <sheetFormatPr defaultColWidth="9.140625" defaultRowHeight="12.75"/>
  <cols>
    <col min="3" max="3" width="2.140625" style="0" customWidth="1"/>
    <col min="5" max="5" width="1.7109375" style="0" customWidth="1"/>
    <col min="6" max="6" width="16.8515625" style="0" customWidth="1"/>
    <col min="7" max="7" width="13.421875" style="0" customWidth="1"/>
    <col min="8" max="8" width="2.140625" style="0" customWidth="1"/>
    <col min="10" max="10" width="1.8515625" style="0" customWidth="1"/>
    <col min="12" max="12" width="15.8515625" style="0" customWidth="1"/>
  </cols>
  <sheetData>
    <row r="1" ht="12.75">
      <c r="A1" t="s">
        <v>652</v>
      </c>
    </row>
    <row r="2" spans="2:16" ht="12.75">
      <c r="B2" s="23" t="s">
        <v>211</v>
      </c>
      <c r="D2" s="26" t="s">
        <v>240</v>
      </c>
      <c r="F2" s="23" t="s">
        <v>228</v>
      </c>
      <c r="G2" s="23"/>
      <c r="I2" s="23" t="s">
        <v>229</v>
      </c>
      <c r="L2" s="98" t="s">
        <v>324</v>
      </c>
      <c r="M2" s="98" t="s">
        <v>649</v>
      </c>
      <c r="P2" s="26" t="s">
        <v>640</v>
      </c>
    </row>
    <row r="3" spans="1:16" ht="12.75">
      <c r="A3" t="s">
        <v>653</v>
      </c>
      <c r="B3" s="23" t="s">
        <v>230</v>
      </c>
      <c r="D3" s="23" t="s">
        <v>230</v>
      </c>
      <c r="F3" s="23" t="s">
        <v>230</v>
      </c>
      <c r="G3" s="23" t="s">
        <v>231</v>
      </c>
      <c r="I3" s="23" t="s">
        <v>230</v>
      </c>
      <c r="L3" s="98" t="s">
        <v>325</v>
      </c>
      <c r="M3" s="98" t="s">
        <v>651</v>
      </c>
      <c r="P3" s="23" t="s">
        <v>230</v>
      </c>
    </row>
    <row r="4" spans="2:16" ht="12.75">
      <c r="B4" s="103">
        <v>2030</v>
      </c>
      <c r="D4" s="1" t="s">
        <v>253</v>
      </c>
      <c r="F4" t="s">
        <v>224</v>
      </c>
      <c r="G4" s="1" t="s">
        <v>237</v>
      </c>
      <c r="I4" t="s">
        <v>0</v>
      </c>
      <c r="L4" t="s">
        <v>644</v>
      </c>
      <c r="M4" t="s">
        <v>642</v>
      </c>
      <c r="O4" t="s">
        <v>642</v>
      </c>
      <c r="P4" s="1" t="s">
        <v>604</v>
      </c>
    </row>
    <row r="5" spans="2:16" ht="12.75">
      <c r="B5" s="103">
        <v>2029</v>
      </c>
      <c r="D5" s="1" t="s">
        <v>254</v>
      </c>
      <c r="F5" t="s">
        <v>328</v>
      </c>
      <c r="G5" s="1" t="s">
        <v>238</v>
      </c>
      <c r="H5" s="1"/>
      <c r="I5" s="1" t="s">
        <v>2</v>
      </c>
      <c r="O5" t="s">
        <v>643</v>
      </c>
      <c r="P5" s="1" t="s">
        <v>641</v>
      </c>
    </row>
    <row r="6" spans="2:9" ht="12.75">
      <c r="B6">
        <v>2028</v>
      </c>
      <c r="D6" s="1" t="s">
        <v>255</v>
      </c>
      <c r="F6" t="s">
        <v>6</v>
      </c>
      <c r="G6" s="1" t="s">
        <v>239</v>
      </c>
      <c r="H6" s="1"/>
      <c r="I6" t="s">
        <v>3</v>
      </c>
    </row>
    <row r="7" spans="2:9" ht="12.75">
      <c r="B7">
        <v>2027</v>
      </c>
      <c r="D7" s="1" t="s">
        <v>256</v>
      </c>
      <c r="H7" s="1"/>
      <c r="I7" t="s">
        <v>4</v>
      </c>
    </row>
    <row r="8" spans="2:9" ht="12.75">
      <c r="B8">
        <v>2026</v>
      </c>
      <c r="D8" s="1" t="s">
        <v>257</v>
      </c>
      <c r="I8" t="s">
        <v>5</v>
      </c>
    </row>
    <row r="9" spans="2:4" ht="12.75">
      <c r="B9">
        <v>2025</v>
      </c>
      <c r="D9" s="1" t="s">
        <v>241</v>
      </c>
    </row>
    <row r="10" spans="2:4" ht="12.75">
      <c r="B10">
        <v>2024</v>
      </c>
      <c r="D10" s="1" t="s">
        <v>242</v>
      </c>
    </row>
    <row r="11" spans="2:4" ht="12.75">
      <c r="B11">
        <v>2023</v>
      </c>
      <c r="D11" s="1" t="s">
        <v>243</v>
      </c>
    </row>
    <row r="12" spans="2:4" ht="12.75">
      <c r="B12">
        <v>2022</v>
      </c>
      <c r="D12" s="1" t="s">
        <v>244</v>
      </c>
    </row>
    <row r="13" spans="2:4" ht="12.75">
      <c r="B13">
        <v>2021</v>
      </c>
      <c r="D13" s="1" t="s">
        <v>245</v>
      </c>
    </row>
    <row r="14" spans="2:4" ht="12.75">
      <c r="B14">
        <v>2020</v>
      </c>
      <c r="D14" s="1" t="s">
        <v>246</v>
      </c>
    </row>
    <row r="15" spans="2:4" ht="12.75">
      <c r="B15">
        <v>2019</v>
      </c>
      <c r="D15" s="1" t="s">
        <v>247</v>
      </c>
    </row>
    <row r="16" spans="2:4" ht="12.75">
      <c r="B16">
        <v>2018</v>
      </c>
      <c r="D16" s="1" t="s">
        <v>248</v>
      </c>
    </row>
    <row r="17" spans="2:4" ht="12.75">
      <c r="B17">
        <v>2017</v>
      </c>
      <c r="D17" s="1" t="s">
        <v>249</v>
      </c>
    </row>
    <row r="18" spans="2:4" ht="12.75">
      <c r="B18">
        <v>2016</v>
      </c>
      <c r="D18" s="1" t="s">
        <v>250</v>
      </c>
    </row>
    <row r="19" spans="2:4" ht="12.75">
      <c r="B19">
        <v>2015</v>
      </c>
      <c r="D19" s="1" t="s">
        <v>251</v>
      </c>
    </row>
    <row r="20" spans="2:4" ht="12.75">
      <c r="B20">
        <v>2014</v>
      </c>
      <c r="D20" s="1" t="s">
        <v>252</v>
      </c>
    </row>
    <row r="21" spans="2:4" ht="12.75">
      <c r="B21">
        <v>2013</v>
      </c>
      <c r="D21" s="1"/>
    </row>
    <row r="22" spans="2:4" ht="12.75">
      <c r="B22">
        <v>2012</v>
      </c>
      <c r="D22" s="1"/>
    </row>
    <row r="23" spans="2:4" ht="12.75">
      <c r="B23">
        <v>2011</v>
      </c>
      <c r="D23" s="1"/>
    </row>
    <row r="24" spans="2:4" ht="12.75">
      <c r="B24">
        <v>2010</v>
      </c>
      <c r="D24" s="1"/>
    </row>
    <row r="25" spans="2:4" ht="12.75">
      <c r="B25">
        <v>2009</v>
      </c>
      <c r="D25" s="1"/>
    </row>
    <row r="26" spans="2:4" ht="12.75">
      <c r="B26">
        <v>2008</v>
      </c>
      <c r="D26" s="1"/>
    </row>
    <row r="27" spans="2:4" ht="12.75">
      <c r="B27">
        <v>2007</v>
      </c>
      <c r="D27" s="1"/>
    </row>
    <row r="28" spans="2:4" ht="12.75">
      <c r="B28">
        <v>2006</v>
      </c>
      <c r="D28" s="1"/>
    </row>
    <row r="29" spans="2:4" ht="12.75">
      <c r="B29">
        <v>2005</v>
      </c>
      <c r="D29" s="1"/>
    </row>
    <row r="30" spans="2:4" ht="12.75">
      <c r="B30">
        <v>2004</v>
      </c>
      <c r="D30" s="1"/>
    </row>
    <row r="31" ht="12.75">
      <c r="B31">
        <v>2003</v>
      </c>
    </row>
    <row r="32" ht="12.75">
      <c r="B32">
        <v>2002</v>
      </c>
    </row>
    <row r="33" ht="12.75">
      <c r="B33">
        <v>2001</v>
      </c>
    </row>
    <row r="34" ht="12.75">
      <c r="B34">
        <v>2000</v>
      </c>
    </row>
    <row r="35" ht="12.75">
      <c r="B35">
        <v>1999</v>
      </c>
    </row>
    <row r="36" ht="12.75">
      <c r="B36">
        <v>1998</v>
      </c>
    </row>
    <row r="37" ht="12.75">
      <c r="B37">
        <v>1997</v>
      </c>
    </row>
    <row r="38" ht="12.75">
      <c r="B38">
        <v>1996</v>
      </c>
    </row>
    <row r="39" ht="12.75">
      <c r="B39">
        <v>1995</v>
      </c>
    </row>
    <row r="40" ht="12.75">
      <c r="B40">
        <v>1994</v>
      </c>
    </row>
    <row r="41" ht="12.75">
      <c r="B41">
        <v>1993</v>
      </c>
    </row>
    <row r="42" ht="12.75">
      <c r="B42">
        <v>1992</v>
      </c>
    </row>
    <row r="43" ht="12.75">
      <c r="B43">
        <v>1991</v>
      </c>
    </row>
    <row r="44" ht="12.75">
      <c r="B44">
        <v>1990</v>
      </c>
    </row>
    <row r="45" ht="12.75">
      <c r="B45">
        <v>1989</v>
      </c>
    </row>
    <row r="46" ht="12.75">
      <c r="B46">
        <v>1988</v>
      </c>
    </row>
    <row r="47" ht="12.75">
      <c r="B47">
        <v>1987</v>
      </c>
    </row>
    <row r="48" ht="12.75">
      <c r="B48">
        <v>1986</v>
      </c>
    </row>
    <row r="49" ht="12.75">
      <c r="B49">
        <v>1985</v>
      </c>
    </row>
    <row r="50" ht="12.75">
      <c r="B50">
        <v>1984</v>
      </c>
    </row>
    <row r="51" ht="12.75">
      <c r="B51">
        <v>1983</v>
      </c>
    </row>
    <row r="52" ht="12.75">
      <c r="B52">
        <v>1982</v>
      </c>
    </row>
    <row r="53" ht="12.75">
      <c r="B53">
        <v>1981</v>
      </c>
    </row>
    <row r="54" ht="12.75">
      <c r="B54">
        <v>1980</v>
      </c>
    </row>
    <row r="55" ht="12.75">
      <c r="B55">
        <v>1979</v>
      </c>
    </row>
    <row r="56" ht="12.75">
      <c r="B56">
        <v>1978</v>
      </c>
    </row>
    <row r="57" ht="12.75">
      <c r="B57">
        <v>1977</v>
      </c>
    </row>
    <row r="58" ht="12.75">
      <c r="B58">
        <v>1976</v>
      </c>
    </row>
    <row r="59" ht="12.75">
      <c r="B59">
        <v>1975</v>
      </c>
    </row>
    <row r="60" ht="12.75">
      <c r="B60">
        <v>1974</v>
      </c>
    </row>
    <row r="61" ht="12.75">
      <c r="B61">
        <v>1973</v>
      </c>
    </row>
    <row r="62" ht="12.75">
      <c r="B62">
        <v>1972</v>
      </c>
    </row>
    <row r="63" ht="12.75">
      <c r="B63">
        <v>1971</v>
      </c>
    </row>
    <row r="64" ht="12.75">
      <c r="B64">
        <v>1970</v>
      </c>
    </row>
    <row r="65" ht="12.75">
      <c r="B65">
        <v>1969</v>
      </c>
    </row>
    <row r="66" ht="12.75">
      <c r="B66">
        <v>1968</v>
      </c>
    </row>
    <row r="67" ht="12.75">
      <c r="B67">
        <v>1967</v>
      </c>
    </row>
    <row r="68" ht="12.75">
      <c r="B68">
        <v>1966</v>
      </c>
    </row>
    <row r="69" ht="12.75">
      <c r="B69">
        <v>1965</v>
      </c>
    </row>
    <row r="70" ht="12.75">
      <c r="B70">
        <v>1964</v>
      </c>
    </row>
    <row r="71" ht="12.75">
      <c r="B71">
        <v>1963</v>
      </c>
    </row>
    <row r="72" ht="12.75">
      <c r="B72">
        <v>1962</v>
      </c>
    </row>
    <row r="73" ht="12.75">
      <c r="B73">
        <v>1961</v>
      </c>
    </row>
    <row r="74" ht="12.75">
      <c r="B74">
        <v>1960</v>
      </c>
    </row>
    <row r="75" ht="12.75">
      <c r="B75">
        <v>1959</v>
      </c>
    </row>
    <row r="76" ht="12.75">
      <c r="B76">
        <v>1958</v>
      </c>
    </row>
    <row r="77" ht="12.75">
      <c r="B77">
        <v>1957</v>
      </c>
    </row>
    <row r="78" ht="12.75">
      <c r="B78">
        <v>1956</v>
      </c>
    </row>
    <row r="79" ht="12.75">
      <c r="B79">
        <v>1955</v>
      </c>
    </row>
    <row r="80" ht="12.75">
      <c r="B80">
        <v>1954</v>
      </c>
    </row>
    <row r="81" ht="12.75">
      <c r="B81">
        <v>1953</v>
      </c>
    </row>
    <row r="82" ht="12.75">
      <c r="B82">
        <v>1952</v>
      </c>
    </row>
    <row r="83" ht="12.75">
      <c r="B83">
        <v>1951</v>
      </c>
    </row>
    <row r="84" ht="12.75">
      <c r="B84">
        <v>1950</v>
      </c>
    </row>
  </sheetData>
  <sheetProtection password="CF59" sheet="1" objects="1" scenarios="1" formatCells="0" formatColumns="0" formatRow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Bank of Belgium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Vleeschouwer Carine</dc:creator>
  <cp:keywords/>
  <dc:description/>
  <cp:lastModifiedBy>Zięba, Katarzyna</cp:lastModifiedBy>
  <cp:lastPrinted>2015-02-10T11:03:11Z</cp:lastPrinted>
  <dcterms:created xsi:type="dcterms:W3CDTF">2013-12-09T14:24:34Z</dcterms:created>
  <dcterms:modified xsi:type="dcterms:W3CDTF">2024-03-21T08:08:05Z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