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P:\DANE\AWL-WYDZ\ORG_MIEDZYNARODOWE\M F W\WYSŁANE DO MFW\Template IRFCL\2025\"/>
    </mc:Choice>
  </mc:AlternateContent>
  <xr:revisionPtr revIDLastSave="0" documentId="8_{9FAB1ADF-3F47-4161-92F3-358C6DD3634E}" xr6:coauthVersionLast="47" xr6:coauthVersionMax="47" xr10:uidLastSave="{00000000-0000-0000-0000-000000000000}"/>
  <workbookProtection workbookAlgorithmName="SHA-512" workbookHashValue="xs+HCCydrbpMo4Sau072sjdpunFZhC7DW3PuaIcDqpQXxhiYCJrGCvycOyVz7v9DI9h66X8rgPq7F5+O1n13qQ==" workbookSaltValue="sqaBH1ITLT+T8r73FQDMIQ==" workbookSpinCount="100000" lockStructure="1"/>
  <bookViews>
    <workbookView xWindow="-28920" yWindow="-120" windowWidth="29040" windowHeight="15840" xr2:uid="{00000000-000D-0000-FFFF-FFFF00000000}"/>
  </bookViews>
  <sheets>
    <sheet name="General Information" sheetId="11" r:id="rId1"/>
    <sheet name="Mon. Auth &amp; Ctr. Gov" sheetId="9" r:id="rId2"/>
    <sheet name="Report Form" sheetId="5" state="hidden" r:id="rId3"/>
  </sheets>
  <definedNames>
    <definedName name="Currency">'Report Form'!$F$4:$F$6</definedName>
    <definedName name="Currency_code">'Report Form'!$F$4:$G$6</definedName>
    <definedName name="DATA_IRMACG_1" localSheetId="1">'Mon. Auth &amp; Ctr. Gov'!$E$10:$FH$12</definedName>
    <definedName name="DATA_IRMACG_10" localSheetId="1">'Mon. Auth &amp; Ctr. Gov'!$E$80:$FH$83</definedName>
    <definedName name="DATA_IRMACG_11" localSheetId="1">'Mon. Auth &amp; Ctr. Gov'!$E$85:$FH$88</definedName>
    <definedName name="DATA_IRMACG_12" localSheetId="1">'Mon. Auth &amp; Ctr. Gov'!$E$90:$FH$93</definedName>
    <definedName name="DATA_IRMACG_13" localSheetId="1">'Mon. Auth &amp; Ctr. Gov'!$E$95:$FH$98</definedName>
    <definedName name="DATA_IRMACG_14" localSheetId="1">'Mon. Auth &amp; Ctr. Gov'!$E$100:$FH$103</definedName>
    <definedName name="DATA_IRMACG_15" localSheetId="1">'Mon. Auth &amp; Ctr. Gov'!$E$105:$FH$108</definedName>
    <definedName name="DATA_IRMACG_16" localSheetId="1">'Mon. Auth &amp; Ctr. Gov'!$E$110:$FH$113</definedName>
    <definedName name="DATA_IRMACG_17" localSheetId="1">'Mon. Auth &amp; Ctr. Gov'!$E$118:$FH$121</definedName>
    <definedName name="DATA_IRMACG_18" localSheetId="1">'Mon. Auth &amp; Ctr. Gov'!$E$123:$FH$126</definedName>
    <definedName name="DATA_IRMACG_19" localSheetId="1">'Mon. Auth &amp; Ctr. Gov'!$E$128:$FH$131</definedName>
    <definedName name="DATA_IRMACG_2" localSheetId="1">'Mon. Auth &amp; Ctr. Gov'!$E$13:$FH$37</definedName>
    <definedName name="DATA_IRMACG_20" localSheetId="1">'Mon. Auth &amp; Ctr. Gov'!$E$133:$FH$133</definedName>
    <definedName name="DATA_IRMACG_21" localSheetId="1">'Mon. Auth &amp; Ctr. Gov'!$E$135:$FH$138</definedName>
    <definedName name="DATA_IRMACG_22" localSheetId="1">'Mon. Auth &amp; Ctr. Gov'!$E$140:$FH$143</definedName>
    <definedName name="DATA_IRMACG_23" localSheetId="1">'Mon. Auth &amp; Ctr. Gov'!$E$145:$FH$148</definedName>
    <definedName name="DATA_IRMACG_24" localSheetId="1">'Mon. Auth &amp; Ctr. Gov'!$E$150:$FH$153</definedName>
    <definedName name="DATA_IRMACG_25" localSheetId="1">'Mon. Auth &amp; Ctr. Gov'!$E$155:$FH$158</definedName>
    <definedName name="DATA_IRMACG_26" localSheetId="1">'Mon. Auth &amp; Ctr. Gov'!$E$160:$FH$163</definedName>
    <definedName name="DATA_IRMACG_27" localSheetId="1">'Mon. Auth &amp; Ctr. Gov'!$E$165:$FH$168</definedName>
    <definedName name="DATA_IRMACG_28" localSheetId="1">'Mon. Auth &amp; Ctr. Gov'!$E$170:$FH$173</definedName>
    <definedName name="DATA_IRMACG_29" localSheetId="1">'Mon. Auth &amp; Ctr. Gov'!$E$175:$FH$178</definedName>
    <definedName name="DATA_IRMACG_3" localSheetId="1">'Mon. Auth &amp; Ctr. Gov'!$E$42:$FH$45</definedName>
    <definedName name="DATA_IRMACG_30" localSheetId="1">'Mon. Auth &amp; Ctr. Gov'!$E$180:$FH$183</definedName>
    <definedName name="DATA_IRMACG_31" localSheetId="1">'Mon. Auth &amp; Ctr. Gov'!$E$185:$FH$188</definedName>
    <definedName name="DATA_IRMACG_32" localSheetId="1">'Mon. Auth &amp; Ctr. Gov'!$E$190:$FH$193</definedName>
    <definedName name="DATA_IRMACG_33" localSheetId="1">'Mon. Auth &amp; Ctr. Gov'!$E$195:$FH$198</definedName>
    <definedName name="DATA_IRMACG_34" localSheetId="1">'Mon. Auth &amp; Ctr. Gov'!$E$200:$FH$203</definedName>
    <definedName name="DATA_IRMACG_35" localSheetId="1">'Mon. Auth &amp; Ctr. Gov'!$E$205:$FH$208</definedName>
    <definedName name="DATA_IRMACG_36" localSheetId="1">'Mon. Auth &amp; Ctr. Gov'!$E$210:$FH$213</definedName>
    <definedName name="DATA_IRMACG_37" localSheetId="1">'Mon. Auth &amp; Ctr. Gov'!$E$216:$FH$219</definedName>
    <definedName name="DATA_IRMACG_38" localSheetId="1">'Mon. Auth &amp; Ctr. Gov'!$E$221:$FH$224</definedName>
    <definedName name="DATA_IRMACG_39" localSheetId="1">'Mon. Auth &amp; Ctr. Gov'!$E$226:$FH$229</definedName>
    <definedName name="DATA_IRMACG_4" localSheetId="1">'Mon. Auth &amp; Ctr. Gov'!$E$48:$FH$51</definedName>
    <definedName name="DATA_IRMACG_40" localSheetId="1">'Mon. Auth &amp; Ctr. Gov'!$E$231:$FH$234</definedName>
    <definedName name="DATA_IRMACG_41" localSheetId="1">'Mon. Auth &amp; Ctr. Gov'!$E$236:$FH$239</definedName>
    <definedName name="DATA_IRMACG_42" localSheetId="1">'Mon. Auth &amp; Ctr. Gov'!$E$241:$FH$244</definedName>
    <definedName name="DATA_IRMACG_43" localSheetId="1">'Mon. Auth &amp; Ctr. Gov'!$E$248:$FH$251</definedName>
    <definedName name="DATA_IRMACG_44" localSheetId="1">'Mon. Auth &amp; Ctr. Gov'!$E$253:$FH$256</definedName>
    <definedName name="DATA_IRMACG_45" localSheetId="1">'Mon. Auth &amp; Ctr. Gov'!$E$259:$FH$262</definedName>
    <definedName name="DATA_IRMACG_46" localSheetId="1">'Mon. Auth &amp; Ctr. Gov'!$E$264:$FH$267</definedName>
    <definedName name="DATA_IRMACG_47" localSheetId="1">'Mon. Auth &amp; Ctr. Gov'!$E$270:$FH$273</definedName>
    <definedName name="DATA_IRMACG_48" localSheetId="1">'Mon. Auth &amp; Ctr. Gov'!$E$275:$FH$278</definedName>
    <definedName name="DATA_IRMACG_49" localSheetId="1">'Mon. Auth &amp; Ctr. Gov'!$E$281:$FH$284</definedName>
    <definedName name="DATA_IRMACG_5" localSheetId="1">'Mon. Auth &amp; Ctr. Gov'!$E$53:$FH$56</definedName>
    <definedName name="DATA_IRMACG_50" localSheetId="1">'Mon. Auth &amp; Ctr. Gov'!$E$286:$FH$289</definedName>
    <definedName name="DATA_IRMACG_51" localSheetId="1">'Mon. Auth &amp; Ctr. Gov'!$E$292:$FH$295</definedName>
    <definedName name="DATA_IRMACG_52" localSheetId="1">'Mon. Auth &amp; Ctr. Gov'!$E$297:$FH$300</definedName>
    <definedName name="DATA_IRMACG_53" localSheetId="1">'Mon. Auth &amp; Ctr. Gov'!$E$303:$FH$306</definedName>
    <definedName name="DATA_IRMACG_54" localSheetId="1">'Mon. Auth &amp; Ctr. Gov'!$E$308:$FH$311</definedName>
    <definedName name="DATA_IRMACG_55" localSheetId="1">'Mon. Auth &amp; Ctr. Gov'!$E$316:$FH$336</definedName>
    <definedName name="DATA_IRMACG_56" localSheetId="1">'Mon. Auth &amp; Ctr. Gov'!$E$338:$FH$339</definedName>
    <definedName name="DATA_IRMACG_57" localSheetId="1">'Mon. Auth &amp; Ctr. Gov'!$E$341:$FH$346</definedName>
    <definedName name="DATA_IRMACG_58" localSheetId="1">'Mon. Auth &amp; Ctr. Gov'!$E$348:$FH$355</definedName>
    <definedName name="DATA_IRMACG_6" localSheetId="1">'Mon. Auth &amp; Ctr. Gov'!$E$59:$FH$62</definedName>
    <definedName name="DATA_IRMACG_7" localSheetId="1">'Mon. Auth &amp; Ctr. Gov'!$E$64:$FH$67</definedName>
    <definedName name="DATA_IRMACG_8" localSheetId="1">'Mon. Auth &amp; Ctr. Gov'!$E$70:$FH$73</definedName>
    <definedName name="DATA_IRMACG_9" localSheetId="1">'Mon. Auth &amp; Ctr. Gov'!$E$75:$FH$78</definedName>
    <definedName name="FrequencyList">'Report Form'!$D$4:$D$20</definedName>
    <definedName name="PeriodList">'Report Form'!$B$4:$B$84</definedName>
    <definedName name="Report_Version_Number">'Report Form'!$A$3</definedName>
    <definedName name="Report_Version_Tag">'Report Form'!$A$1</definedName>
    <definedName name="Reporting_Classification">'Report Form'!$O$4:$P$5</definedName>
    <definedName name="Reporting_Country_Code">'Report Form'!$M$2</definedName>
    <definedName name="Reporting_Country_Name">'Report Form'!$M$3</definedName>
    <definedName name="Reporting_Currency_Name">'General Information'!$F$10</definedName>
    <definedName name="Reporting_Scale_Name">'General Information'!$F$11</definedName>
    <definedName name="Reporting_Type">'Report Form'!$M$4</definedName>
    <definedName name="ScaleList">'Report Form'!$I$4:$I$8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1" l="1"/>
  <c r="D26"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DU12" i="9"/>
  <c r="DT12" i="9"/>
  <c r="DS12" i="9"/>
  <c r="DR12" i="9"/>
  <c r="DQ12" i="9"/>
  <c r="DP12" i="9"/>
  <c r="DO12" i="9"/>
  <c r="DN12" i="9"/>
  <c r="DM12" i="9"/>
  <c r="DL12" i="9"/>
  <c r="DK12" i="9"/>
  <c r="DJ12" i="9"/>
  <c r="DI12" i="9"/>
  <c r="DH12" i="9"/>
  <c r="DG12" i="9"/>
  <c r="DF12" i="9"/>
  <c r="DE12" i="9"/>
  <c r="DD12" i="9"/>
  <c r="DC12" i="9"/>
  <c r="DB12" i="9"/>
  <c r="DA12" i="9"/>
  <c r="CZ12"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E7" i="9"/>
  <c r="E6" i="9"/>
  <c r="D6" i="9"/>
  <c r="D355" i="9" s="1"/>
  <c r="E4" i="9"/>
  <c r="D17" i="9" l="1"/>
  <c r="D29" i="9"/>
  <c r="D45" i="9"/>
  <c r="D62" i="9"/>
  <c r="D78" i="9"/>
  <c r="D93" i="9"/>
  <c r="D108" i="9"/>
  <c r="D126" i="9"/>
  <c r="D142" i="9"/>
  <c r="D157" i="9"/>
  <c r="D172" i="9"/>
  <c r="D187" i="9"/>
  <c r="D202" i="9"/>
  <c r="D218" i="9"/>
  <c r="D233" i="9"/>
  <c r="D250" i="9"/>
  <c r="D266" i="9"/>
  <c r="D283" i="9"/>
  <c r="D299" i="9"/>
  <c r="D318" i="9"/>
  <c r="D330" i="9"/>
  <c r="D344" i="9"/>
  <c r="D18" i="9"/>
  <c r="D30" i="9"/>
  <c r="D48" i="9"/>
  <c r="D64" i="9"/>
  <c r="D80" i="9"/>
  <c r="D95" i="9"/>
  <c r="D110" i="9"/>
  <c r="D128" i="9"/>
  <c r="D143" i="9"/>
  <c r="D158" i="9"/>
  <c r="D173" i="9"/>
  <c r="D188" i="9"/>
  <c r="D203" i="9"/>
  <c r="D219" i="9"/>
  <c r="D234" i="9"/>
  <c r="D251" i="9"/>
  <c r="D267" i="9"/>
  <c r="D284" i="9"/>
  <c r="D300" i="9"/>
  <c r="D319" i="9"/>
  <c r="D331" i="9"/>
  <c r="D345" i="9"/>
  <c r="D19" i="9"/>
  <c r="D31" i="9"/>
  <c r="D49" i="9"/>
  <c r="D65" i="9"/>
  <c r="D81" i="9"/>
  <c r="D96" i="9"/>
  <c r="D111" i="9"/>
  <c r="D129" i="9"/>
  <c r="D145" i="9"/>
  <c r="D160" i="9"/>
  <c r="D175" i="9"/>
  <c r="D190" i="9"/>
  <c r="D205" i="9"/>
  <c r="D221" i="9"/>
  <c r="D236" i="9"/>
  <c r="D253" i="9"/>
  <c r="D270" i="9"/>
  <c r="D286" i="9"/>
  <c r="D303" i="9"/>
  <c r="D320" i="9"/>
  <c r="D332" i="9"/>
  <c r="D346" i="9"/>
  <c r="D107" i="9"/>
  <c r="D20" i="9"/>
  <c r="D32" i="9"/>
  <c r="D50" i="9"/>
  <c r="D66" i="9"/>
  <c r="D82" i="9"/>
  <c r="D97" i="9"/>
  <c r="D112" i="9"/>
  <c r="D130" i="9"/>
  <c r="D146" i="9"/>
  <c r="D161" i="9"/>
  <c r="D176" i="9"/>
  <c r="D191" i="9"/>
  <c r="D206" i="9"/>
  <c r="D222" i="9"/>
  <c r="D237" i="9"/>
  <c r="D254" i="9"/>
  <c r="D271" i="9"/>
  <c r="D287" i="9"/>
  <c r="D304" i="9"/>
  <c r="D321" i="9"/>
  <c r="D333" i="9"/>
  <c r="D348" i="9"/>
  <c r="D28" i="9"/>
  <c r="D61" i="9"/>
  <c r="D125" i="9"/>
  <c r="D156" i="9"/>
  <c r="D186" i="9"/>
  <c r="D217" i="9"/>
  <c r="D249" i="9"/>
  <c r="D298" i="9"/>
  <c r="D317" i="9"/>
  <c r="D343" i="9"/>
  <c r="D21" i="9"/>
  <c r="D51" i="9"/>
  <c r="D83" i="9"/>
  <c r="D98" i="9"/>
  <c r="D131" i="9"/>
  <c r="D147" i="9"/>
  <c r="D162" i="9"/>
  <c r="D177" i="9"/>
  <c r="D192" i="9"/>
  <c r="D207" i="9"/>
  <c r="D223" i="9"/>
  <c r="D238" i="9"/>
  <c r="D255" i="9"/>
  <c r="D272" i="9"/>
  <c r="D288" i="9"/>
  <c r="D305" i="9"/>
  <c r="D322" i="9"/>
  <c r="D334" i="9"/>
  <c r="D349" i="9"/>
  <c r="D22" i="9"/>
  <c r="D34" i="9"/>
  <c r="D53" i="9"/>
  <c r="D70" i="9"/>
  <c r="D85" i="9"/>
  <c r="D100" i="9"/>
  <c r="D118" i="9"/>
  <c r="D133" i="9"/>
  <c r="D148" i="9"/>
  <c r="D163" i="9"/>
  <c r="D178" i="9"/>
  <c r="D193" i="9"/>
  <c r="D208" i="9"/>
  <c r="D224" i="9"/>
  <c r="D239" i="9"/>
  <c r="D256" i="9"/>
  <c r="D273" i="9"/>
  <c r="D289" i="9"/>
  <c r="D306" i="9"/>
  <c r="D323" i="9"/>
  <c r="D335" i="9"/>
  <c r="D350" i="9"/>
  <c r="D67" i="9"/>
  <c r="D113" i="9"/>
  <c r="D23" i="9"/>
  <c r="D35" i="9"/>
  <c r="D54" i="9"/>
  <c r="D71" i="9"/>
  <c r="D86" i="9"/>
  <c r="D101" i="9"/>
  <c r="D119" i="9"/>
  <c r="D135" i="9"/>
  <c r="D150" i="9"/>
  <c r="D165" i="9"/>
  <c r="D180" i="9"/>
  <c r="D195" i="9"/>
  <c r="D210" i="9"/>
  <c r="D226" i="9"/>
  <c r="D241" i="9"/>
  <c r="D259" i="9"/>
  <c r="D275" i="9"/>
  <c r="D292" i="9"/>
  <c r="D308" i="9"/>
  <c r="D324" i="9"/>
  <c r="D336" i="9"/>
  <c r="D351" i="9"/>
  <c r="D14" i="9"/>
  <c r="D77" i="9"/>
  <c r="D282" i="9"/>
  <c r="D24" i="9"/>
  <c r="D36" i="9"/>
  <c r="D55" i="9"/>
  <c r="D72" i="9"/>
  <c r="D87" i="9"/>
  <c r="D102" i="9"/>
  <c r="D120" i="9"/>
  <c r="D136" i="9"/>
  <c r="D151" i="9"/>
  <c r="D166" i="9"/>
  <c r="D181" i="9"/>
  <c r="D196" i="9"/>
  <c r="D211" i="9"/>
  <c r="D227" i="9"/>
  <c r="D242" i="9"/>
  <c r="D260" i="9"/>
  <c r="D276" i="9"/>
  <c r="D293" i="9"/>
  <c r="D309" i="9"/>
  <c r="D325" i="9"/>
  <c r="D338" i="9"/>
  <c r="D352" i="9"/>
  <c r="D16" i="9"/>
  <c r="D44" i="9"/>
  <c r="D92" i="9"/>
  <c r="D141" i="9"/>
  <c r="D171" i="9"/>
  <c r="D201" i="9"/>
  <c r="D232" i="9"/>
  <c r="D265" i="9"/>
  <c r="D329" i="9"/>
  <c r="D33" i="9"/>
  <c r="D13" i="9"/>
  <c r="D25" i="9"/>
  <c r="D37" i="9"/>
  <c r="D56" i="9"/>
  <c r="D73" i="9"/>
  <c r="D88" i="9"/>
  <c r="D103" i="9"/>
  <c r="D121" i="9"/>
  <c r="D137" i="9"/>
  <c r="D152" i="9"/>
  <c r="D167" i="9"/>
  <c r="D182" i="9"/>
  <c r="D197" i="9"/>
  <c r="D212" i="9"/>
  <c r="D228" i="9"/>
  <c r="D243" i="9"/>
  <c r="D261" i="9"/>
  <c r="D277" i="9"/>
  <c r="D294" i="9"/>
  <c r="D310" i="9"/>
  <c r="D326" i="9"/>
  <c r="D339" i="9"/>
  <c r="D353" i="9"/>
  <c r="D42" i="9"/>
  <c r="D59" i="9"/>
  <c r="D75" i="9"/>
  <c r="D90" i="9"/>
  <c r="D105" i="9"/>
  <c r="D123" i="9"/>
  <c r="D138" i="9"/>
  <c r="D153" i="9"/>
  <c r="D168" i="9"/>
  <c r="D183" i="9"/>
  <c r="D198" i="9"/>
  <c r="D213" i="9"/>
  <c r="D229" i="9"/>
  <c r="D244" i="9"/>
  <c r="D262" i="9"/>
  <c r="D278" i="9"/>
  <c r="D295" i="9"/>
  <c r="D311" i="9"/>
  <c r="D327" i="9"/>
  <c r="D341" i="9"/>
  <c r="D354" i="9"/>
  <c r="D15" i="9"/>
  <c r="D27" i="9"/>
  <c r="D43" i="9"/>
  <c r="D60" i="9"/>
  <c r="D76" i="9"/>
  <c r="D91" i="9"/>
  <c r="D106" i="9"/>
  <c r="D124" i="9"/>
  <c r="D140" i="9"/>
  <c r="D155" i="9"/>
  <c r="D170" i="9"/>
  <c r="D185" i="9"/>
  <c r="D200" i="9"/>
  <c r="D216" i="9"/>
  <c r="D231" i="9"/>
  <c r="D248" i="9"/>
  <c r="D264" i="9"/>
  <c r="D281" i="9"/>
  <c r="D297" i="9"/>
  <c r="D316" i="9"/>
  <c r="D328" i="9"/>
  <c r="D342" i="9"/>
</calcChain>
</file>

<file path=xl/sharedStrings.xml><?xml version="1.0" encoding="utf-8"?>
<sst xmlns="http://schemas.openxmlformats.org/spreadsheetml/2006/main" count="893" uniqueCount="654">
  <si>
    <t>Units</t>
  </si>
  <si>
    <t>November</t>
  </si>
  <si>
    <t>Thousands</t>
  </si>
  <si>
    <t>Millions</t>
  </si>
  <si>
    <t>Billions</t>
  </si>
  <si>
    <t>Trillions</t>
  </si>
  <si>
    <t>Euros</t>
  </si>
  <si>
    <t>Central Government</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</si>
  <si>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</si>
  <si>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</si>
  <si>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</si>
  <si>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</si>
  <si>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</si>
  <si>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</si>
  <si>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(iii) banks headquartered outside the reporting country</t>
  </si>
  <si>
    <t>(2) IMF reserve position</t>
  </si>
  <si>
    <t>(3) SDRs</t>
  </si>
  <si>
    <r>
      <t xml:space="preserve">(4) gold (including gold deposits and, if appropriate, gold swapped) </t>
    </r>
    <r>
      <rPr>
        <vertAlign val="superscript"/>
        <sz val="12"/>
        <rFont val="Arial"/>
        <family val="2"/>
      </rPr>
      <t>5</t>
    </r>
  </si>
  <si>
    <t>(5) other reserve assets (specify)</t>
  </si>
  <si>
    <t>B. Other foreign currency assets (specify)</t>
  </si>
  <si>
    <t>&lt;No Country Selected&gt;</t>
  </si>
  <si>
    <t>AFGHANISTAN, I.S. OF</t>
  </si>
  <si>
    <t>ALBANIA</t>
  </si>
  <si>
    <t>AMERICAN SAMOA</t>
  </si>
  <si>
    <t>ANGOLA</t>
  </si>
  <si>
    <t>ANGUILLA</t>
  </si>
  <si>
    <t>II. Predetermined short-term net drains on foreign currency assets (nominal value)</t>
  </si>
  <si>
    <r>
      <t xml:space="preserve">1. Foreign currency loans, securities, and deposits </t>
    </r>
    <r>
      <rPr>
        <vertAlign val="superscript"/>
        <sz val="12"/>
        <rFont val="Arial"/>
        <family val="2"/>
      </rPr>
      <t>6</t>
    </r>
  </si>
  <si>
    <r>
      <t xml:space="preserve">2. Aggregate short and long positions in forwards and futures in foreign currencies vis-à-vis the domestic currency (including the forward leg of currency swaps) </t>
    </r>
    <r>
      <rPr>
        <vertAlign val="superscript"/>
        <sz val="12"/>
        <rFont val="Arial"/>
        <family val="2"/>
      </rPr>
      <t>7</t>
    </r>
  </si>
  <si>
    <t>(a) Short positions ( - )</t>
  </si>
  <si>
    <t>(b) Long positions (+)</t>
  </si>
  <si>
    <t>3. Other (specify)</t>
  </si>
  <si>
    <t>-</t>
  </si>
  <si>
    <t>BOTSWANA</t>
  </si>
  <si>
    <t>III. Contingent short-term net drains on foreign currency assets (nominal value)</t>
  </si>
  <si>
    <t>BRAZIL</t>
  </si>
  <si>
    <t>BRUNEI DARUSSALAM</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</si>
  <si>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</si>
  <si>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</si>
  <si>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</si>
  <si>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12"/>
        <rFont val="Arial"/>
        <family val="2"/>
      </rPr>
      <t>8</t>
    </r>
  </si>
  <si>
    <r>
      <t>3. Undrawn, unconditional credit lines</t>
    </r>
    <r>
      <rPr>
        <vertAlign val="superscript"/>
        <sz val="12"/>
        <rFont val="Arial"/>
        <family val="2"/>
      </rPr>
      <t>9</t>
    </r>
    <r>
      <rPr>
        <sz val="12"/>
        <rFont val="Arial"/>
        <family val="2"/>
      </rPr>
      <t xml:space="preserve"> provided by:</t>
    </r>
  </si>
  <si>
    <t>(a) other national monetary authorities, BIS, IMF, and other international organizations</t>
  </si>
  <si>
    <t>(b) with banks and other financial institutions headquartered in the reporting country (+)</t>
  </si>
  <si>
    <t>(c) with banks and other financial institutions headquartered outside the reporting country (+)</t>
  </si>
  <si>
    <t>4. Undrawn, unconditional credit lines provided to:</t>
  </si>
  <si>
    <t>(b) banks and other financial institutions headquartered in reporting country (- )</t>
  </si>
  <si>
    <t>(c) banks and other financial institutions headquartered outside the reporting country ( - )</t>
  </si>
  <si>
    <r>
      <t xml:space="preserve">5. Aggregate short and long positions of options in foreign currencies vis-à-vis the domestic currency </t>
    </r>
    <r>
      <rPr>
        <vertAlign val="superscript"/>
        <sz val="12"/>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</si>
  <si>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</si>
  <si>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</si>
  <si>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</si>
  <si>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</si>
  <si>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</si>
  <si>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</si>
  <si>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12"/>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</si>
  <si>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</si>
  <si>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</si>
  <si>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</si>
  <si>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</si>
  <si>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</si>
  <si>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</si>
  <si>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</si>
  <si>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</si>
  <si>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</si>
  <si>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t>GRENADA</t>
  </si>
  <si>
    <t>GUADELOUPE</t>
  </si>
  <si>
    <r>
      <t xml:space="preserve">(1) To be reported with standard periodicity and timeliness: </t>
    </r>
    <r>
      <rPr>
        <vertAlign val="superscript"/>
        <sz val="12"/>
        <rFont val="Arial"/>
        <family val="2"/>
      </rPr>
      <t>12</t>
    </r>
  </si>
  <si>
    <t>GUAM</t>
  </si>
  <si>
    <t>(a) short-term domestic currency debt indexed to the exchange rate</t>
  </si>
  <si>
    <t>GUATEMALA</t>
  </si>
  <si>
    <r>
      <t xml:space="preserve">(b) financial instruments denominated in foreign currency and settled by other means (e.g., in domestic currency) </t>
    </r>
    <r>
      <rPr>
        <vertAlign val="superscript"/>
        <sz val="12"/>
        <rFont val="Arial"/>
        <family val="2"/>
      </rPr>
      <t>13</t>
    </r>
  </si>
  <si>
    <t>GUIANA, FRENCH</t>
  </si>
  <si>
    <t>GUINEA-BISSAU</t>
  </si>
  <si>
    <t>GUYANA</t>
  </si>
  <si>
    <t>HAITI</t>
  </si>
  <si>
    <r>
      <t xml:space="preserve">(c) pledged assets </t>
    </r>
    <r>
      <rPr>
        <vertAlign val="superscript"/>
        <sz val="12"/>
        <rFont val="Arial"/>
        <family val="2"/>
      </rPr>
      <t>14</t>
    </r>
  </si>
  <si>
    <t>HONDURAS</t>
  </si>
  <si>
    <t>HUNGARY</t>
  </si>
  <si>
    <t>ICELAND</t>
  </si>
  <si>
    <r>
      <t xml:space="preserve">(d) securities lent and on repo </t>
    </r>
    <r>
      <rPr>
        <vertAlign val="superscript"/>
        <sz val="12"/>
        <rFont val="Arial"/>
        <family val="2"/>
      </rPr>
      <t>15</t>
    </r>
  </si>
  <si>
    <t>INDIA</t>
  </si>
  <si>
    <t>INDONESIA</t>
  </si>
  <si>
    <t>IRAN, I.R. OF</t>
  </si>
  <si>
    <t>IRAQ</t>
  </si>
  <si>
    <t>IRELAND</t>
  </si>
  <si>
    <r>
      <t xml:space="preserve">(e) financial derivative assets (net, marked to market) </t>
    </r>
    <r>
      <rPr>
        <vertAlign val="superscript"/>
        <sz val="12"/>
        <rFont val="Arial"/>
        <family val="2"/>
      </rPr>
      <t>16</t>
    </r>
  </si>
  <si>
    <t>ISRAEL</t>
  </si>
  <si>
    <t>ITALY</t>
  </si>
  <si>
    <t>JAMAICA</t>
  </si>
  <si>
    <t>JAPAN</t>
  </si>
  <si>
    <t>JORDAN</t>
  </si>
  <si>
    <t>KAZAKHSTAN</t>
  </si>
  <si>
    <t>KENYA</t>
  </si>
  <si>
    <t>KIRIBATI</t>
  </si>
  <si>
    <t>KOREA</t>
  </si>
  <si>
    <t>KUWAIT</t>
  </si>
  <si>
    <t>KYRGYZ REPUBLIC</t>
  </si>
  <si>
    <t>(a) short positions</t>
  </si>
  <si>
    <t>LAO PEOPLE'S DEM.REP</t>
  </si>
  <si>
    <t>(i) bought puts</t>
  </si>
  <si>
    <t>LATVIA</t>
  </si>
  <si>
    <t>(ii) written calls</t>
  </si>
  <si>
    <t>LEBANON</t>
  </si>
  <si>
    <t>(b) long positions</t>
  </si>
  <si>
    <t>LESOTHO</t>
  </si>
  <si>
    <t>(i) bought calls</t>
  </si>
  <si>
    <t>LIBERIA</t>
  </si>
  <si>
    <t>(ii) written puts</t>
  </si>
  <si>
    <t>LIBYA</t>
  </si>
  <si>
    <t>LITHUANIA</t>
  </si>
  <si>
    <t>(a) currency composition of reserves (by groups of currencies)</t>
  </si>
  <si>
    <t>LUXEMBOURG</t>
  </si>
  <si>
    <t>MACEDONIA, FYR</t>
  </si>
  <si>
    <t>MADAGASCAR</t>
  </si>
  <si>
    <t>MALAWI</t>
  </si>
  <si>
    <t>MALAYSIA</t>
  </si>
  <si>
    <t>MALDIVES</t>
  </si>
  <si>
    <r>
      <t>Footnotes</t>
    </r>
    <r>
      <rPr>
        <sz val="11"/>
        <rFont val="Arial"/>
        <family val="2"/>
      </rPr>
      <t>:</t>
    </r>
  </si>
  <si>
    <t>MALI</t>
  </si>
  <si>
    <t>MALTA</t>
  </si>
  <si>
    <t>MARTINIQUE</t>
  </si>
  <si>
    <t>MAURITANIA</t>
  </si>
  <si>
    <t>MAURITIUS</t>
  </si>
  <si>
    <t>MEXICO</t>
  </si>
  <si>
    <t>MICRONESIA, FED.STS.</t>
  </si>
  <si>
    <t>MOLDOVA</t>
  </si>
  <si>
    <t>MONGOLIA</t>
  </si>
  <si>
    <t>MONTSERRAT</t>
  </si>
  <si>
    <t>MOROCCO</t>
  </si>
  <si>
    <t>MOZAMBIQUE</t>
  </si>
  <si>
    <t>MYANMAR</t>
  </si>
  <si>
    <t>NAMIBIA</t>
  </si>
  <si>
    <t>NAURU</t>
  </si>
  <si>
    <t>NEPAL</t>
  </si>
  <si>
    <t>NETHERLANDS</t>
  </si>
  <si>
    <t>NETHERLANDS ANTILLES</t>
  </si>
  <si>
    <t>NEW CALEDONIA</t>
  </si>
  <si>
    <t>NEW ZEALAND</t>
  </si>
  <si>
    <t>NEW ZEALAND DEPEND</t>
  </si>
  <si>
    <t>NICARAGUA</t>
  </si>
  <si>
    <t>NIGER</t>
  </si>
  <si>
    <t>NIGERIA</t>
  </si>
  <si>
    <t>NORWAY</t>
  </si>
  <si>
    <t>OMAN</t>
  </si>
  <si>
    <t>PAKISTAN</t>
  </si>
  <si>
    <t>PALAU</t>
  </si>
  <si>
    <t>PANAMA</t>
  </si>
  <si>
    <t>PANAMA CANAL ZONE</t>
  </si>
  <si>
    <t>PAPUA NEW GUINEA</t>
  </si>
  <si>
    <t>PARAGUAY</t>
  </si>
  <si>
    <t>PERU</t>
  </si>
  <si>
    <t>PHILIPPINES</t>
  </si>
  <si>
    <t>POLAND</t>
  </si>
  <si>
    <t>PORTUGAL</t>
  </si>
  <si>
    <t>QATAR</t>
  </si>
  <si>
    <t>REUNION</t>
  </si>
  <si>
    <t>ROMANIA</t>
  </si>
  <si>
    <t>RUSSIA</t>
  </si>
  <si>
    <t>RWANDA</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</si>
  <si>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</si>
  <si>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</si>
  <si>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</si>
  <si>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</si>
  <si>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</si>
  <si>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</si>
  <si>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</si>
  <si>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</si>
  <si>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</si>
  <si>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</si>
  <si>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</si>
  <si>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</si>
  <si>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</si>
  <si>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</si>
  <si>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</si>
  <si>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</si>
  <si>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</si>
  <si>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</si>
  <si>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</si>
  <si>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</si>
  <si>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</si>
  <si>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</si>
  <si>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</si>
  <si>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</si>
  <si>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</si>
  <si>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</si>
  <si>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</si>
  <si>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</si>
  <si>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</si>
  <si>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</si>
  <si>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</si>
  <si>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</si>
  <si>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</si>
  <si>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</si>
  <si>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</si>
  <si>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</si>
  <si>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</si>
  <si>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</si>
  <si>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</si>
  <si>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</si>
  <si>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</si>
  <si>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</si>
  <si>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</si>
  <si>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</si>
  <si>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</si>
  <si>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</si>
  <si>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</si>
  <si>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</si>
  <si>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</si>
  <si>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</si>
  <si>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</si>
  <si>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</si>
  <si>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</si>
  <si>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</si>
  <si>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</si>
  <si>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</si>
  <si>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</si>
  <si>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</si>
  <si>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</si>
  <si>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</si>
  <si>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</si>
  <si>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</si>
  <si>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December</t>
  </si>
  <si>
    <t>&lt;No Currency Selected&gt;</t>
  </si>
  <si>
    <t>US Dollars</t>
  </si>
  <si>
    <t>National Currency</t>
  </si>
  <si>
    <t>&lt;No Reporter Selected&gt;</t>
  </si>
  <si>
    <t>Monetary Authorities</t>
  </si>
  <si>
    <t>Currency</t>
  </si>
  <si>
    <t>Scale</t>
  </si>
  <si>
    <t>Name</t>
  </si>
  <si>
    <t>Code</t>
  </si>
  <si>
    <t>of which: issuer headquartered in reporting country but located abroad</t>
  </si>
  <si>
    <t>of which: located abroad</t>
  </si>
  <si>
    <t>of which: located in the reporting country</t>
  </si>
  <si>
    <t>(f) derivatives (forward, futures, or options contracts) that have a residual maturity greater than one year, which are subject to margin calls.</t>
  </si>
  <si>
    <t>(2) To be disclosed less frequently:</t>
  </si>
  <si>
    <t>_USD</t>
  </si>
  <si>
    <t>_XDC</t>
  </si>
  <si>
    <t>_EUR</t>
  </si>
  <si>
    <t>Period</t>
  </si>
  <si>
    <t>M12</t>
  </si>
  <si>
    <t>M11</t>
  </si>
  <si>
    <t>M10</t>
  </si>
  <si>
    <t>M9</t>
  </si>
  <si>
    <t>M8</t>
  </si>
  <si>
    <t>M7</t>
  </si>
  <si>
    <t>M6</t>
  </si>
  <si>
    <t>M5</t>
  </si>
  <si>
    <t>M4</t>
  </si>
  <si>
    <t>M3</t>
  </si>
  <si>
    <t>M2</t>
  </si>
  <si>
    <t>M1</t>
  </si>
  <si>
    <t>A1</t>
  </si>
  <si>
    <t>Q4</t>
  </si>
  <si>
    <t>Q3</t>
  </si>
  <si>
    <t>Q2</t>
  </si>
  <si>
    <t>Q1</t>
  </si>
  <si>
    <t>International Monetary Fund</t>
  </si>
  <si>
    <t>Instructions to the Compiler</t>
  </si>
  <si>
    <t>i.</t>
  </si>
  <si>
    <t>ii.</t>
  </si>
  <si>
    <t>Not Available Data</t>
  </si>
  <si>
    <t>No Links</t>
  </si>
  <si>
    <t xml:space="preserve">Country name: </t>
  </si>
  <si>
    <t>Country code:</t>
  </si>
  <si>
    <t>financial derivatives</t>
  </si>
  <si>
    <t>loans to nonbank nonresidents</t>
  </si>
  <si>
    <t>other</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</si>
  <si>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</si>
  <si>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</si>
  <si>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</si>
  <si>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</si>
  <si>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</si>
  <si>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volume in millions of fine troy ounces</t>
  </si>
  <si>
    <t>outflows (-)</t>
  </si>
  <si>
    <t>inflows (+)</t>
  </si>
  <si>
    <t>outflows related to repos (-)</t>
  </si>
  <si>
    <t>inflows related to reverse repos (+)</t>
  </si>
  <si>
    <t>trade credit (-)</t>
  </si>
  <si>
    <t>trade credit (+)</t>
  </si>
  <si>
    <t>other accounts payable (-)</t>
  </si>
  <si>
    <t>other accounts receivable (+)</t>
  </si>
  <si>
    <t>Up to 1 month</t>
  </si>
  <si>
    <t>More than 1 and up to 3 months</t>
  </si>
  <si>
    <t>More than 3 months and up to 1 year</t>
  </si>
  <si>
    <t>Total</t>
  </si>
  <si>
    <t>Principal</t>
  </si>
  <si>
    <t>Interest</t>
  </si>
  <si>
    <t>other national monetary authorities (+)</t>
  </si>
  <si>
    <t>BIS (+)</t>
  </si>
  <si>
    <t>IMF (+)</t>
  </si>
  <si>
    <t>Other International Organizations (+)</t>
  </si>
  <si>
    <t>other national monetary authorities (-)</t>
  </si>
  <si>
    <t>BIS (-)</t>
  </si>
  <si>
    <t>IMF (-)</t>
  </si>
  <si>
    <t>Other International Organizations (-)</t>
  </si>
  <si>
    <t>nondeliverable forwards</t>
  </si>
  <si>
    <t>other instruments</t>
  </si>
  <si>
    <t>included in reserve assets</t>
  </si>
  <si>
    <t>included in other foreign currency assets</t>
  </si>
  <si>
    <t>lent or repoed and included in Section I</t>
  </si>
  <si>
    <t>borrowed or acquired and included in Section I</t>
  </si>
  <si>
    <t>lent or repoed but not included in Section I</t>
  </si>
  <si>
    <t>borrowed or acquired but not included in Section I</t>
  </si>
  <si>
    <t>forwards</t>
  </si>
  <si>
    <t>futures</t>
  </si>
  <si>
    <t>swaps</t>
  </si>
  <si>
    <t>options</t>
  </si>
  <si>
    <t xml:space="preserve">   short positions</t>
  </si>
  <si>
    <t xml:space="preserve">   long positions</t>
  </si>
  <si>
    <t>currencies in SDR basket</t>
  </si>
  <si>
    <t>currencies not in SDR basket</t>
  </si>
  <si>
    <t>(a) short positions ( – )</t>
  </si>
  <si>
    <t>(b) long positions (+)</t>
  </si>
  <si>
    <r>
      <t xml:space="preserve">I. Official reserve assets and other foreign currency assets (approximate market value) </t>
    </r>
    <r>
      <rPr>
        <vertAlign val="superscript"/>
        <sz val="12"/>
        <rFont val="Arial"/>
        <family val="2"/>
      </rPr>
      <t>4</t>
    </r>
  </si>
  <si>
    <t>Aggregate short and long positions in forwards and futures in foreign currencies vis-à-vis the domestic currency (including the forward leg of currency swaps)</t>
  </si>
  <si>
    <t>Aggregate short and long positions of options in foreign currencies  vis-à-vis the domestic currency</t>
  </si>
  <si>
    <t>Base Code</t>
  </si>
  <si>
    <t>Monetary Authorities and Central Government excluding Social Security</t>
  </si>
  <si>
    <t>Currency Composition of Reserves, Denominated in US Dollars</t>
  </si>
  <si>
    <t>Currency Composition of Reserves, Denominated in Euros</t>
  </si>
  <si>
    <t>Currency Composition of Reserves, Denominated in UK Pound Sterling</t>
  </si>
  <si>
    <t>Currency Composition of Reserves, Denominated in Japanese Yen</t>
  </si>
  <si>
    <t>Reporting Country Code</t>
  </si>
  <si>
    <t>Reporting country</t>
  </si>
  <si>
    <t>Reporting currency:</t>
  </si>
  <si>
    <t>Reporting scale:</t>
  </si>
  <si>
    <t>Domestic Currency</t>
  </si>
  <si>
    <t>MCG_RAFA</t>
  </si>
  <si>
    <t>MCG_RAFAFX</t>
  </si>
  <si>
    <t>MCG_RAFAFXS</t>
  </si>
  <si>
    <t>MCG_RAFAFXSI</t>
  </si>
  <si>
    <t>MCG_RAFAFXCD</t>
  </si>
  <si>
    <t>MCG_RAFAFXCDN</t>
  </si>
  <si>
    <t>MCG_RAFAFXCDBI</t>
  </si>
  <si>
    <t>MCG_RAFAFXCDBIA</t>
  </si>
  <si>
    <t>MCG_RAFAFXCDBO</t>
  </si>
  <si>
    <t>MCG_RAFAFXCDBOA</t>
  </si>
  <si>
    <t>MCG_RAFAIMF</t>
  </si>
  <si>
    <t>MCG_RAFASDR</t>
  </si>
  <si>
    <t>MCG_RAFAGOLD</t>
  </si>
  <si>
    <t>MCG_RAFAGOLDV_OZT</t>
  </si>
  <si>
    <t>MCG_RAFAO</t>
  </si>
  <si>
    <t>MCG_RAFAOF</t>
  </si>
  <si>
    <t>MCG_RAFAOL</t>
  </si>
  <si>
    <t>MCG_RAFAOO</t>
  </si>
  <si>
    <t>MCG_RAOFA</t>
  </si>
  <si>
    <t>MCG_RAOFAS</t>
  </si>
  <si>
    <t>MCG_RAOFAD</t>
  </si>
  <si>
    <t>MCG_RAOFAL</t>
  </si>
  <si>
    <t>MCG_RAOFAF</t>
  </si>
  <si>
    <t>MCG_RAOFAG</t>
  </si>
  <si>
    <t>MCG_RAOFAO</t>
  </si>
  <si>
    <t>MCG_RAPFALSD</t>
  </si>
  <si>
    <t>MCG_RAPFALSD_1M</t>
  </si>
  <si>
    <t>MCG_RAPFALSD_1M_3M</t>
  </si>
  <si>
    <t>MCG_RAPFALSD_3M_1Y</t>
  </si>
  <si>
    <t>MCG_RAPFALSDOP</t>
  </si>
  <si>
    <t>MCG_RAPFALSDOP_1M</t>
  </si>
  <si>
    <t>MCG_RAPFALSDOP_1M_3M</t>
  </si>
  <si>
    <t>MCG_RAPFALSDOP_3M_1Y</t>
  </si>
  <si>
    <t>MCG_RAPFALSDOI</t>
  </si>
  <si>
    <t>MCG_RAPFALSDOI_1M</t>
  </si>
  <si>
    <t>MCG_RAPFALSDOI_1M_3M</t>
  </si>
  <si>
    <t>MCG_RAPFALSDOI_3M_1Y</t>
  </si>
  <si>
    <t>MCG_RAPFALSDIP</t>
  </si>
  <si>
    <t>MCG_RAPFALSDIP_1M</t>
  </si>
  <si>
    <t>MCG_RAPFALSDIP_1M_3M</t>
  </si>
  <si>
    <t>MCG_RAPFALSDIP_3M_1Y</t>
  </si>
  <si>
    <t>MCG_RAPFALSDII</t>
  </si>
  <si>
    <t>MCG_RAPFALSDII_1M</t>
  </si>
  <si>
    <t>MCG_RAPFALSDII_1M_3M</t>
  </si>
  <si>
    <t>MCG_RAPFALSDII_3M_1Y</t>
  </si>
  <si>
    <t>MCG_RAPFAFFS</t>
  </si>
  <si>
    <t>MCG_RAPFAFFS_1M</t>
  </si>
  <si>
    <t>MCG_RAPFAFFS_1M_3M</t>
  </si>
  <si>
    <t>MCG_RAPFAFFS_3M_1Y</t>
  </si>
  <si>
    <t>MCG_RAPFAFFL</t>
  </si>
  <si>
    <t>MCG_RAPFAFFL_1M</t>
  </si>
  <si>
    <t>MCG_RAPFAFFL_1M_3M</t>
  </si>
  <si>
    <t>MCG_RAPFAFFL_3M_1Y</t>
  </si>
  <si>
    <t>MCG_RAPFAO</t>
  </si>
  <si>
    <t>MCG_RAPFAO_1M</t>
  </si>
  <si>
    <t>MCG_RAPFAO_1M_3M</t>
  </si>
  <si>
    <t>MCG_RAPFAO_3M_1Y</t>
  </si>
  <si>
    <t>MCG_RAPFAOOR</t>
  </si>
  <si>
    <t>MCG_RAPFAOOR_1M</t>
  </si>
  <si>
    <t>MCG_RAPFAOOR_1M_3M</t>
  </si>
  <si>
    <t>MCG_RAPFAOOR_3M_1Y</t>
  </si>
  <si>
    <t>MCG_RAPFAOIRR</t>
  </si>
  <si>
    <t>MCG_RAPFAOIRR_1M</t>
  </si>
  <si>
    <t>MCG_RAPFAOIRR_1M_3M</t>
  </si>
  <si>
    <t>MCG_RAPFAOIRR_3M_1Y</t>
  </si>
  <si>
    <t>MCG_RAPFAOOC</t>
  </si>
  <si>
    <t>MCG_RAPFAOOC_1M</t>
  </si>
  <si>
    <t>MCG_RAPFAOOC_1M_3M</t>
  </si>
  <si>
    <t>MCG_RAPFAOOC_3M_1Y</t>
  </si>
  <si>
    <t>MCG_RAPFAOIC</t>
  </si>
  <si>
    <t>MCG_RAPFAOIC_1M</t>
  </si>
  <si>
    <t>MCG_RAPFAOIC_1M_3M</t>
  </si>
  <si>
    <t>MCG_RAPFAOIC_3M_1Y</t>
  </si>
  <si>
    <t>MCG_RAPFAOOP</t>
  </si>
  <si>
    <t>MCG_RAPFAOOP_1M</t>
  </si>
  <si>
    <t>MCG_RAPFAOOP_1M_3M</t>
  </si>
  <si>
    <t>MCG_RAPFAOOP_3M_1Y</t>
  </si>
  <si>
    <t>MCG_RAPFAOIR</t>
  </si>
  <si>
    <t>MCG_RAPFAOIR_1M</t>
  </si>
  <si>
    <t>MCG_RAPFAOIR_1M_3M</t>
  </si>
  <si>
    <t>MCG_RAPFAOIR_3M_1Y</t>
  </si>
  <si>
    <t>MCG_RACFAL</t>
  </si>
  <si>
    <t>MCG_RACFAL_1M</t>
  </si>
  <si>
    <t>MCG_RACFAL_1M_3M</t>
  </si>
  <si>
    <t>MCG_RACFAL_3M_1Y</t>
  </si>
  <si>
    <t>MCG_RACFALG</t>
  </si>
  <si>
    <t>MCG_RACFALG_1M</t>
  </si>
  <si>
    <t>MCG_RACFALG_1M_3M</t>
  </si>
  <si>
    <t>MCG_RACFALG_3M_1Y</t>
  </si>
  <si>
    <t>MCG_RACFALO</t>
  </si>
  <si>
    <t>MCG_RACFALO_1M</t>
  </si>
  <si>
    <t>MCG_RACFALO_1M_3M</t>
  </si>
  <si>
    <t>MCG_RACFALO_3M_1Y</t>
  </si>
  <si>
    <t>MCG_RACFAS</t>
  </si>
  <si>
    <t>MCG_RACFACB</t>
  </si>
  <si>
    <t>MCG_RACFACB_1M</t>
  </si>
  <si>
    <t>MCG_RACFACB_1M_3M</t>
  </si>
  <si>
    <t>MCG_RACFACB_3M_1Y</t>
  </si>
  <si>
    <t>MCG_RACFACBA</t>
  </si>
  <si>
    <t>MCG_RACFACBA_1M</t>
  </si>
  <si>
    <t>MCG_RACFACBA_1M_3M</t>
  </si>
  <si>
    <t>MCG_RACFACBA_3M_1Y</t>
  </si>
  <si>
    <t>MCG_RACFACBAON</t>
  </si>
  <si>
    <t>MCG_RACFACBAON_1M</t>
  </si>
  <si>
    <t>MCG_RACFACBAON_1M_3M</t>
  </si>
  <si>
    <t>MCG_RACFACBAON_3M_1Y</t>
  </si>
  <si>
    <t>MCG_RACFACBABIS</t>
  </si>
  <si>
    <t>MCG_RACFACBABIS_1M</t>
  </si>
  <si>
    <t>MCG_RACFACBABIS_1M_3M</t>
  </si>
  <si>
    <t>MCG_RACFACBABIS_3M_1Y</t>
  </si>
  <si>
    <t>MCG_RACFACBAIMF</t>
  </si>
  <si>
    <t>MCG_RACFACBAIMF_1M</t>
  </si>
  <si>
    <t>MCG_RACFACBAIMF_1M_3M</t>
  </si>
  <si>
    <t>MCG_RACFACBAIMF_3M_1Y</t>
  </si>
  <si>
    <t>MCG_RACFACBAOI</t>
  </si>
  <si>
    <t>MCG_RACFACBAOI_1M</t>
  </si>
  <si>
    <t>MCG_RACFACBAOI_1M_3M</t>
  </si>
  <si>
    <t>MCG_RACFACBAOI_3M_1Y</t>
  </si>
  <si>
    <t>MCG_RACFACBFIR</t>
  </si>
  <si>
    <t>MCG_RACFACBFIR_1M</t>
  </si>
  <si>
    <t>MCG_RACFACBFIR_1M_3M</t>
  </si>
  <si>
    <t>MCG_RACFACBFIR_3M_1Y</t>
  </si>
  <si>
    <t>MCG_RACFACBFIO</t>
  </si>
  <si>
    <t>MCG_RACFACBFIO_1M</t>
  </si>
  <si>
    <t>MCG_RACFACBFIO_1M_3M</t>
  </si>
  <si>
    <t>MCG_RACFACBFIO_3M_1Y</t>
  </si>
  <si>
    <t>MCG_RACFACT</t>
  </si>
  <si>
    <t>MCG_RACFACT_1M</t>
  </si>
  <si>
    <t>MCG_RACFACT_1M_3M</t>
  </si>
  <si>
    <t>MCG_RACFACT_3M_1Y</t>
  </si>
  <si>
    <t>MCG_RACFACTA</t>
  </si>
  <si>
    <t>MCG_RACFACTA_1M</t>
  </si>
  <si>
    <t>MCG_RACFACTA_1M_3M</t>
  </si>
  <si>
    <t>MCG_RACFACTA_3M_1Y</t>
  </si>
  <si>
    <t>MCG_RACFACTAON</t>
  </si>
  <si>
    <t>MCG_RACFACTAON_1M</t>
  </si>
  <si>
    <t>MCG_RACFACTAON_1M_3M</t>
  </si>
  <si>
    <t>MCG_RACFACTAON_3M_1Y</t>
  </si>
  <si>
    <t>MCG_RACFACTABIS</t>
  </si>
  <si>
    <t>MCG_RACFACTABIS_1M</t>
  </si>
  <si>
    <t>MCG_RACFACTABIS_1M_3M</t>
  </si>
  <si>
    <t>MCG_RACFACTABIS_3M_1Y</t>
  </si>
  <si>
    <t>MCG_RACFACTAIMF</t>
  </si>
  <si>
    <t>MCG_RACFACTAIMF_1M</t>
  </si>
  <si>
    <t>MCG_RACFACTAIMF_1M_3M</t>
  </si>
  <si>
    <t>MCG_RACFACTAIMF_3M_1Y</t>
  </si>
  <si>
    <t>MCG_RACFACTAOI</t>
  </si>
  <si>
    <t>MCG_RACFACTAOI_1M</t>
  </si>
  <si>
    <t>MCG_RACFACTAOI_1M_3M</t>
  </si>
  <si>
    <t>MCG_RACFACTAOI_3M_1Y</t>
  </si>
  <si>
    <t>MCG_RACFACTFIR</t>
  </si>
  <si>
    <t>MCG_RACFACTFIR_1M</t>
  </si>
  <si>
    <t>MCG_RACFACTFIR_1M_3M</t>
  </si>
  <si>
    <t>MCG_RACFACTFIR_3M_1Y</t>
  </si>
  <si>
    <t>MCG_RACFACTFIO</t>
  </si>
  <si>
    <t>MCG_RACFACTFIO_1M</t>
  </si>
  <si>
    <t>MCG_RACFACTFIO_1M_3M</t>
  </si>
  <si>
    <t>MCG_RACFACTFIO_3M_1Y</t>
  </si>
  <si>
    <t>MCG_RACFAPPS</t>
  </si>
  <si>
    <t>MCG_RACFAPPS_1M</t>
  </si>
  <si>
    <t>MCG_RACFAPPS_1M_3M</t>
  </si>
  <si>
    <t>MCG_RACFAPPS_3M_1Y</t>
  </si>
  <si>
    <t>MCG_RACFAPPSBP</t>
  </si>
  <si>
    <t>MCG_RACFAPPSBP_1M</t>
  </si>
  <si>
    <t>MCG_RACFAPPSBP_1M_3M</t>
  </si>
  <si>
    <t>MCG_RACFAPPSBP_3M_1Y</t>
  </si>
  <si>
    <t>MCG_RACFAPPSWC</t>
  </si>
  <si>
    <t>MCG_RACFAPPSWC_1M</t>
  </si>
  <si>
    <t>MCG_RACFAPPSWC_1M_3M</t>
  </si>
  <si>
    <t>MCG_RACFAPPSWC_3M_1Y</t>
  </si>
  <si>
    <t>MCG_RACFAPPL</t>
  </si>
  <si>
    <t>MCG_RACFAPPL_1M</t>
  </si>
  <si>
    <t>MCG_RACFAPPL_1M_3M</t>
  </si>
  <si>
    <t>MCG_RACFAPPL_3M_1Y</t>
  </si>
  <si>
    <t>MCG_RACFAPPLBC</t>
  </si>
  <si>
    <t>MCG_RACFAPPLBC_1M</t>
  </si>
  <si>
    <t>MCG_RACFAPPLBC_1M_3M</t>
  </si>
  <si>
    <t>MCG_RACFAPPLBC_3M_1Y</t>
  </si>
  <si>
    <t>MCG_RACFAPPLWP</t>
  </si>
  <si>
    <t>MCG_RACFAPPLWP_1M</t>
  </si>
  <si>
    <t>MCG_RACFAPPLWP_1M_3M</t>
  </si>
  <si>
    <t>MCG_RACFAPPLWP_3M_1Y</t>
  </si>
  <si>
    <t>MCG_RACFAMPAS</t>
  </si>
  <si>
    <t>MCG_RACFAMPAS_1M</t>
  </si>
  <si>
    <t>MCG_RACFAMPAS_1M_3M</t>
  </si>
  <si>
    <t>MCG_RACFAMPAS_3M_1Y</t>
  </si>
  <si>
    <t>MCG_RACFAMPAL</t>
  </si>
  <si>
    <t>MCG_RACFAMPAL_1M</t>
  </si>
  <si>
    <t>MCG_RACFAMPAL_1M_3M</t>
  </si>
  <si>
    <t>MCG_RACFAMPAL_3M_1Y</t>
  </si>
  <si>
    <t>MCG_RACFAMPBS</t>
  </si>
  <si>
    <t>MCG_RACFAMPBS_1M</t>
  </si>
  <si>
    <t>MCG_RACFAMPBS_1M_3M</t>
  </si>
  <si>
    <t>MCG_RACFAMPBS_3M_1Y</t>
  </si>
  <si>
    <t>MCG_RACFAMPBL</t>
  </si>
  <si>
    <t>MCG_RACFAMPBL_1M</t>
  </si>
  <si>
    <t>MCG_RACFAMPBL_1M_3M</t>
  </si>
  <si>
    <t>MCG_RACFAMPBL_3M_1Y</t>
  </si>
  <si>
    <t>MCG_RACFAMPCS</t>
  </si>
  <si>
    <t>MCG_RACFAMPCS_1M</t>
  </si>
  <si>
    <t>MCG_RACFAMPCS_1M_3M</t>
  </si>
  <si>
    <t>MCG_RACFAMPCS_3M_1Y</t>
  </si>
  <si>
    <t>MCG_RACFAMPCL</t>
  </si>
  <si>
    <t>MCG_RACFAMPCL_1M</t>
  </si>
  <si>
    <t>MCG_RACFAMPCL_1M_3M</t>
  </si>
  <si>
    <t>MCG_RACFAMPCL_3M_1Y</t>
  </si>
  <si>
    <t>MCG_RACFAMPDS</t>
  </si>
  <si>
    <t>MCG_RACFAMPDS_1M</t>
  </si>
  <si>
    <t>MCG_RACFAMPDS_1M_3M</t>
  </si>
  <si>
    <t>MCG_RACFAMPDS_3M_1Y</t>
  </si>
  <si>
    <t>MCG_RACFAMPDL</t>
  </si>
  <si>
    <t>MCG_RACFAMPDL_1M</t>
  </si>
  <si>
    <t>MCG_RACFAMPDL_1M_3M</t>
  </si>
  <si>
    <t>MCG_RACFAMPDL_3M_1Y</t>
  </si>
  <si>
    <t>MCG_RACFAMPES</t>
  </si>
  <si>
    <t>MCG_RACFAMPES_1M</t>
  </si>
  <si>
    <t>MCG_RACFAMPES_1M_3M</t>
  </si>
  <si>
    <t>MCG_RACFAMPES_3M_1Y</t>
  </si>
  <si>
    <t>MCG_RACFAMPEL</t>
  </si>
  <si>
    <t>MCG_RACFAMPEL_1M</t>
  </si>
  <si>
    <t>MCG_RACFAMPEL_1M_3M</t>
  </si>
  <si>
    <t>MCG_RACFAMPEL_3M_1Y</t>
  </si>
  <si>
    <t>MCG_RACFAMPFS</t>
  </si>
  <si>
    <t>MCG_RACFAMPFS_1M</t>
  </si>
  <si>
    <t>MCG_RACFAMPFS_1M_3M</t>
  </si>
  <si>
    <t>MCG_RACFAMPFS_3M_1Y</t>
  </si>
  <si>
    <t>MCG_RACFAMPFL</t>
  </si>
  <si>
    <t>MCG_RACFAMPFL_1M</t>
  </si>
  <si>
    <t>MCG_RACFAMPFL_1M_3M</t>
  </si>
  <si>
    <t>MCG_RACFAMPFL_3M_1Y</t>
  </si>
  <si>
    <t>MCG_RAMDCD</t>
  </si>
  <si>
    <t>MCG_RAMFIFC</t>
  </si>
  <si>
    <t>MCG_RAMDV</t>
  </si>
  <si>
    <t>MCG_RAMDVS</t>
  </si>
  <si>
    <t>MCG_RAMDVL</t>
  </si>
  <si>
    <t>MCG_RAMDVO</t>
  </si>
  <si>
    <t>MCG_RAMPA</t>
  </si>
  <si>
    <t>MCG_RAMPARA</t>
  </si>
  <si>
    <t>MCG_RAMPAOA</t>
  </si>
  <si>
    <t>MCG_RAMSR</t>
  </si>
  <si>
    <t>MCG_RAMSRLRI</t>
  </si>
  <si>
    <t>MCG_RAMSRLRN</t>
  </si>
  <si>
    <t>MCG_RAMSRBAI</t>
  </si>
  <si>
    <t>MCG_RAMSRBAN</t>
  </si>
  <si>
    <t>MCG_RAMFDA</t>
  </si>
  <si>
    <t>MCG_RAMFDAF</t>
  </si>
  <si>
    <t>MCG_RAMFDAU</t>
  </si>
  <si>
    <t>MCG_RAMFDAW</t>
  </si>
  <si>
    <t>MCG_RAMFDAP</t>
  </si>
  <si>
    <t>MCG_RAMFDAO</t>
  </si>
  <si>
    <t>MCG_RAMDVRM</t>
  </si>
  <si>
    <t>MCG_RAMFFS</t>
  </si>
  <si>
    <t>MCG_RAMFFL</t>
  </si>
  <si>
    <t>MCG_RAMPPS</t>
  </si>
  <si>
    <t>MCG_RAMPPSBP</t>
  </si>
  <si>
    <t>MCG_RAMPPSWC</t>
  </si>
  <si>
    <t>MCG_RAMPPL</t>
  </si>
  <si>
    <t>MCG_RAMPPLBP</t>
  </si>
  <si>
    <t>MCG_RAMPPLWC</t>
  </si>
  <si>
    <t>MCG_RAMCR</t>
  </si>
  <si>
    <t>MCG_RAMCRISDR</t>
  </si>
  <si>
    <t>MCG_RAMCRIC_EUR</t>
  </si>
  <si>
    <t>MCG_RAMCRIC_JPY</t>
  </si>
  <si>
    <t>MCG_RAMCRIC_GBP</t>
  </si>
  <si>
    <t>MCG_RAMCRIC_USD</t>
  </si>
  <si>
    <t>MCG_RAMCROSDR</t>
  </si>
  <si>
    <t>Template on International Reserves and Foreign Currency Liquidity (Reserves Template)</t>
  </si>
  <si>
    <t>The concepts and principles underlying the collection and compilation of International Reserves and Foreign Currency Liquidity data can be found at the following link:</t>
  </si>
  <si>
    <t>https://www.imf.org/external/np/sta/ir/IRProcessWeb/pdf/guide.pdf</t>
  </si>
  <si>
    <t>For questions regarding this report form, please send an email to RESERVESTEMPLATE@imf.org.</t>
  </si>
  <si>
    <t>iii.</t>
  </si>
  <si>
    <t xml:space="preserve">Default parameters for reporting currency, reporting scale, reporting classification, and reporting frequency are based on previous reporting and maintained at the IMF database level.  Should you wish to change these defaults, please send an email to RESERVESTEMPLATE@imf.org. </t>
  </si>
  <si>
    <t>Reporting currency:*</t>
  </si>
  <si>
    <t>Reporting scale:*</t>
  </si>
  <si>
    <t>Reporting classification:</t>
  </si>
  <si>
    <t>Single: Consolidated Monetary Authorities and Central Government excluding Social Security (one sheet)</t>
  </si>
  <si>
    <t>Reporting frequency:</t>
  </si>
  <si>
    <t>Monthly</t>
  </si>
  <si>
    <t>* Gold volume (row 26) should be reported in millions of fine troy ounces.</t>
  </si>
  <si>
    <t>How to fill out the report forms:</t>
  </si>
  <si>
    <t>Date Range</t>
  </si>
  <si>
    <t>Default date range is set at the time of ICS download (monthly or daily).</t>
  </si>
  <si>
    <t>Protection</t>
  </si>
  <si>
    <t>Updates are permitted to data observation fields only.  Please do not insert or delete any rows or columns as report form structure is protected.</t>
  </si>
  <si>
    <t>General</t>
  </si>
  <si>
    <t>Complete Sections I-IV.  Rows shaded in Grey should not be updated.</t>
  </si>
  <si>
    <t>Precision</t>
  </si>
  <si>
    <t>We are happy to receive figures with as much precision as available.</t>
  </si>
  <si>
    <t>Not available or missing values are data, which are not collected, and refer to lack of data, but not that the data is “0”. If no data are available, please leave the cell blank.</t>
  </si>
  <si>
    <t>Do not link the Data Range to other files. Otherwise, all the data cells dependent on external links will not be uploaded.</t>
  </si>
  <si>
    <t>Metadata</t>
  </si>
  <si>
    <t>Metadata Questionnaire</t>
  </si>
  <si>
    <t>Reserves Template metadata, both general and observation specific, will no longer be collected using a free form .txt format.  A new ICS-based metadata questionnaire is now available and should be completed accordingly.  Should you wish to include observation specific metadata, please provide this information in the last Section (Section C) of the metadata questionnaire.  You may also include a web address to direct users to your national website.</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</si>
  <si>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</si>
  <si>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</si>
  <si>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See definition of monetary authorities in paragraph 21 of the Guidelines.</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</si>
  <si>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</si>
  <si>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</si>
  <si>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</si>
  <si>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</si>
  <si>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</si>
  <si>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</si>
  <si>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these should be reported separately under Section IV.</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</si>
  <si>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</si>
  <si>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</si>
  <si>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</si>
  <si>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</si>
  <si>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</si>
  <si>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 xml:space="preserve">16.  Identify types of instrument. The main characteristics of internal models used to calculate the market value should be disclosed. </t>
  </si>
  <si>
    <t>Form date</t>
  </si>
  <si>
    <t>March 4, 2015</t>
  </si>
  <si>
    <t>Reporting_Classification</t>
  </si>
  <si>
    <t>Dual: Separate Monetary Authorities and Central Government excluding Social Security (two sheets)</t>
  </si>
  <si>
    <t>Single</t>
  </si>
  <si>
    <t>Dual</t>
  </si>
  <si>
    <t>Reporting Type</t>
  </si>
  <si>
    <t>Currency Composition of Reserves, Denominated in Chinese Yuan</t>
  </si>
  <si>
    <t>MCG_RAMCRIC_CNY</t>
  </si>
  <si>
    <t>Item IV. (2) - Currency Composition of Reserves, should be expressed as the value (and not as a percentage) of reserve assets that are held in the currencies of the SDR basket and non-SDR basket currencies.  The total value of reserve assets held in SDR and non-SDR basket currencies shown in IV.(2) should equal the amount shown in I.A.  For this purpose, gold, SDRs, and Reserve Position in the Fund should be considered to be denominated in SDR basket currencies.  Five additional lines have been added to the template to accommodate further detail of SDR basket currencies, if available. Please note that all the information submitted for the Template, including the above five additional lines, will be redisseminated on the IMF’s website.</t>
  </si>
  <si>
    <t>2025</t>
  </si>
  <si>
    <t>964</t>
  </si>
  <si>
    <t>Million</t>
  </si>
  <si>
    <t>Poland, Rep. of</t>
  </si>
  <si>
    <t>964IRFCL_</t>
  </si>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</sst>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zł&quot;* #,##0_);_(&quot;zł&quot;* \(#,##0\);_(&quot;zł&quot;* &quot;-&quot;_);_(@_)"/>
    <numFmt numFmtId="41" formatCode="_(* #,##0_);_(* \(#,##0\);_(* &quot;-&quot;_);_(@_)"/>
    <numFmt numFmtId="44" formatCode="_(&quot;zł&quot;* #,##0.00_);_(&quot;zł&quot;* \(#,##0.00\);_(&quot;zł&quot;* &quot;-&quot;??_);_(@_)"/>
    <numFmt numFmtId="43" formatCode="_(* #,##0.00_);_(* \(#,##0.00\);_(* &quot;-&quot;??_);_(@_)"/>
  </numFmts>
  <fonts count="19" x14ac:knownFonts="1">
    <font>
      <sz val="10"/>
      <name val="Arial"/>
      <family val="2"/>
    </font>
    <font>
      <sz val="10"/>
      <color theme="1"/>
      <name val="Arial"/>
      <family val="2"/>
    </font>
    <font>
      <sz val="9"/>
      <name val="Arial"/>
      <family val="2"/>
    </font>
    <font>
      <sz val="12"/>
      <name val="Arial"/>
      <family val="2"/>
    </font>
    <font>
      <vertAlign val="superscript"/>
      <sz val="12"/>
      <name val="Arial"/>
      <family val="2"/>
    </font>
    <font>
      <b/>
      <sz val="12"/>
      <name val="Arial"/>
      <family val="2"/>
    </font>
    <font>
      <b/>
      <u/>
      <sz val="11"/>
      <name val="Arial"/>
      <family val="2"/>
    </font>
    <font>
      <sz val="11"/>
      <name val="Arial"/>
      <family val="2"/>
    </font>
    <font>
      <sz val="10"/>
      <color indexed="8"/>
      <name val="MS Sans Serif"/>
      <family val="2"/>
    </font>
    <font>
      <sz val="9"/>
      <color indexed="8"/>
      <name val="Arial"/>
      <family val="2"/>
    </font>
    <font>
      <b/>
      <sz val="10"/>
      <name val="Times New Roman"/>
      <family val="1"/>
    </font>
    <font>
      <sz val="18"/>
      <name val="Times New Roman"/>
      <family val="1"/>
    </font>
    <font>
      <sz val="14"/>
      <name val="Times New Roman"/>
      <family val="1"/>
    </font>
    <font>
      <b/>
      <sz val="11"/>
      <name val="Times New Roman"/>
      <family val="1"/>
    </font>
    <font>
      <u/>
      <sz val="10"/>
      <color indexed="12"/>
      <name val="Times New Roman"/>
      <family val="1"/>
    </font>
    <font>
      <u/>
      <sz val="12"/>
      <color indexed="12"/>
      <name val="Times New Roman"/>
      <family val="1"/>
    </font>
    <font>
      <u/>
      <sz val="11"/>
      <name val="Arial"/>
      <family val="2"/>
    </font>
    <font>
      <sz val="20"/>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indexed="26"/>
        <bgColor indexed="64"/>
      </patternFill>
    </fill>
    <fill>
      <patternFill patternType="solid">
        <fgColor indexed="26"/>
        <bgColor indexed="64"/>
      </patternFill>
    </fill>
    <fill>
      <patternFill patternType="solid">
        <fgColor theme="4" tint="0.59996337778862885"/>
        <bgColor indexed="64"/>
      </patternFill>
    </fill>
    <fill>
      <patternFill patternType="solid">
        <fgColor theme="0"/>
        <bgColor indexed="64"/>
      </patternFill>
    </fill>
  </fills>
  <borders count="16">
    <border>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xf numFmtId="0" fontId="14" fillId="0" borderId="0" applyNumberFormat="0" applyFill="0" applyBorder="0">
      <protection locked="0"/>
    </xf>
    <xf numFmtId="0" fontId="18" fillId="0" borderId="0"/>
  </cellStyleXfs>
  <cellXfs count="116">
    <xf numFmtId="0" fontId="0" fillId="0" borderId="0" xfId="0"/>
    <xf numFmtId="0" fontId="0" fillId="2" borderId="3" xfId="8" applyFont="1" applyFill="1" applyBorder="1" applyAlignment="1">
      <alignment horizontal="left" vertical="top" wrapText="1"/>
    </xf>
    <xf numFmtId="0" fontId="2" fillId="0" borderId="0" xfId="8" applyFont="1"/>
    <xf numFmtId="0" fontId="3" fillId="2" borderId="1" xfId="8" applyFont="1" applyFill="1" applyBorder="1" applyAlignment="1">
      <alignment vertical="top"/>
    </xf>
    <xf numFmtId="0" fontId="3" fillId="2" borderId="1" xfId="8" applyFont="1" applyFill="1" applyBorder="1" applyAlignment="1">
      <alignment vertical="top" wrapText="1"/>
    </xf>
    <xf numFmtId="0" fontId="3" fillId="0" borderId="0" xfId="8" applyFont="1"/>
    <xf numFmtId="4" fontId="3" fillId="3" borderId="2" xfId="8" applyNumberFormat="1" applyFont="1" applyFill="1" applyBorder="1" applyAlignment="1">
      <alignment horizontal="right" wrapText="1"/>
    </xf>
    <xf numFmtId="0" fontId="3" fillId="2" borderId="3" xfId="8" applyFont="1" applyFill="1" applyBorder="1" applyAlignment="1">
      <alignment vertical="top" wrapText="1"/>
    </xf>
    <xf numFmtId="0" fontId="7" fillId="0" borderId="0" xfId="8" applyFont="1"/>
    <xf numFmtId="0" fontId="7" fillId="0" borderId="0" xfId="8" applyFont="1" applyAlignment="1">
      <alignment vertical="top"/>
    </xf>
    <xf numFmtId="0" fontId="2" fillId="0" borderId="0" xfId="8" applyFont="1" applyAlignment="1">
      <alignment horizontal="left" indent="5"/>
    </xf>
    <xf numFmtId="0" fontId="3" fillId="2" borderId="0" xfId="8" applyFont="1" applyFill="1" applyAlignment="1">
      <alignment vertical="top" wrapText="1"/>
    </xf>
    <xf numFmtId="0" fontId="5" fillId="0" borderId="0" xfId="8" applyFont="1" applyAlignment="1">
      <alignment wrapText="1"/>
    </xf>
    <xf numFmtId="0" fontId="3" fillId="2" borderId="2" xfId="8" applyFont="1" applyFill="1" applyBorder="1" applyAlignment="1">
      <alignment vertical="top" wrapText="1"/>
    </xf>
    <xf numFmtId="0" fontId="3" fillId="0" borderId="1" xfId="8" applyFont="1" applyBorder="1" applyAlignment="1">
      <alignment vertical="top" wrapText="1"/>
    </xf>
    <xf numFmtId="0" fontId="7" fillId="0" borderId="0" xfId="8" applyFont="1" applyAlignment="1">
      <alignment horizontal="left" vertical="top" indent="1"/>
    </xf>
    <xf numFmtId="0" fontId="7" fillId="0" borderId="0" xfId="8" applyFont="1" applyAlignment="1">
      <alignment horizontal="left" indent="1"/>
    </xf>
    <xf numFmtId="0" fontId="2" fillId="0" borderId="0" xfId="8" applyFont="1" applyAlignment="1">
      <alignment horizontal="left" indent="1"/>
    </xf>
    <xf numFmtId="0" fontId="3" fillId="2" borderId="4" xfId="8" applyFont="1" applyFill="1" applyBorder="1" applyAlignment="1">
      <alignment vertical="top" wrapText="1"/>
    </xf>
    <xf numFmtId="0" fontId="6" fillId="0" borderId="0" xfId="8" applyFont="1" applyAlignment="1">
      <alignment wrapText="1"/>
    </xf>
    <xf numFmtId="0" fontId="0" fillId="0" borderId="3" xfId="8" applyFont="1" applyBorder="1"/>
    <xf numFmtId="0" fontId="2" fillId="0" borderId="3" xfId="8" applyFont="1" applyBorder="1"/>
    <xf numFmtId="0" fontId="10" fillId="2" borderId="5" xfId="8" applyFont="1" applyFill="1" applyBorder="1" applyAlignment="1">
      <alignment horizontal="centerContinuous"/>
    </xf>
    <xf numFmtId="0" fontId="10" fillId="2" borderId="6" xfId="8" applyFont="1" applyFill="1" applyBorder="1" applyAlignment="1">
      <alignment horizontal="centerContinuous"/>
    </xf>
    <xf numFmtId="0" fontId="13" fillId="2" borderId="0" xfId="8" applyFont="1" applyFill="1" applyAlignment="1">
      <alignment horizontal="center"/>
    </xf>
    <xf numFmtId="0" fontId="0" fillId="2" borderId="5" xfId="8" applyFont="1" applyFill="1" applyBorder="1" applyAlignment="1">
      <alignment horizontal="left"/>
    </xf>
    <xf numFmtId="0" fontId="0" fillId="2" borderId="7" xfId="8" applyFont="1" applyFill="1" applyBorder="1" applyAlignment="1">
      <alignment horizontal="left"/>
    </xf>
    <xf numFmtId="0" fontId="0" fillId="2" borderId="3" xfId="8" applyFont="1" applyFill="1" applyBorder="1" applyAlignment="1">
      <alignment horizontal="right" vertical="top"/>
    </xf>
    <xf numFmtId="0" fontId="15" fillId="2" borderId="3" xfId="7" applyFont="1" applyFill="1" applyBorder="1" applyAlignment="1" applyProtection="1">
      <alignment horizontal="center" vertical="center" wrapText="1"/>
    </xf>
    <xf numFmtId="0" fontId="0" fillId="2" borderId="6" xfId="8" applyFont="1" applyFill="1" applyBorder="1" applyAlignment="1">
      <alignment horizontal="left"/>
    </xf>
    <xf numFmtId="0" fontId="0" fillId="2" borderId="5" xfId="8" applyFont="1" applyFill="1" applyBorder="1" applyAlignment="1">
      <alignment horizontal="left" wrapText="1"/>
    </xf>
    <xf numFmtId="0" fontId="0" fillId="2" borderId="3" xfId="8" applyFont="1" applyFill="1" applyBorder="1" applyAlignment="1">
      <alignment horizontal="right" vertical="top" wrapText="1"/>
    </xf>
    <xf numFmtId="0" fontId="0" fillId="2" borderId="6" xfId="8" applyFont="1" applyFill="1" applyBorder="1" applyAlignment="1">
      <alignment horizontal="left" wrapText="1"/>
    </xf>
    <xf numFmtId="0" fontId="0" fillId="2" borderId="5" xfId="8" applyFont="1" applyFill="1" applyBorder="1" applyAlignment="1">
      <alignment horizontal="center" vertical="center"/>
    </xf>
    <xf numFmtId="0" fontId="0" fillId="2" borderId="6" xfId="8" applyFont="1" applyFill="1" applyBorder="1" applyAlignment="1">
      <alignment horizontal="center" vertical="center"/>
    </xf>
    <xf numFmtId="0" fontId="0" fillId="2" borderId="2" xfId="8" applyFont="1" applyFill="1" applyBorder="1" applyAlignment="1">
      <alignment horizontal="left" vertical="top" wrapText="1"/>
    </xf>
    <xf numFmtId="0" fontId="0" fillId="2" borderId="4" xfId="8" applyFont="1" applyFill="1" applyBorder="1" applyAlignment="1">
      <alignment horizontal="left" vertical="top"/>
    </xf>
    <xf numFmtId="0" fontId="0" fillId="2" borderId="8" xfId="8" applyFont="1" applyFill="1" applyBorder="1" applyAlignment="1">
      <alignment horizontal="left"/>
    </xf>
    <xf numFmtId="0" fontId="0" fillId="2" borderId="2" xfId="8" applyFont="1" applyFill="1" applyBorder="1" applyAlignment="1">
      <alignment horizontal="left" vertical="top"/>
    </xf>
    <xf numFmtId="0" fontId="0" fillId="2" borderId="9" xfId="8" applyFont="1" applyFill="1" applyBorder="1" applyAlignment="1">
      <alignment horizontal="right" vertical="top"/>
    </xf>
    <xf numFmtId="0" fontId="0" fillId="2" borderId="0" xfId="8" applyFont="1" applyFill="1" applyAlignment="1">
      <alignment horizontal="right" vertical="top"/>
    </xf>
    <xf numFmtId="0" fontId="0" fillId="2" borderId="10" xfId="8" applyFont="1" applyFill="1" applyBorder="1" applyAlignment="1">
      <alignment horizontal="left" vertical="top"/>
    </xf>
    <xf numFmtId="0" fontId="0" fillId="2" borderId="1" xfId="8" applyFont="1" applyFill="1" applyBorder="1" applyAlignment="1">
      <alignment horizontal="right" vertical="top"/>
    </xf>
    <xf numFmtId="0" fontId="0" fillId="0" borderId="0" xfId="8" applyFont="1" applyAlignment="1">
      <alignment horizontal="left"/>
    </xf>
    <xf numFmtId="0" fontId="0" fillId="4" borderId="0" xfId="8" applyFont="1" applyFill="1"/>
    <xf numFmtId="0" fontId="2" fillId="5" borderId="3" xfId="8" applyFont="1" applyFill="1" applyBorder="1"/>
    <xf numFmtId="0" fontId="2" fillId="5" borderId="3" xfId="8" applyFont="1" applyFill="1" applyBorder="1" applyAlignment="1">
      <alignment horizontal="left"/>
    </xf>
    <xf numFmtId="0" fontId="0" fillId="0" borderId="0" xfId="8" applyFont="1" applyAlignment="1">
      <alignment horizontal="left" wrapText="1" indent="1"/>
    </xf>
    <xf numFmtId="0" fontId="0" fillId="5" borderId="3" xfId="8" applyFont="1" applyFill="1" applyBorder="1" applyAlignment="1">
      <alignment horizontal="left"/>
    </xf>
    <xf numFmtId="0" fontId="0" fillId="5" borderId="11" xfId="8" applyFont="1" applyFill="1" applyBorder="1" applyAlignment="1">
      <alignment horizontal="left"/>
    </xf>
    <xf numFmtId="0" fontId="0" fillId="5" borderId="0" xfId="8" applyFont="1" applyFill="1" applyAlignment="1">
      <alignment horizontal="left"/>
    </xf>
    <xf numFmtId="0" fontId="0" fillId="5" borderId="10" xfId="8" applyFont="1" applyFill="1" applyBorder="1" applyAlignment="1">
      <alignment horizontal="left"/>
    </xf>
    <xf numFmtId="0" fontId="9" fillId="6" borderId="3" xfId="6" applyFont="1" applyFill="1" applyBorder="1" applyAlignment="1">
      <alignment horizontal="left" wrapText="1"/>
    </xf>
    <xf numFmtId="0" fontId="0" fillId="5" borderId="3" xfId="8" applyFont="1" applyFill="1" applyBorder="1"/>
    <xf numFmtId="0" fontId="5" fillId="0" borderId="3" xfId="8" applyFont="1" applyBorder="1" applyAlignment="1" applyProtection="1">
      <alignment horizontal="center" vertical="top"/>
      <protection locked="0"/>
    </xf>
    <xf numFmtId="0" fontId="0" fillId="0" borderId="3" xfId="8" applyFont="1" applyBorder="1" applyProtection="1">
      <protection locked="0"/>
    </xf>
    <xf numFmtId="0" fontId="2" fillId="0" borderId="3" xfId="8" applyFont="1" applyBorder="1" applyProtection="1">
      <protection locked="0"/>
    </xf>
    <xf numFmtId="0" fontId="3" fillId="2" borderId="1" xfId="8" applyFont="1" applyFill="1" applyBorder="1" applyAlignment="1">
      <alignment horizontal="left" vertical="top" wrapText="1" indent="1"/>
    </xf>
    <xf numFmtId="0" fontId="3" fillId="2" borderId="1" xfId="8" applyFont="1" applyFill="1" applyBorder="1" applyAlignment="1">
      <alignment horizontal="left" vertical="top" indent="1"/>
    </xf>
    <xf numFmtId="0" fontId="3" fillId="2" borderId="3" xfId="8" applyFont="1" applyFill="1" applyBorder="1" applyAlignment="1">
      <alignment horizontal="left" vertical="top" wrapText="1" indent="1"/>
    </xf>
    <xf numFmtId="0" fontId="3" fillId="2" borderId="3" xfId="8" applyFont="1" applyFill="1" applyBorder="1" applyAlignment="1">
      <alignment horizontal="left" vertical="top" wrapText="1" indent="2"/>
    </xf>
    <xf numFmtId="0" fontId="3" fillId="2" borderId="3" xfId="8" applyFont="1" applyFill="1" applyBorder="1" applyAlignment="1">
      <alignment horizontal="left" indent="3"/>
    </xf>
    <xf numFmtId="0" fontId="3" fillId="2" borderId="3" xfId="8" applyFont="1" applyFill="1" applyBorder="1" applyAlignment="1">
      <alignment horizontal="left" vertical="top" wrapText="1" indent="3"/>
    </xf>
    <xf numFmtId="0" fontId="3" fillId="2" borderId="3" xfId="8" applyFont="1" applyFill="1" applyBorder="1" applyAlignment="1">
      <alignment horizontal="left" indent="4"/>
    </xf>
    <xf numFmtId="0" fontId="3" fillId="2" borderId="3" xfId="8" applyFont="1" applyFill="1" applyBorder="1" applyAlignment="1">
      <alignment horizontal="left" vertical="top" wrapText="1" indent="4"/>
    </xf>
    <xf numFmtId="0" fontId="3" fillId="2" borderId="4" xfId="8" applyFont="1" applyFill="1" applyBorder="1" applyAlignment="1">
      <alignment horizontal="left" vertical="top" wrapText="1" indent="1"/>
    </xf>
    <xf numFmtId="0" fontId="3" fillId="2" borderId="4" xfId="8" applyFont="1" applyFill="1" applyBorder="1" applyAlignment="1">
      <alignment horizontal="left" vertical="top" wrapText="1" indent="2"/>
    </xf>
    <xf numFmtId="0" fontId="3" fillId="2" borderId="4" xfId="8" applyFont="1" applyFill="1" applyBorder="1" applyAlignment="1">
      <alignment horizontal="left" vertical="top" wrapText="1" indent="3"/>
    </xf>
    <xf numFmtId="0" fontId="3" fillId="0" borderId="4" xfId="8" applyFont="1" applyBorder="1" applyAlignment="1">
      <alignment vertical="top" wrapText="1"/>
    </xf>
    <xf numFmtId="0" fontId="3" fillId="0" borderId="3" xfId="8" applyFont="1" applyBorder="1" applyAlignment="1">
      <alignment vertical="top"/>
    </xf>
    <xf numFmtId="0" fontId="16" fillId="0" borderId="0" xfId="8" applyFont="1" applyAlignment="1">
      <alignment wrapText="1"/>
    </xf>
    <xf numFmtId="0" fontId="2" fillId="0" borderId="0" xfId="8" applyFont="1" applyAlignment="1">
      <alignment vertical="center"/>
    </xf>
    <xf numFmtId="0" fontId="0" fillId="0" borderId="0" xfId="8" applyFont="1" applyAlignment="1">
      <alignment vertical="center"/>
    </xf>
    <xf numFmtId="0" fontId="2" fillId="5" borderId="3" xfId="8" applyFont="1" applyFill="1" applyBorder="1" applyAlignment="1">
      <alignment vertical="center"/>
    </xf>
    <xf numFmtId="0" fontId="3" fillId="2" borderId="1" xfId="8" applyFont="1" applyFill="1" applyBorder="1" applyAlignment="1">
      <alignment horizontal="left" vertical="top" wrapText="1" indent="2"/>
    </xf>
    <xf numFmtId="0" fontId="3" fillId="2" borderId="1" xfId="8" applyFont="1" applyFill="1" applyBorder="1" applyAlignment="1">
      <alignment horizontal="left" vertical="top" wrapText="1" indent="3"/>
    </xf>
    <xf numFmtId="0" fontId="3" fillId="2" borderId="4" xfId="8" applyFont="1" applyFill="1" applyBorder="1" applyAlignment="1">
      <alignment horizontal="left" vertical="top" wrapText="1"/>
    </xf>
    <xf numFmtId="0" fontId="3" fillId="0" borderId="0" xfId="8" applyFont="1" applyAlignment="1">
      <alignment horizontal="left" vertical="top"/>
    </xf>
    <xf numFmtId="0" fontId="0" fillId="0" borderId="0" xfId="8" applyFont="1" applyAlignment="1">
      <alignment horizontal="left" vertical="top"/>
    </xf>
    <xf numFmtId="0" fontId="0" fillId="0" borderId="2" xfId="8" applyFont="1" applyBorder="1" applyAlignment="1">
      <alignment horizontal="left" vertical="top"/>
    </xf>
    <xf numFmtId="0" fontId="5" fillId="0" borderId="3" xfId="8" applyFont="1" applyBorder="1" applyAlignment="1">
      <alignment wrapText="1"/>
    </xf>
    <xf numFmtId="0" fontId="3" fillId="2" borderId="9" xfId="8" applyFont="1" applyFill="1" applyBorder="1" applyAlignment="1">
      <alignment vertical="top" wrapText="1"/>
    </xf>
    <xf numFmtId="0" fontId="3" fillId="2" borderId="12" xfId="8" applyFont="1" applyFill="1" applyBorder="1" applyAlignment="1">
      <alignment vertical="top" wrapText="1"/>
    </xf>
    <xf numFmtId="0" fontId="3" fillId="0" borderId="12" xfId="8" applyFont="1" applyBorder="1" applyAlignment="1">
      <alignment vertical="top" wrapText="1"/>
    </xf>
    <xf numFmtId="0" fontId="17" fillId="0" borderId="0" xfId="8" applyFont="1" applyAlignment="1">
      <alignment horizontal="left" vertical="top"/>
    </xf>
    <xf numFmtId="0" fontId="13" fillId="0" borderId="3" xfId="8" applyFont="1" applyBorder="1" applyAlignment="1">
      <alignment horizontal="center"/>
    </xf>
    <xf numFmtId="0" fontId="10" fillId="0" borderId="3" xfId="8" applyFont="1" applyBorder="1"/>
    <xf numFmtId="0" fontId="3" fillId="0" borderId="0" xfId="8" applyFont="1" applyAlignment="1">
      <alignment wrapText="1"/>
    </xf>
    <xf numFmtId="0" fontId="0" fillId="2" borderId="13" xfId="8" applyFont="1" applyFill="1" applyBorder="1" applyAlignment="1">
      <alignment horizontal="left" vertical="top" wrapText="1"/>
    </xf>
    <xf numFmtId="0" fontId="0" fillId="2" borderId="4" xfId="8" quotePrefix="1" applyFont="1" applyFill="1" applyBorder="1" applyAlignment="1">
      <alignment horizontal="left" vertical="top" wrapText="1"/>
    </xf>
    <xf numFmtId="0" fontId="0" fillId="2" borderId="9" xfId="8" applyFont="1" applyFill="1" applyBorder="1" applyAlignment="1">
      <alignment horizontal="left" vertical="top" wrapText="1"/>
    </xf>
    <xf numFmtId="0" fontId="0" fillId="2" borderId="0" xfId="8" applyFont="1" applyFill="1" applyAlignment="1">
      <alignment horizontal="left" vertical="top"/>
    </xf>
    <xf numFmtId="0" fontId="0" fillId="2" borderId="0" xfId="8" applyFont="1" applyFill="1" applyAlignment="1">
      <alignment horizontal="left" vertical="top" wrapText="1"/>
    </xf>
    <xf numFmtId="0" fontId="0" fillId="7" borderId="3" xfId="8" applyFont="1" applyFill="1" applyBorder="1" applyAlignment="1">
      <alignment horizontal="center" vertical="top"/>
    </xf>
    <xf numFmtId="0" fontId="7" fillId="0" borderId="0" xfId="8" applyFont="1" applyAlignment="1">
      <alignment horizontal="left" vertical="top"/>
    </xf>
    <xf numFmtId="0" fontId="2" fillId="0" borderId="0" xfId="8" applyFont="1" applyAlignment="1">
      <alignment horizontal="left"/>
    </xf>
    <xf numFmtId="0" fontId="0" fillId="0" borderId="3" xfId="8" applyFont="1" applyBorder="1" applyAlignment="1">
      <alignment horizontal="left" vertical="top"/>
    </xf>
    <xf numFmtId="4" fontId="3" fillId="3" borderId="3" xfId="8" applyNumberFormat="1" applyFont="1" applyFill="1" applyBorder="1" applyAlignment="1">
      <alignment horizontal="right" wrapText="1"/>
    </xf>
    <xf numFmtId="0" fontId="13" fillId="2" borderId="9" xfId="8" applyFont="1" applyFill="1" applyBorder="1" applyAlignment="1">
      <alignment horizontal="center" vertical="center"/>
    </xf>
    <xf numFmtId="0" fontId="11" fillId="2" borderId="14" xfId="8" applyFont="1" applyFill="1" applyBorder="1" applyAlignment="1">
      <alignment horizontal="center"/>
    </xf>
    <xf numFmtId="0" fontId="12" fillId="2" borderId="0" xfId="8" applyFont="1" applyFill="1" applyAlignment="1">
      <alignment horizontal="center"/>
    </xf>
    <xf numFmtId="0" fontId="12" fillId="2" borderId="15" xfId="8" applyFont="1" applyFill="1" applyBorder="1" applyAlignment="1">
      <alignment horizontal="center" vertical="center"/>
    </xf>
    <xf numFmtId="0" fontId="12" fillId="2" borderId="14"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12" xfId="8" applyFont="1" applyFill="1" applyBorder="1" applyAlignment="1">
      <alignment horizontal="center" vertical="center"/>
    </xf>
    <xf numFmtId="0" fontId="0" fillId="2" borderId="4" xfId="8" applyFont="1" applyFill="1" applyBorder="1" applyAlignment="1">
      <alignment horizontal="center" vertical="top" wrapText="1"/>
    </xf>
    <xf numFmtId="0" fontId="0" fillId="2" borderId="9" xfId="8" applyFont="1" applyFill="1" applyBorder="1" applyAlignment="1">
      <alignment horizontal="center" vertical="top" wrapText="1"/>
    </xf>
    <xf numFmtId="0" fontId="0" fillId="2" borderId="2" xfId="8" applyFont="1" applyFill="1" applyBorder="1" applyAlignment="1">
      <alignment horizontal="center" vertical="top" wrapText="1"/>
    </xf>
    <xf numFmtId="0" fontId="0" fillId="2" borderId="3" xfId="8" applyFont="1" applyFill="1" applyBorder="1" applyAlignment="1">
      <alignment horizontal="left" vertical="top" wrapText="1"/>
    </xf>
    <xf numFmtId="0" fontId="0" fillId="8" borderId="3" xfId="8" applyFont="1" applyFill="1" applyBorder="1" applyAlignment="1">
      <alignment horizontal="left" vertical="top" wrapText="1"/>
    </xf>
    <xf numFmtId="0" fontId="0" fillId="0" borderId="4" xfId="8" applyFont="1" applyBorder="1" applyAlignment="1">
      <alignment horizontal="left" vertical="top" wrapText="1"/>
    </xf>
    <xf numFmtId="0" fontId="0" fillId="0" borderId="2" xfId="8" applyFont="1" applyBorder="1" applyAlignment="1">
      <alignment horizontal="left" vertical="top" wrapText="1"/>
    </xf>
    <xf numFmtId="0" fontId="7" fillId="0" borderId="0" xfId="8" applyFont="1" applyAlignment="1">
      <alignment horizontal="left" vertical="top" wrapText="1"/>
    </xf>
    <xf numFmtId="0" fontId="0" fillId="0" borderId="0" xfId="8" applyFont="1" applyAlignment="1">
      <alignment horizontal="left" vertical="top"/>
    </xf>
    <xf numFmtId="0" fontId="3" fillId="0" borderId="0" xfId="8" applyFont="1" applyAlignment="1">
      <alignment wrapText="1"/>
    </xf>
    <xf numFmtId="0" fontId="0" fillId="0" borderId="0" xfId="8" applyFont="1" applyAlignment="1">
      <alignment horizontal="center"/>
    </xf>
  </cellXfs>
  <cellStyles count="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7" xr:uid="{00000000-0005-0000-0000-000007000000}"/>
    <cellStyle name="Normal" xfId="8" xr:uid="{00000000-0005-0000-0000-000000000000}"/>
    <cellStyle name="Normal_Sheet1" xfId="6" xr:uid="{00000000-0005-0000-0000-000006000000}"/>
    <cellStyle name="Normalny" xfId="0" builtinId="0"/>
    <cellStyle name="Percent" xfId="1" xr:uid="{00000000-0005-0000-0000-000001000000}"/>
  </cellStyles>
  <dxfs count="2">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21"/>
  <sheetViews>
    <sheetView showGridLines="0" tabSelected="1" workbookViewId="0">
      <selection activeCell="B1" sqref="B1:F1"/>
    </sheetView>
  </sheetViews>
  <sheetFormatPr defaultRowHeight="12.75" x14ac:dyDescent="0.2"/>
  <cols>
    <col min="1" max="1" width="4.42578125" customWidth="1"/>
    <col min="2" max="2" width="3.7109375" customWidth="1"/>
    <col min="3" max="3" width="5" customWidth="1"/>
    <col min="4" max="4" width="40.28515625" customWidth="1"/>
    <col min="5" max="5" width="3.140625" customWidth="1"/>
    <col min="6" max="6" width="91.28515625" customWidth="1"/>
    <col min="7" max="7" width="4.5703125" customWidth="1"/>
  </cols>
  <sheetData>
    <row r="1" spans="1:24" ht="23.25" x14ac:dyDescent="0.35">
      <c r="A1" s="22"/>
      <c r="B1" s="99" t="s">
        <v>258</v>
      </c>
      <c r="C1" s="99"/>
      <c r="D1" s="99"/>
      <c r="E1" s="99"/>
      <c r="F1" s="99"/>
      <c r="G1" s="23"/>
      <c r="H1" s="44"/>
      <c r="I1" s="44"/>
      <c r="J1" s="44"/>
      <c r="K1" s="44"/>
      <c r="L1" s="44"/>
      <c r="M1" s="44"/>
      <c r="N1" s="44"/>
      <c r="O1" s="44"/>
      <c r="P1" s="44"/>
      <c r="Q1" s="44"/>
      <c r="R1" s="44"/>
      <c r="S1" s="44"/>
      <c r="T1" s="44"/>
      <c r="U1" s="44"/>
      <c r="V1" s="44"/>
      <c r="W1" s="44"/>
      <c r="X1" s="44"/>
    </row>
    <row r="2" spans="1:24" ht="18.75" x14ac:dyDescent="0.3">
      <c r="A2" s="22"/>
      <c r="B2" s="100" t="s">
        <v>595</v>
      </c>
      <c r="C2" s="100"/>
      <c r="D2" s="100"/>
      <c r="E2" s="100"/>
      <c r="F2" s="100"/>
      <c r="G2" s="23"/>
      <c r="H2" s="44"/>
      <c r="I2" s="44"/>
      <c r="J2" s="44"/>
      <c r="K2" s="44"/>
      <c r="L2" s="44"/>
      <c r="M2" s="44"/>
      <c r="N2" s="44"/>
      <c r="O2" s="44"/>
      <c r="P2" s="44"/>
      <c r="Q2" s="44"/>
      <c r="R2" s="44"/>
      <c r="S2" s="44"/>
      <c r="T2" s="44"/>
      <c r="U2" s="44"/>
      <c r="V2" s="44"/>
      <c r="W2" s="44"/>
      <c r="X2" s="44"/>
    </row>
    <row r="3" spans="1:24" ht="14.25" x14ac:dyDescent="0.2">
      <c r="A3" s="22"/>
      <c r="B3" s="24"/>
      <c r="C3" s="24"/>
      <c r="D3" s="24"/>
      <c r="E3" s="24"/>
      <c r="F3" s="24"/>
      <c r="G3" s="23"/>
      <c r="H3" s="44"/>
      <c r="I3" s="44"/>
      <c r="J3" s="44"/>
      <c r="K3" s="44"/>
      <c r="L3" s="44"/>
      <c r="M3" s="44"/>
      <c r="N3" s="44"/>
      <c r="O3" s="44"/>
      <c r="P3" s="44"/>
      <c r="Q3" s="44"/>
      <c r="R3" s="44"/>
      <c r="S3" s="44"/>
      <c r="T3" s="44"/>
      <c r="U3" s="44"/>
      <c r="V3" s="44"/>
      <c r="W3" s="44"/>
      <c r="X3" s="44"/>
    </row>
    <row r="4" spans="1:24" x14ac:dyDescent="0.2">
      <c r="A4" s="25"/>
      <c r="B4" s="101" t="s">
        <v>259</v>
      </c>
      <c r="C4" s="102"/>
      <c r="D4" s="102"/>
      <c r="E4" s="102"/>
      <c r="F4" s="102"/>
      <c r="G4" s="26"/>
      <c r="H4" s="44"/>
      <c r="I4" s="44"/>
      <c r="J4" s="44"/>
      <c r="K4" s="44"/>
      <c r="L4" s="44"/>
      <c r="M4" s="44"/>
      <c r="N4" s="44"/>
      <c r="O4" s="44"/>
      <c r="P4" s="44"/>
      <c r="Q4" s="44"/>
      <c r="R4" s="44"/>
      <c r="S4" s="44"/>
      <c r="T4" s="44"/>
      <c r="U4" s="44"/>
      <c r="V4" s="44"/>
      <c r="W4" s="44"/>
      <c r="X4" s="44"/>
    </row>
    <row r="5" spans="1:24" x14ac:dyDescent="0.2">
      <c r="A5" s="25"/>
      <c r="B5" s="103"/>
      <c r="C5" s="104"/>
      <c r="D5" s="104"/>
      <c r="E5" s="104"/>
      <c r="F5" s="104"/>
      <c r="G5" s="26"/>
      <c r="H5" s="44"/>
      <c r="I5" s="44"/>
      <c r="J5" s="44"/>
      <c r="K5" s="44"/>
      <c r="L5" s="44"/>
      <c r="M5" s="44"/>
      <c r="N5" s="44"/>
      <c r="O5" s="44"/>
      <c r="P5" s="44"/>
      <c r="Q5" s="44"/>
      <c r="R5" s="44"/>
      <c r="S5" s="44"/>
      <c r="T5" s="44"/>
      <c r="U5" s="44"/>
      <c r="V5" s="44"/>
      <c r="W5" s="44"/>
      <c r="X5" s="44"/>
    </row>
    <row r="6" spans="1:24" ht="71.25" customHeight="1" x14ac:dyDescent="0.2">
      <c r="A6" s="25"/>
      <c r="B6" s="27" t="s">
        <v>260</v>
      </c>
      <c r="C6" s="105" t="s">
        <v>596</v>
      </c>
      <c r="D6" s="106"/>
      <c r="E6" s="107"/>
      <c r="F6" s="28" t="s">
        <v>597</v>
      </c>
      <c r="G6" s="29"/>
      <c r="H6" s="44"/>
      <c r="I6" s="44"/>
      <c r="J6" s="44"/>
      <c r="K6" s="44"/>
      <c r="L6" s="44"/>
      <c r="M6" s="44"/>
      <c r="N6" s="44"/>
      <c r="O6" s="44"/>
      <c r="P6" s="44"/>
      <c r="Q6" s="44"/>
      <c r="R6" s="44"/>
      <c r="S6" s="44"/>
      <c r="T6" s="44"/>
      <c r="U6" s="44"/>
      <c r="V6" s="44"/>
      <c r="W6" s="44"/>
      <c r="X6" s="44"/>
    </row>
    <row r="7" spans="1:24" ht="20.25" customHeight="1" x14ac:dyDescent="0.2">
      <c r="A7" s="30"/>
      <c r="B7" s="31" t="s">
        <v>261</v>
      </c>
      <c r="C7" s="108" t="s">
        <v>598</v>
      </c>
      <c r="D7" s="108"/>
      <c r="E7" s="108"/>
      <c r="F7" s="108"/>
      <c r="G7" s="32"/>
      <c r="H7" s="44"/>
      <c r="I7" s="44"/>
      <c r="J7" s="44"/>
      <c r="K7" s="44"/>
      <c r="L7" s="44"/>
      <c r="M7" s="44"/>
      <c r="N7" s="44"/>
      <c r="O7" s="44"/>
      <c r="P7" s="44"/>
      <c r="Q7" s="44"/>
      <c r="R7" s="44"/>
      <c r="S7" s="44"/>
      <c r="T7" s="44"/>
      <c r="U7" s="44"/>
      <c r="V7" s="44"/>
      <c r="W7" s="44"/>
      <c r="X7" s="44"/>
    </row>
    <row r="8" spans="1:24" ht="27.75" customHeight="1" x14ac:dyDescent="0.2">
      <c r="A8" s="30"/>
      <c r="B8" s="31" t="s">
        <v>599</v>
      </c>
      <c r="C8" s="108" t="s">
        <v>600</v>
      </c>
      <c r="D8" s="108"/>
      <c r="E8" s="108"/>
      <c r="F8" s="108"/>
      <c r="G8" s="32"/>
      <c r="H8" s="44"/>
      <c r="I8" s="44"/>
      <c r="J8" s="44"/>
      <c r="K8" s="44"/>
      <c r="L8" s="44"/>
      <c r="M8" s="44"/>
      <c r="N8" s="44"/>
      <c r="O8" s="44"/>
      <c r="P8" s="44"/>
      <c r="Q8" s="44"/>
      <c r="R8" s="44"/>
      <c r="S8" s="44"/>
      <c r="T8" s="44"/>
      <c r="U8" s="44"/>
      <c r="V8" s="44"/>
      <c r="W8" s="44"/>
      <c r="X8" s="44"/>
    </row>
    <row r="9" spans="1:24" ht="20.25" customHeight="1" x14ac:dyDescent="0.2">
      <c r="A9" s="30"/>
      <c r="G9" s="32"/>
      <c r="H9" s="44"/>
      <c r="I9" s="44"/>
      <c r="J9" s="44"/>
      <c r="K9" s="44"/>
      <c r="L9" s="44"/>
      <c r="M9" s="44"/>
      <c r="N9" s="44"/>
      <c r="O9" s="44"/>
      <c r="P9" s="44"/>
      <c r="Q9" s="44"/>
      <c r="R9" s="44"/>
      <c r="S9" s="44"/>
      <c r="T9" s="44"/>
      <c r="U9" s="44"/>
      <c r="V9" s="44"/>
      <c r="W9" s="44"/>
      <c r="X9" s="44"/>
    </row>
    <row r="10" spans="1:24" ht="20.25" customHeight="1" x14ac:dyDescent="0.2">
      <c r="A10" s="30"/>
      <c r="C10" s="108" t="s">
        <v>601</v>
      </c>
      <c r="D10" s="108"/>
      <c r="F10" s="93" t="s">
        <v>224</v>
      </c>
      <c r="G10" s="32"/>
      <c r="H10" s="44"/>
      <c r="I10" s="44"/>
      <c r="J10" s="44"/>
      <c r="K10" s="44"/>
      <c r="L10" s="44"/>
      <c r="M10" s="44"/>
      <c r="N10" s="44"/>
      <c r="O10" s="44"/>
      <c r="P10" s="44"/>
      <c r="Q10" s="44"/>
      <c r="R10" s="44"/>
      <c r="S10" s="44"/>
      <c r="T10" s="44"/>
      <c r="U10" s="44"/>
      <c r="V10" s="44"/>
      <c r="W10" s="44"/>
      <c r="X10" s="44"/>
    </row>
    <row r="11" spans="1:24" ht="20.25" customHeight="1" x14ac:dyDescent="0.2">
      <c r="A11" s="30"/>
      <c r="C11" s="108" t="s">
        <v>602</v>
      </c>
      <c r="D11" s="108"/>
      <c r="F11" s="93" t="s">
        <v>650</v>
      </c>
      <c r="G11" s="32"/>
      <c r="H11" s="44"/>
      <c r="I11" s="44"/>
      <c r="J11" s="44"/>
      <c r="K11" s="44"/>
      <c r="L11" s="44"/>
      <c r="M11" s="44"/>
      <c r="N11" s="44"/>
      <c r="O11" s="44"/>
      <c r="P11" s="44"/>
      <c r="Q11" s="44"/>
      <c r="R11" s="44"/>
      <c r="S11" s="44"/>
      <c r="T11" s="44"/>
      <c r="U11" s="44"/>
      <c r="V11" s="44"/>
      <c r="W11" s="44"/>
      <c r="X11" s="44"/>
    </row>
    <row r="12" spans="1:24" ht="20.25" customHeight="1" x14ac:dyDescent="0.2">
      <c r="A12" s="30"/>
      <c r="C12" s="109" t="s">
        <v>603</v>
      </c>
      <c r="D12" s="109"/>
      <c r="F12" s="93" t="str">
        <f>VLOOKUP(Reporting_Type,Reporting_Classification,2,FALSE)</f>
        <v>Single: Consolidated Monetary Authorities and Central Government excluding Social Security (one sheet)</v>
      </c>
      <c r="G12" s="32"/>
      <c r="H12" s="44"/>
      <c r="I12" s="44"/>
      <c r="J12" s="44"/>
      <c r="K12" s="44"/>
      <c r="L12" s="44"/>
      <c r="M12" s="44"/>
      <c r="N12" s="44"/>
      <c r="O12" s="44"/>
      <c r="P12" s="44"/>
      <c r="Q12" s="44"/>
      <c r="R12" s="44"/>
      <c r="S12" s="44"/>
      <c r="T12" s="44"/>
      <c r="U12" s="44"/>
      <c r="V12" s="44"/>
      <c r="W12" s="44"/>
      <c r="X12" s="44"/>
    </row>
    <row r="13" spans="1:24" ht="20.25" customHeight="1" x14ac:dyDescent="0.2">
      <c r="A13" s="30"/>
      <c r="C13" s="110" t="s">
        <v>605</v>
      </c>
      <c r="D13" s="111"/>
      <c r="F13" s="93" t="s">
        <v>606</v>
      </c>
      <c r="G13" s="32"/>
      <c r="H13" s="44"/>
      <c r="I13" s="44"/>
      <c r="J13" s="44"/>
      <c r="K13" s="44"/>
      <c r="L13" s="44"/>
      <c r="M13" s="44"/>
      <c r="N13" s="44"/>
      <c r="O13" s="44"/>
      <c r="P13" s="44"/>
      <c r="Q13" s="44"/>
      <c r="R13" s="44"/>
      <c r="S13" s="44"/>
      <c r="T13" s="44"/>
      <c r="U13" s="44"/>
      <c r="V13" s="44"/>
      <c r="W13" s="44"/>
      <c r="X13" s="44"/>
    </row>
    <row r="14" spans="1:24" ht="20.25" customHeight="1" x14ac:dyDescent="0.2">
      <c r="A14" s="30"/>
      <c r="C14" t="s">
        <v>607</v>
      </c>
      <c r="G14" s="32"/>
      <c r="H14" s="44"/>
      <c r="I14" s="44"/>
      <c r="J14" s="44"/>
      <c r="K14" s="44"/>
      <c r="L14" s="44"/>
      <c r="M14" s="44"/>
      <c r="N14" s="44"/>
      <c r="O14" s="44"/>
      <c r="P14" s="44"/>
      <c r="Q14" s="44"/>
      <c r="R14" s="44"/>
      <c r="S14" s="44"/>
      <c r="T14" s="44"/>
      <c r="U14" s="44"/>
      <c r="V14" s="44"/>
      <c r="W14" s="44"/>
      <c r="X14" s="44"/>
    </row>
    <row r="15" spans="1:24" ht="11.25" customHeight="1" x14ac:dyDescent="0.2">
      <c r="A15" s="30"/>
      <c r="G15" s="32"/>
      <c r="H15" s="44"/>
      <c r="I15" s="44"/>
      <c r="J15" s="44"/>
      <c r="K15" s="44"/>
      <c r="L15" s="44"/>
      <c r="M15" s="44"/>
      <c r="N15" s="44"/>
      <c r="O15" s="44"/>
      <c r="P15" s="44"/>
      <c r="Q15" s="44"/>
      <c r="R15" s="44"/>
      <c r="S15" s="44"/>
      <c r="T15" s="44"/>
      <c r="U15" s="44"/>
      <c r="V15" s="44"/>
      <c r="W15" s="44"/>
      <c r="X15" s="44"/>
    </row>
    <row r="16" spans="1:24" ht="14.25" x14ac:dyDescent="0.2">
      <c r="A16" s="33"/>
      <c r="B16" s="98" t="s">
        <v>608</v>
      </c>
      <c r="C16" s="98"/>
      <c r="D16" s="98"/>
      <c r="E16" s="98"/>
      <c r="F16" s="98"/>
      <c r="G16" s="34"/>
      <c r="H16" s="44"/>
      <c r="I16" s="44"/>
      <c r="J16" s="44"/>
      <c r="K16" s="44"/>
      <c r="L16" s="44"/>
      <c r="M16" s="44"/>
      <c r="N16" s="44"/>
      <c r="O16" s="44"/>
      <c r="P16" s="44"/>
      <c r="Q16" s="44"/>
      <c r="R16" s="44"/>
      <c r="S16" s="44"/>
      <c r="T16" s="44"/>
      <c r="U16" s="44"/>
      <c r="V16" s="44"/>
      <c r="W16" s="44"/>
      <c r="X16" s="44"/>
    </row>
    <row r="17" spans="1:24" x14ac:dyDescent="0.2">
      <c r="A17" s="33"/>
      <c r="B17" s="36">
        <v>1</v>
      </c>
      <c r="C17" s="38"/>
      <c r="D17" s="38" t="s">
        <v>609</v>
      </c>
      <c r="E17" s="39" t="s">
        <v>32</v>
      </c>
      <c r="F17" s="35" t="s">
        <v>610</v>
      </c>
      <c r="G17" s="34"/>
      <c r="H17" s="44"/>
      <c r="I17" s="44"/>
      <c r="J17" s="44"/>
      <c r="K17" s="44"/>
      <c r="L17" s="44"/>
      <c r="M17" s="44"/>
      <c r="N17" s="44"/>
      <c r="O17" s="44"/>
      <c r="P17" s="44"/>
      <c r="Q17" s="44"/>
      <c r="R17" s="44"/>
      <c r="S17" s="44"/>
      <c r="T17" s="44"/>
      <c r="U17" s="44"/>
      <c r="V17" s="44"/>
      <c r="W17" s="44"/>
      <c r="X17" s="44"/>
    </row>
    <row r="18" spans="1:24" ht="25.5" x14ac:dyDescent="0.2">
      <c r="A18" s="33"/>
      <c r="B18" s="36">
        <v>2</v>
      </c>
      <c r="C18" s="38"/>
      <c r="D18" s="38" t="s">
        <v>611</v>
      </c>
      <c r="E18" s="39" t="s">
        <v>32</v>
      </c>
      <c r="F18" s="35" t="s">
        <v>612</v>
      </c>
      <c r="G18" s="34"/>
      <c r="H18" s="44"/>
      <c r="I18" s="44"/>
      <c r="J18" s="44"/>
      <c r="K18" s="44"/>
      <c r="L18" s="44"/>
      <c r="M18" s="44"/>
      <c r="N18" s="44"/>
      <c r="O18" s="44"/>
      <c r="P18" s="44"/>
      <c r="Q18" s="44"/>
      <c r="R18" s="44"/>
      <c r="S18" s="44"/>
      <c r="T18" s="44"/>
      <c r="U18" s="44"/>
      <c r="V18" s="44"/>
      <c r="W18" s="44"/>
      <c r="X18" s="44"/>
    </row>
    <row r="19" spans="1:24" x14ac:dyDescent="0.2">
      <c r="A19" s="37"/>
      <c r="B19" s="36">
        <v>3</v>
      </c>
      <c r="C19" s="38"/>
      <c r="D19" s="38" t="s">
        <v>613</v>
      </c>
      <c r="E19" s="39" t="s">
        <v>32</v>
      </c>
      <c r="F19" s="35" t="s">
        <v>614</v>
      </c>
      <c r="G19" s="29"/>
      <c r="H19" s="44"/>
      <c r="I19" s="44"/>
      <c r="J19" s="44"/>
      <c r="K19" s="44"/>
      <c r="L19" s="44"/>
      <c r="M19" s="44"/>
      <c r="N19" s="44"/>
      <c r="O19" s="44"/>
      <c r="P19" s="44"/>
      <c r="Q19" s="44"/>
      <c r="R19" s="44"/>
      <c r="S19" s="44"/>
      <c r="T19" s="44"/>
      <c r="U19" s="44"/>
      <c r="V19" s="44"/>
      <c r="W19" s="44"/>
      <c r="X19" s="44"/>
    </row>
    <row r="20" spans="1:24" ht="102" x14ac:dyDescent="0.2">
      <c r="A20" s="37"/>
      <c r="B20" s="36">
        <v>4</v>
      </c>
      <c r="C20" s="38"/>
      <c r="D20" s="38" t="s">
        <v>613</v>
      </c>
      <c r="E20" s="39" t="s">
        <v>32</v>
      </c>
      <c r="F20" s="35" t="s">
        <v>647</v>
      </c>
      <c r="G20" s="29"/>
      <c r="H20" s="44"/>
      <c r="I20" s="44"/>
      <c r="J20" s="44"/>
      <c r="K20" s="44"/>
      <c r="L20" s="44"/>
      <c r="M20" s="44"/>
      <c r="N20" s="44"/>
      <c r="O20" s="44"/>
      <c r="P20" s="44"/>
      <c r="Q20" s="44"/>
      <c r="R20" s="44"/>
      <c r="S20" s="44"/>
      <c r="T20" s="44"/>
      <c r="U20" s="44"/>
      <c r="V20" s="44"/>
      <c r="W20" s="44"/>
      <c r="X20" s="44"/>
    </row>
    <row r="21" spans="1:24" x14ac:dyDescent="0.2">
      <c r="A21" s="37"/>
      <c r="B21" s="36">
        <v>5</v>
      </c>
      <c r="C21" s="38"/>
      <c r="D21" s="38" t="s">
        <v>615</v>
      </c>
      <c r="E21" s="39" t="s">
        <v>32</v>
      </c>
      <c r="F21" s="35" t="s">
        <v>616</v>
      </c>
      <c r="G21" s="29"/>
      <c r="H21" s="44"/>
      <c r="I21" s="44"/>
      <c r="J21" s="44"/>
      <c r="K21" s="44"/>
      <c r="L21" s="44"/>
      <c r="M21" s="44"/>
      <c r="N21" s="44"/>
      <c r="O21" s="44"/>
      <c r="P21" s="44"/>
      <c r="Q21" s="44"/>
      <c r="R21" s="44"/>
      <c r="S21" s="44"/>
      <c r="T21" s="44"/>
      <c r="U21" s="44"/>
      <c r="V21" s="44"/>
      <c r="W21" s="44"/>
      <c r="X21" s="44"/>
    </row>
    <row r="22" spans="1:24" ht="25.5" x14ac:dyDescent="0.2">
      <c r="A22" s="37"/>
      <c r="B22" s="36">
        <v>6</v>
      </c>
      <c r="C22" s="38"/>
      <c r="D22" s="35" t="s">
        <v>262</v>
      </c>
      <c r="E22" s="39" t="s">
        <v>32</v>
      </c>
      <c r="F22" s="35" t="s">
        <v>617</v>
      </c>
      <c r="G22" s="29"/>
      <c r="H22" s="44"/>
      <c r="I22" s="44"/>
      <c r="J22" s="44"/>
      <c r="K22" s="44"/>
      <c r="L22" s="44"/>
      <c r="M22" s="44"/>
      <c r="N22" s="44"/>
      <c r="O22" s="44"/>
      <c r="P22" s="44"/>
      <c r="Q22" s="44"/>
      <c r="R22" s="44"/>
      <c r="S22" s="44"/>
      <c r="T22" s="44"/>
      <c r="U22" s="44"/>
      <c r="V22" s="44"/>
      <c r="W22" s="44"/>
      <c r="X22" s="44"/>
    </row>
    <row r="23" spans="1:24" ht="25.5" x14ac:dyDescent="0.2">
      <c r="A23" s="37"/>
      <c r="B23" s="36">
        <v>7</v>
      </c>
      <c r="C23" s="38"/>
      <c r="D23" s="41" t="s">
        <v>263</v>
      </c>
      <c r="E23" s="42" t="s">
        <v>32</v>
      </c>
      <c r="F23" s="88" t="s">
        <v>618</v>
      </c>
      <c r="G23" s="29"/>
      <c r="H23" s="44"/>
      <c r="I23" s="44"/>
      <c r="J23" s="44"/>
      <c r="K23" s="44"/>
      <c r="L23" s="44"/>
      <c r="M23" s="44"/>
      <c r="N23" s="44"/>
      <c r="O23" s="44"/>
      <c r="P23" s="44"/>
      <c r="Q23" s="44"/>
      <c r="R23" s="44"/>
      <c r="S23" s="44"/>
      <c r="T23" s="44"/>
      <c r="U23" s="44"/>
      <c r="V23" s="44"/>
      <c r="W23" s="44"/>
      <c r="X23" s="44"/>
    </row>
    <row r="24" spans="1:24" ht="14.25" x14ac:dyDescent="0.2">
      <c r="A24" s="37"/>
      <c r="B24" s="98" t="s">
        <v>619</v>
      </c>
      <c r="C24" s="98"/>
      <c r="D24" s="98"/>
      <c r="E24" s="98"/>
      <c r="F24" s="98"/>
      <c r="G24" s="29"/>
      <c r="H24" s="44"/>
      <c r="I24" s="44"/>
      <c r="J24" s="44"/>
      <c r="K24" s="44"/>
      <c r="L24" s="44"/>
      <c r="M24" s="44"/>
      <c r="N24" s="44"/>
      <c r="O24" s="44"/>
      <c r="P24" s="44"/>
      <c r="Q24" s="44"/>
      <c r="R24" s="44"/>
      <c r="S24" s="44"/>
      <c r="T24" s="44"/>
      <c r="U24" s="44"/>
      <c r="V24" s="44"/>
      <c r="W24" s="44"/>
      <c r="X24" s="44"/>
    </row>
    <row r="25" spans="1:24" ht="63.75" x14ac:dyDescent="0.2">
      <c r="A25" s="43"/>
      <c r="B25" s="89">
        <v>8</v>
      </c>
      <c r="C25" s="90"/>
      <c r="D25" s="1" t="s">
        <v>620</v>
      </c>
      <c r="E25" s="39" t="s">
        <v>32</v>
      </c>
      <c r="F25" s="35" t="s">
        <v>621</v>
      </c>
      <c r="G25" s="43"/>
      <c r="H25" s="44"/>
      <c r="I25" s="44"/>
      <c r="J25" s="44"/>
      <c r="K25" s="44"/>
      <c r="L25" s="44"/>
      <c r="M25" s="44"/>
      <c r="N25" s="44"/>
      <c r="O25" s="44"/>
      <c r="P25" s="44"/>
      <c r="Q25" s="44"/>
      <c r="R25" s="44"/>
      <c r="S25" s="44"/>
      <c r="T25" s="44"/>
      <c r="U25" s="44"/>
      <c r="V25" s="44"/>
      <c r="W25" s="44"/>
      <c r="X25" s="44"/>
    </row>
    <row r="26" spans="1:24" x14ac:dyDescent="0.2">
      <c r="B26" s="91"/>
      <c r="C26" s="91"/>
      <c r="D26" s="91"/>
      <c r="E26" s="40"/>
      <c r="F26" s="92"/>
      <c r="H26" s="44"/>
      <c r="I26" s="44"/>
      <c r="J26" s="44"/>
      <c r="K26" s="44"/>
      <c r="L26" s="44"/>
      <c r="M26" s="44"/>
      <c r="N26" s="44"/>
      <c r="O26" s="44"/>
      <c r="P26" s="44"/>
      <c r="Q26" s="44"/>
      <c r="R26" s="44"/>
      <c r="S26" s="44"/>
      <c r="T26" s="44"/>
      <c r="U26" s="44"/>
      <c r="V26" s="44"/>
      <c r="W26" s="44"/>
      <c r="X26" s="44"/>
    </row>
    <row r="27" spans="1:24" x14ac:dyDescent="0.2">
      <c r="H27" s="44"/>
      <c r="I27" s="44"/>
      <c r="J27" s="44"/>
      <c r="K27" s="44"/>
      <c r="L27" s="44"/>
      <c r="M27" s="44"/>
      <c r="N27" s="44"/>
      <c r="O27" s="44"/>
      <c r="P27" s="44"/>
      <c r="Q27" s="44"/>
      <c r="R27" s="44"/>
      <c r="S27" s="44"/>
      <c r="T27" s="44"/>
      <c r="U27" s="44"/>
      <c r="V27" s="44"/>
      <c r="W27" s="44"/>
      <c r="X27" s="44"/>
    </row>
    <row r="28" spans="1:24" x14ac:dyDescent="0.2">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x14ac:dyDescent="0.2">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2">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row>
    <row r="32" spans="1:24" x14ac:dyDescent="0.2">
      <c r="A32" s="44"/>
      <c r="B32" s="44"/>
      <c r="C32" s="44"/>
      <c r="D32" s="44"/>
      <c r="E32" s="44"/>
      <c r="F32" s="44"/>
      <c r="G32" s="44"/>
      <c r="H32" s="44"/>
      <c r="I32" s="44"/>
      <c r="J32" s="44"/>
      <c r="K32" s="44"/>
      <c r="L32" s="44"/>
      <c r="M32" s="44"/>
      <c r="N32" s="44"/>
      <c r="O32" s="44"/>
      <c r="P32" s="44"/>
      <c r="Q32" s="44"/>
      <c r="R32" s="44"/>
      <c r="S32" s="44"/>
      <c r="T32" s="44"/>
      <c r="U32" s="44"/>
      <c r="V32" s="44"/>
      <c r="W32" s="44"/>
      <c r="X32" s="44"/>
    </row>
    <row r="33" spans="1:24" x14ac:dyDescent="0.2">
      <c r="A33" s="44"/>
      <c r="B33" s="44"/>
      <c r="C33" s="44"/>
      <c r="D33" s="44"/>
      <c r="E33" s="44"/>
      <c r="F33" s="44"/>
      <c r="G33" s="44"/>
      <c r="H33" s="44"/>
      <c r="I33" s="44"/>
      <c r="J33" s="44"/>
      <c r="K33" s="44"/>
      <c r="L33" s="44"/>
      <c r="M33" s="44"/>
      <c r="N33" s="44"/>
      <c r="O33" s="44"/>
      <c r="P33" s="44"/>
      <c r="Q33" s="44"/>
      <c r="R33" s="44"/>
      <c r="S33" s="44"/>
      <c r="T33" s="44"/>
      <c r="U33" s="44"/>
      <c r="V33" s="44"/>
      <c r="W33" s="44"/>
      <c r="X33" s="44"/>
    </row>
    <row r="34" spans="1:24" x14ac:dyDescent="0.2">
      <c r="A34" s="44"/>
      <c r="B34" s="44"/>
      <c r="C34" s="44"/>
      <c r="D34" s="44"/>
      <c r="E34" s="44"/>
      <c r="F34" s="44"/>
      <c r="G34" s="44"/>
      <c r="H34" s="44"/>
      <c r="I34" s="44"/>
      <c r="J34" s="44"/>
      <c r="K34" s="44"/>
      <c r="L34" s="44"/>
      <c r="M34" s="44"/>
      <c r="N34" s="44"/>
      <c r="O34" s="44"/>
      <c r="P34" s="44"/>
      <c r="Q34" s="44"/>
      <c r="R34" s="44"/>
      <c r="S34" s="44"/>
      <c r="T34" s="44"/>
      <c r="U34" s="44"/>
      <c r="V34" s="44"/>
      <c r="W34" s="44"/>
      <c r="X34" s="44"/>
    </row>
    <row r="35" spans="1:24"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row>
    <row r="36" spans="1:24"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row>
    <row r="37" spans="1:24" x14ac:dyDescent="0.2">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4" x14ac:dyDescent="0.2">
      <c r="A38" s="44"/>
      <c r="B38" s="44"/>
      <c r="C38" s="44"/>
      <c r="D38" s="44"/>
      <c r="E38" s="44"/>
      <c r="F38" s="44"/>
      <c r="G38" s="44"/>
      <c r="H38" s="44"/>
      <c r="I38" s="44"/>
      <c r="J38" s="44"/>
      <c r="K38" s="44"/>
      <c r="L38" s="44"/>
      <c r="M38" s="44"/>
      <c r="N38" s="44"/>
      <c r="O38" s="44"/>
      <c r="P38" s="44"/>
      <c r="Q38" s="44"/>
      <c r="R38" s="44"/>
      <c r="S38" s="44"/>
      <c r="T38" s="44"/>
      <c r="U38" s="44"/>
      <c r="V38" s="44"/>
      <c r="W38" s="44"/>
      <c r="X38" s="44"/>
    </row>
    <row r="39" spans="1:24" x14ac:dyDescent="0.2">
      <c r="A39" s="44"/>
      <c r="B39" s="44"/>
      <c r="C39" s="44"/>
      <c r="D39" s="44"/>
      <c r="E39" s="44"/>
      <c r="F39" s="44"/>
      <c r="G39" s="44"/>
      <c r="H39" s="44"/>
      <c r="I39" s="44"/>
      <c r="J39" s="44"/>
      <c r="K39" s="44"/>
      <c r="L39" s="44"/>
      <c r="M39" s="44"/>
      <c r="N39" s="44"/>
      <c r="O39" s="44"/>
      <c r="P39" s="44"/>
      <c r="Q39" s="44"/>
      <c r="R39" s="44"/>
      <c r="S39" s="44"/>
      <c r="T39" s="44"/>
      <c r="U39" s="44"/>
      <c r="V39" s="44"/>
      <c r="W39" s="44"/>
      <c r="X39" s="44"/>
    </row>
    <row r="40" spans="1:24" x14ac:dyDescent="0.2">
      <c r="A40" s="44"/>
      <c r="B40" s="44"/>
      <c r="C40" s="44"/>
      <c r="D40" s="44"/>
      <c r="E40" s="44"/>
      <c r="F40" s="44"/>
      <c r="G40" s="44"/>
      <c r="H40" s="44"/>
      <c r="I40" s="44"/>
      <c r="J40" s="44"/>
      <c r="K40" s="44"/>
      <c r="L40" s="44"/>
      <c r="M40" s="44"/>
      <c r="N40" s="44"/>
      <c r="O40" s="44"/>
      <c r="P40" s="44"/>
      <c r="Q40" s="44"/>
      <c r="R40" s="44"/>
      <c r="S40" s="44"/>
      <c r="T40" s="44"/>
      <c r="U40" s="44"/>
      <c r="V40" s="44"/>
      <c r="W40" s="44"/>
      <c r="X40" s="44"/>
    </row>
    <row r="41" spans="1:24"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row>
    <row r="42" spans="1:24"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row>
    <row r="43" spans="1:24"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row>
    <row r="44" spans="1:24"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row>
    <row r="45" spans="1:24"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row>
    <row r="46" spans="1:24"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row>
    <row r="47" spans="1:24"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row>
    <row r="48" spans="1:24"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row>
    <row r="49" spans="1:24"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row>
    <row r="50" spans="1:24"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row>
    <row r="51" spans="1:24"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row>
    <row r="52" spans="1:24"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row>
    <row r="53" spans="1:24"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row>
    <row r="54" spans="1:24"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row>
    <row r="55" spans="1:24"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row>
    <row r="56" spans="1:24"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row>
    <row r="57" spans="1:24"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row>
    <row r="58" spans="1:24"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row>
    <row r="59" spans="1:24"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row>
    <row r="60" spans="1:24"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row>
    <row r="61" spans="1:24"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row>
    <row r="62" spans="1:24"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row>
    <row r="63" spans="1:24"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row>
    <row r="64" spans="1:24"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row>
    <row r="65" spans="1:24"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row>
    <row r="66" spans="1:24"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row>
    <row r="67" spans="1:24"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row>
    <row r="68" spans="1:24"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row>
    <row r="69" spans="1:24"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row>
    <row r="70" spans="1:24"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row>
    <row r="71" spans="1:24"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row>
    <row r="72" spans="1:24"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row>
    <row r="73" spans="1:24"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row>
    <row r="74" spans="1:24"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row>
    <row r="75" spans="1:24"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row>
    <row r="76" spans="1:24"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row>
    <row r="77" spans="1:24"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row>
    <row r="78" spans="1:24"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row>
    <row r="79" spans="1:24"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row>
    <row r="80" spans="1:24"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row>
    <row r="81" spans="1:24"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row>
    <row r="82" spans="1:24"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row>
    <row r="83" spans="1:24"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row>
    <row r="84" spans="1:24"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row>
    <row r="85" spans="1:24"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row>
    <row r="86" spans="1:24"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row>
    <row r="87" spans="1:24"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row>
    <row r="88" spans="1:24"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row>
    <row r="89" spans="1:24"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row>
    <row r="90" spans="1:24"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row>
    <row r="91" spans="1:24"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row>
    <row r="92" spans="1:24"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row>
    <row r="93" spans="1:24"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row>
    <row r="94" spans="1:24"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row>
    <row r="95" spans="1:24"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row>
    <row r="96" spans="1:24"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row>
    <row r="97" spans="1:24"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row>
    <row r="98" spans="1:24"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row>
    <row r="99" spans="1:24"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row>
    <row r="100" spans="1:24"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row>
    <row r="101" spans="1:24"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row>
    <row r="102" spans="1:24"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row>
    <row r="103" spans="1:24"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row>
    <row r="104" spans="1:24"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row>
    <row r="105" spans="1:24"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row>
    <row r="106" spans="1:24"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row>
    <row r="107" spans="1:24"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row>
    <row r="108" spans="1:24"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row>
    <row r="109" spans="1:24"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row>
    <row r="110" spans="1:24"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row>
    <row r="111" spans="1:24"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row>
    <row r="112" spans="1:24"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row>
    <row r="113" spans="1:24"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row>
    <row r="114" spans="1:24"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row>
    <row r="115" spans="1:24"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row>
    <row r="116" spans="1:24"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row>
    <row r="117" spans="1:24"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row>
    <row r="118" spans="1:24"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row>
    <row r="119" spans="1:24"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row>
    <row r="120" spans="1:24"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row>
    <row r="121" spans="1:24"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row>
    <row r="122" spans="1:24"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row>
    <row r="123" spans="1:24"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row>
    <row r="124" spans="1:24"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row>
    <row r="125" spans="1:24"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row>
    <row r="126" spans="1:24"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row>
    <row r="127" spans="1:24"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row>
    <row r="128" spans="1:24"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row>
    <row r="129" spans="1:24"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row>
    <row r="130" spans="1:24"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row>
    <row r="131" spans="1:24"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row>
    <row r="132" spans="1:24"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row>
    <row r="133" spans="1:24"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row>
    <row r="134" spans="1:24"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row>
    <row r="135" spans="1:24"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row>
    <row r="136" spans="1:24"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row>
    <row r="137" spans="1:24"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row>
    <row r="138" spans="1:24"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row>
    <row r="139" spans="1:24"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row>
    <row r="140" spans="1:24"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row>
    <row r="141" spans="1:24"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row>
    <row r="142" spans="1:24"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row>
    <row r="143" spans="1:24"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row>
    <row r="144" spans="1:24"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row>
    <row r="145" spans="1:24"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row>
    <row r="146" spans="1:24"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row>
    <row r="147" spans="1:24"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row>
    <row r="148" spans="1:24"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row>
    <row r="149" spans="1:24"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row>
    <row r="150" spans="1:24"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row>
    <row r="151" spans="1:24"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row>
    <row r="152" spans="1:24"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row>
    <row r="153" spans="1:24"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row>
    <row r="154" spans="1:24"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row>
    <row r="155" spans="1:24"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row>
    <row r="156" spans="1:24"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row>
    <row r="157" spans="1:24"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row>
    <row r="158" spans="1:24"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row>
    <row r="159" spans="1:24"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row>
    <row r="160" spans="1:24"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row>
    <row r="161" spans="1:24"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row>
    <row r="162" spans="1:24"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row>
    <row r="163" spans="1:24"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row>
    <row r="164" spans="1:24"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row>
    <row r="165" spans="1:24"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row>
    <row r="166" spans="1:24"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row>
    <row r="167" spans="1:24"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row>
    <row r="168" spans="1:24"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row>
    <row r="169" spans="1:24"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row>
    <row r="170" spans="1:24"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row>
    <row r="171" spans="1:24"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row>
    <row r="172" spans="1:24"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row>
    <row r="173" spans="1:24"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row>
    <row r="174" spans="1:24"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row>
    <row r="175" spans="1:24"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row>
    <row r="176" spans="1:24"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row>
    <row r="177" spans="1:24"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row>
    <row r="178" spans="1:24"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row>
    <row r="179" spans="1:24"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row>
    <row r="180" spans="1:24"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row>
    <row r="181" spans="1:24"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row>
    <row r="182" spans="1:24"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row>
    <row r="183" spans="1:24"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row>
    <row r="184" spans="1:24"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row>
    <row r="185" spans="1:24"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row>
    <row r="186" spans="1:24"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row>
    <row r="187" spans="1:24"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row>
    <row r="188" spans="1:24"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row>
    <row r="189" spans="1:24"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row>
    <row r="190" spans="1:24"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row>
    <row r="191" spans="1:24"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row>
    <row r="192" spans="1:24"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row>
    <row r="193" spans="1:24"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row>
    <row r="194" spans="1:24"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row>
    <row r="195" spans="1:24"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row>
    <row r="196" spans="1:24"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row>
    <row r="197" spans="1:24"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row>
    <row r="198" spans="1:24"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row>
    <row r="199" spans="1:24"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row>
    <row r="200" spans="1:24"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row>
    <row r="201" spans="1:24"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row>
    <row r="202" spans="1:24"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row>
    <row r="203" spans="1:24"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row>
    <row r="204" spans="1:24"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row>
    <row r="205" spans="1:24"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row>
    <row r="206" spans="1:24"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row>
    <row r="207" spans="1:24"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row>
    <row r="208" spans="1:24"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row>
    <row r="209" spans="1:24"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row>
    <row r="210" spans="1:24"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row>
    <row r="211" spans="1:24"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row>
    <row r="212" spans="1:24"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row>
    <row r="213" spans="1:24"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row>
    <row r="214" spans="1:24"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row>
    <row r="215" spans="1:24"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row>
    <row r="216" spans="1:24"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row>
    <row r="217" spans="1:24"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row>
    <row r="218" spans="1:24"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row>
    <row r="219" spans="1:24"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row>
    <row r="220" spans="1:24"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row>
    <row r="221" spans="1:24"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row>
    <row r="222" spans="1:24"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row>
    <row r="223" spans="1:24"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row>
    <row r="224" spans="1:24"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row>
    <row r="225" spans="1:24"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row>
    <row r="226" spans="1:24"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row>
    <row r="227" spans="1:24"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row>
    <row r="228" spans="1:24"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row>
    <row r="229" spans="1:24"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row>
    <row r="230" spans="1:24"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row>
    <row r="231" spans="1:24"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row>
    <row r="232" spans="1:24"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row>
    <row r="233" spans="1:24"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row>
    <row r="234" spans="1:24"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row>
    <row r="235" spans="1:24"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row>
    <row r="236" spans="1:24"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row>
    <row r="237" spans="1:24"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row>
    <row r="238" spans="1:24"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row>
    <row r="239" spans="1:24"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row>
    <row r="240" spans="1:24"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row>
    <row r="241" spans="1:24"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row>
    <row r="242" spans="1:24"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row>
    <row r="243" spans="1:24"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row>
    <row r="244" spans="1:24"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row>
    <row r="245" spans="1:24"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row>
    <row r="246" spans="1:24"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row>
    <row r="247" spans="1:24"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row>
    <row r="248" spans="1:24"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row>
    <row r="249" spans="1:24"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row>
    <row r="250" spans="1:24"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row>
    <row r="251" spans="1:24"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row>
    <row r="252" spans="1:24"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row>
    <row r="253" spans="1:24"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row>
    <row r="254" spans="1:24"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row>
    <row r="255" spans="1:24"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row>
    <row r="256" spans="1:24"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row>
    <row r="257" spans="1:24"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row>
    <row r="258" spans="1:24"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row>
    <row r="259" spans="1:24"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row>
    <row r="260" spans="1:24"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row>
    <row r="261" spans="1:24"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row>
    <row r="262" spans="1:24"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row>
    <row r="263" spans="1:24"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row>
    <row r="264" spans="1:24"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row>
    <row r="265" spans="1:24"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row>
    <row r="266" spans="1:24"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row>
    <row r="267" spans="1:24"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row>
    <row r="268" spans="1:24"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row>
    <row r="269" spans="1:24"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row>
    <row r="270" spans="1:24"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row>
    <row r="271" spans="1:24"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row>
    <row r="272" spans="1:24"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row>
    <row r="273" spans="1:24"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row>
    <row r="274" spans="1:24"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row>
    <row r="275" spans="1:24"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row>
    <row r="276" spans="1:24"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row>
    <row r="277" spans="1:24"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row>
    <row r="278" spans="1:24"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row>
    <row r="279" spans="1:24"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row>
    <row r="280" spans="1:24"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row>
    <row r="281" spans="1:24"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row>
    <row r="282" spans="1:24"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row>
    <row r="283" spans="1:24"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row>
    <row r="284" spans="1:24"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row>
    <row r="285" spans="1:24"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row>
    <row r="286" spans="1:24"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row>
    <row r="287" spans="1:24" x14ac:dyDescent="0.2">
      <c r="A287" s="44"/>
      <c r="G287" s="44"/>
      <c r="H287" s="44"/>
      <c r="I287" s="44"/>
      <c r="J287" s="44"/>
      <c r="K287" s="44"/>
      <c r="L287" s="44"/>
      <c r="M287" s="44"/>
      <c r="N287" s="44"/>
      <c r="O287" s="44"/>
      <c r="P287" s="44"/>
      <c r="Q287" s="44"/>
      <c r="R287" s="44"/>
      <c r="S287" s="44"/>
      <c r="T287" s="44"/>
      <c r="U287" s="44"/>
      <c r="V287" s="44"/>
      <c r="W287" s="44"/>
      <c r="X287" s="44"/>
    </row>
    <row r="288" spans="1:24" x14ac:dyDescent="0.2">
      <c r="H288" s="44"/>
      <c r="I288" s="44"/>
      <c r="J288" s="44"/>
      <c r="K288" s="44"/>
      <c r="L288" s="44"/>
      <c r="M288" s="44"/>
      <c r="N288" s="44"/>
      <c r="O288" s="44"/>
      <c r="P288" s="44"/>
      <c r="Q288" s="44"/>
      <c r="R288" s="44"/>
      <c r="S288" s="44"/>
      <c r="T288" s="44"/>
      <c r="U288" s="44"/>
      <c r="V288" s="44"/>
      <c r="W288" s="44"/>
      <c r="X288" s="44"/>
    </row>
    <row r="289" spans="8:24" x14ac:dyDescent="0.2">
      <c r="H289" s="44"/>
      <c r="I289" s="44"/>
      <c r="J289" s="44"/>
      <c r="K289" s="44"/>
      <c r="L289" s="44"/>
      <c r="M289" s="44"/>
      <c r="N289" s="44"/>
      <c r="O289" s="44"/>
      <c r="P289" s="44"/>
      <c r="Q289" s="44"/>
      <c r="R289" s="44"/>
      <c r="S289" s="44"/>
      <c r="T289" s="44"/>
      <c r="U289" s="44"/>
      <c r="V289" s="44"/>
      <c r="W289" s="44"/>
      <c r="X289" s="44"/>
    </row>
    <row r="290" spans="8:24" x14ac:dyDescent="0.2">
      <c r="H290" s="44"/>
      <c r="I290" s="44"/>
      <c r="J290" s="44"/>
      <c r="K290" s="44"/>
      <c r="L290" s="44"/>
      <c r="M290" s="44"/>
      <c r="N290" s="44"/>
      <c r="O290" s="44"/>
      <c r="P290" s="44"/>
      <c r="Q290" s="44"/>
      <c r="R290" s="44"/>
      <c r="S290" s="44"/>
      <c r="T290" s="44"/>
      <c r="U290" s="44"/>
      <c r="V290" s="44"/>
      <c r="W290" s="44"/>
      <c r="X290" s="44"/>
    </row>
    <row r="291" spans="8:24" x14ac:dyDescent="0.2">
      <c r="H291" s="44"/>
      <c r="I291" s="44"/>
      <c r="J291" s="44"/>
      <c r="K291" s="44"/>
      <c r="L291" s="44"/>
      <c r="M291" s="44"/>
      <c r="N291" s="44"/>
      <c r="O291" s="44"/>
      <c r="P291" s="44"/>
      <c r="Q291" s="44"/>
      <c r="R291" s="44"/>
      <c r="S291" s="44"/>
      <c r="T291" s="44"/>
      <c r="U291" s="44"/>
      <c r="V291" s="44"/>
      <c r="W291" s="44"/>
      <c r="X291" s="44"/>
    </row>
    <row r="292" spans="8:24" x14ac:dyDescent="0.2">
      <c r="H292" s="44"/>
      <c r="I292" s="44"/>
      <c r="J292" s="44"/>
      <c r="K292" s="44"/>
      <c r="L292" s="44"/>
      <c r="M292" s="44"/>
      <c r="N292" s="44"/>
      <c r="O292" s="44"/>
      <c r="P292" s="44"/>
      <c r="Q292" s="44"/>
      <c r="R292" s="44"/>
      <c r="S292" s="44"/>
      <c r="T292" s="44"/>
      <c r="U292" s="44"/>
      <c r="V292" s="44"/>
      <c r="W292" s="44"/>
      <c r="X292" s="44"/>
    </row>
    <row r="293" spans="8:24" x14ac:dyDescent="0.2">
      <c r="H293" s="44"/>
      <c r="I293" s="44"/>
      <c r="J293" s="44"/>
      <c r="K293" s="44"/>
      <c r="L293" s="44"/>
      <c r="M293" s="44"/>
      <c r="N293" s="44"/>
      <c r="O293" s="44"/>
      <c r="P293" s="44"/>
      <c r="Q293" s="44"/>
      <c r="R293" s="44"/>
      <c r="S293" s="44"/>
      <c r="T293" s="44"/>
      <c r="U293" s="44"/>
      <c r="V293" s="44"/>
      <c r="W293" s="44"/>
      <c r="X293" s="44"/>
    </row>
    <row r="294" spans="8:24" x14ac:dyDescent="0.2">
      <c r="H294" s="44"/>
      <c r="I294" s="44"/>
      <c r="J294" s="44"/>
      <c r="K294" s="44"/>
      <c r="L294" s="44"/>
      <c r="M294" s="44"/>
      <c r="N294" s="44"/>
      <c r="O294" s="44"/>
      <c r="P294" s="44"/>
      <c r="Q294" s="44"/>
      <c r="R294" s="44"/>
      <c r="S294" s="44"/>
      <c r="T294" s="44"/>
      <c r="U294" s="44"/>
      <c r="V294" s="44"/>
      <c r="W294" s="44"/>
      <c r="X294" s="44"/>
    </row>
    <row r="295" spans="8:24" x14ac:dyDescent="0.2">
      <c r="H295" s="44"/>
      <c r="I295" s="44"/>
      <c r="J295" s="44"/>
      <c r="K295" s="44"/>
      <c r="L295" s="44"/>
      <c r="M295" s="44"/>
      <c r="N295" s="44"/>
      <c r="O295" s="44"/>
      <c r="P295" s="44"/>
      <c r="Q295" s="44"/>
      <c r="R295" s="44"/>
      <c r="S295" s="44"/>
      <c r="T295" s="44"/>
      <c r="U295" s="44"/>
      <c r="V295" s="44"/>
      <c r="W295" s="44"/>
      <c r="X295" s="44"/>
    </row>
    <row r="296" spans="8:24" x14ac:dyDescent="0.2">
      <c r="H296" s="44"/>
      <c r="I296" s="44"/>
      <c r="J296" s="44"/>
      <c r="K296" s="44"/>
      <c r="L296" s="44"/>
      <c r="M296" s="44"/>
      <c r="N296" s="44"/>
      <c r="O296" s="44"/>
      <c r="P296" s="44"/>
      <c r="Q296" s="44"/>
      <c r="R296" s="44"/>
      <c r="S296" s="44"/>
      <c r="T296" s="44"/>
      <c r="U296" s="44"/>
      <c r="V296" s="44"/>
      <c r="W296" s="44"/>
      <c r="X296" s="44"/>
    </row>
    <row r="297" spans="8:24" x14ac:dyDescent="0.2">
      <c r="H297" s="44"/>
      <c r="I297" s="44"/>
      <c r="J297" s="44"/>
      <c r="K297" s="44"/>
      <c r="L297" s="44"/>
      <c r="M297" s="44"/>
      <c r="N297" s="44"/>
      <c r="O297" s="44"/>
      <c r="P297" s="44"/>
      <c r="Q297" s="44"/>
      <c r="R297" s="44"/>
      <c r="S297" s="44"/>
      <c r="T297" s="44"/>
      <c r="U297" s="44"/>
      <c r="V297" s="44"/>
      <c r="W297" s="44"/>
      <c r="X297" s="44"/>
    </row>
    <row r="298" spans="8:24" x14ac:dyDescent="0.2">
      <c r="H298" s="44"/>
      <c r="I298" s="44"/>
      <c r="J298" s="44"/>
      <c r="K298" s="44"/>
      <c r="L298" s="44"/>
      <c r="M298" s="44"/>
      <c r="N298" s="44"/>
      <c r="O298" s="44"/>
      <c r="P298" s="44"/>
      <c r="Q298" s="44"/>
      <c r="R298" s="44"/>
      <c r="S298" s="44"/>
      <c r="T298" s="44"/>
      <c r="U298" s="44"/>
      <c r="V298" s="44"/>
      <c r="W298" s="44"/>
      <c r="X298" s="44"/>
    </row>
    <row r="299" spans="8:24" x14ac:dyDescent="0.2">
      <c r="H299" s="44"/>
      <c r="I299" s="44"/>
      <c r="J299" s="44"/>
      <c r="K299" s="44"/>
      <c r="L299" s="44"/>
      <c r="M299" s="44"/>
      <c r="N299" s="44"/>
      <c r="O299" s="44"/>
      <c r="P299" s="44"/>
      <c r="Q299" s="44"/>
      <c r="R299" s="44"/>
      <c r="S299" s="44"/>
      <c r="T299" s="44"/>
      <c r="U299" s="44"/>
      <c r="V299" s="44"/>
      <c r="W299" s="44"/>
      <c r="X299" s="44"/>
    </row>
    <row r="300" spans="8:24" x14ac:dyDescent="0.2">
      <c r="H300" s="44"/>
      <c r="I300" s="44"/>
      <c r="J300" s="44"/>
      <c r="K300" s="44"/>
      <c r="L300" s="44"/>
      <c r="M300" s="44"/>
      <c r="N300" s="44"/>
      <c r="O300" s="44"/>
      <c r="P300" s="44"/>
      <c r="Q300" s="44"/>
      <c r="R300" s="44"/>
      <c r="S300" s="44"/>
      <c r="T300" s="44"/>
      <c r="U300" s="44"/>
      <c r="V300" s="44"/>
      <c r="W300" s="44"/>
      <c r="X300" s="44"/>
    </row>
    <row r="301" spans="8:24" x14ac:dyDescent="0.2">
      <c r="H301" s="44"/>
      <c r="I301" s="44"/>
      <c r="J301" s="44"/>
      <c r="K301" s="44"/>
      <c r="L301" s="44"/>
      <c r="M301" s="44"/>
      <c r="N301" s="44"/>
      <c r="O301" s="44"/>
      <c r="P301" s="44"/>
      <c r="Q301" s="44"/>
      <c r="R301" s="44"/>
      <c r="S301" s="44"/>
      <c r="T301" s="44"/>
      <c r="U301" s="44"/>
      <c r="V301" s="44"/>
      <c r="W301" s="44"/>
      <c r="X301" s="44"/>
    </row>
    <row r="302" spans="8:24" x14ac:dyDescent="0.2">
      <c r="H302" s="44"/>
      <c r="I302" s="44"/>
      <c r="J302" s="44"/>
      <c r="K302" s="44"/>
      <c r="L302" s="44"/>
      <c r="M302" s="44"/>
      <c r="N302" s="44"/>
      <c r="O302" s="44"/>
      <c r="P302" s="44"/>
      <c r="Q302" s="44"/>
      <c r="R302" s="44"/>
      <c r="S302" s="44"/>
      <c r="T302" s="44"/>
      <c r="U302" s="44"/>
      <c r="V302" s="44"/>
      <c r="W302" s="44"/>
      <c r="X302" s="44"/>
    </row>
    <row r="303" spans="8:24" x14ac:dyDescent="0.2">
      <c r="H303" s="44"/>
      <c r="I303" s="44"/>
      <c r="J303" s="44"/>
      <c r="K303" s="44"/>
      <c r="L303" s="44"/>
      <c r="M303" s="44"/>
      <c r="N303" s="44"/>
      <c r="O303" s="44"/>
      <c r="P303" s="44"/>
      <c r="Q303" s="44"/>
      <c r="R303" s="44"/>
      <c r="S303" s="44"/>
      <c r="T303" s="44"/>
      <c r="U303" s="44"/>
      <c r="V303" s="44"/>
      <c r="W303" s="44"/>
      <c r="X303" s="44"/>
    </row>
    <row r="304" spans="8:24" x14ac:dyDescent="0.2">
      <c r="H304" s="44"/>
      <c r="I304" s="44"/>
      <c r="J304" s="44"/>
      <c r="K304" s="44"/>
      <c r="L304" s="44"/>
      <c r="M304" s="44"/>
      <c r="N304" s="44"/>
      <c r="O304" s="44"/>
      <c r="P304" s="44"/>
      <c r="Q304" s="44"/>
      <c r="R304" s="44"/>
      <c r="S304" s="44"/>
      <c r="T304" s="44"/>
      <c r="U304" s="44"/>
      <c r="V304" s="44"/>
      <c r="W304" s="44"/>
      <c r="X304" s="44"/>
    </row>
    <row r="305" spans="8:24" x14ac:dyDescent="0.2">
      <c r="H305" s="44"/>
      <c r="I305" s="44"/>
      <c r="J305" s="44"/>
      <c r="K305" s="44"/>
      <c r="L305" s="44"/>
      <c r="M305" s="44"/>
      <c r="N305" s="44"/>
      <c r="O305" s="44"/>
      <c r="P305" s="44"/>
      <c r="Q305" s="44"/>
      <c r="R305" s="44"/>
      <c r="S305" s="44"/>
      <c r="T305" s="44"/>
      <c r="U305" s="44"/>
      <c r="V305" s="44"/>
      <c r="W305" s="44"/>
      <c r="X305" s="44"/>
    </row>
    <row r="306" spans="8:24" x14ac:dyDescent="0.2">
      <c r="H306" s="44"/>
      <c r="I306" s="44"/>
      <c r="J306" s="44"/>
      <c r="K306" s="44"/>
      <c r="L306" s="44"/>
      <c r="M306" s="44"/>
      <c r="N306" s="44"/>
      <c r="O306" s="44"/>
      <c r="P306" s="44"/>
      <c r="Q306" s="44"/>
      <c r="R306" s="44"/>
      <c r="S306" s="44"/>
      <c r="T306" s="44"/>
      <c r="U306" s="44"/>
      <c r="V306" s="44"/>
      <c r="W306" s="44"/>
      <c r="X306" s="44"/>
    </row>
    <row r="307" spans="8:24" x14ac:dyDescent="0.2">
      <c r="H307" s="44"/>
      <c r="I307" s="44"/>
      <c r="J307" s="44"/>
      <c r="K307" s="44"/>
      <c r="L307" s="44"/>
      <c r="M307" s="44"/>
      <c r="N307" s="44"/>
      <c r="O307" s="44"/>
      <c r="P307" s="44"/>
      <c r="Q307" s="44"/>
      <c r="R307" s="44"/>
      <c r="S307" s="44"/>
      <c r="T307" s="44"/>
      <c r="U307" s="44"/>
      <c r="V307" s="44"/>
      <c r="W307" s="44"/>
      <c r="X307" s="44"/>
    </row>
    <row r="308" spans="8:24" x14ac:dyDescent="0.2">
      <c r="H308" s="44"/>
      <c r="I308" s="44"/>
      <c r="J308" s="44"/>
      <c r="K308" s="44"/>
      <c r="L308" s="44"/>
      <c r="M308" s="44"/>
      <c r="N308" s="44"/>
      <c r="O308" s="44"/>
      <c r="P308" s="44"/>
      <c r="Q308" s="44"/>
      <c r="R308" s="44"/>
      <c r="S308" s="44"/>
      <c r="T308" s="44"/>
      <c r="U308" s="44"/>
      <c r="V308" s="44"/>
      <c r="W308" s="44"/>
      <c r="X308" s="44"/>
    </row>
    <row r="309" spans="8:24" x14ac:dyDescent="0.2">
      <c r="H309" s="44"/>
      <c r="I309" s="44"/>
      <c r="J309" s="44"/>
      <c r="K309" s="44"/>
      <c r="L309" s="44"/>
      <c r="M309" s="44"/>
      <c r="N309" s="44"/>
      <c r="O309" s="44"/>
      <c r="P309" s="44"/>
      <c r="Q309" s="44"/>
      <c r="R309" s="44"/>
      <c r="S309" s="44"/>
      <c r="T309" s="44"/>
      <c r="U309" s="44"/>
      <c r="V309" s="44"/>
      <c r="W309" s="44"/>
      <c r="X309" s="44"/>
    </row>
    <row r="310" spans="8:24" x14ac:dyDescent="0.2">
      <c r="H310" s="44"/>
      <c r="I310" s="44"/>
      <c r="J310" s="44"/>
      <c r="K310" s="44"/>
      <c r="L310" s="44"/>
      <c r="M310" s="44"/>
      <c r="N310" s="44"/>
      <c r="O310" s="44"/>
      <c r="P310" s="44"/>
      <c r="Q310" s="44"/>
      <c r="R310" s="44"/>
      <c r="S310" s="44"/>
      <c r="T310" s="44"/>
      <c r="U310" s="44"/>
      <c r="V310" s="44"/>
      <c r="W310" s="44"/>
      <c r="X310" s="44"/>
    </row>
    <row r="311" spans="8:24" x14ac:dyDescent="0.2">
      <c r="H311" s="44"/>
      <c r="I311" s="44"/>
      <c r="J311" s="44"/>
      <c r="K311" s="44"/>
      <c r="L311" s="44"/>
      <c r="M311" s="44"/>
      <c r="N311" s="44"/>
      <c r="O311" s="44"/>
      <c r="P311" s="44"/>
      <c r="Q311" s="44"/>
      <c r="R311" s="44"/>
      <c r="S311" s="44"/>
      <c r="T311" s="44"/>
      <c r="U311" s="44"/>
      <c r="V311" s="44"/>
      <c r="W311" s="44"/>
      <c r="X311" s="44"/>
    </row>
    <row r="312" spans="8:24" x14ac:dyDescent="0.2">
      <c r="H312" s="44"/>
      <c r="I312" s="44"/>
      <c r="J312" s="44"/>
      <c r="K312" s="44"/>
      <c r="L312" s="44"/>
      <c r="M312" s="44"/>
      <c r="N312" s="44"/>
      <c r="O312" s="44"/>
      <c r="P312" s="44"/>
      <c r="Q312" s="44"/>
      <c r="R312" s="44"/>
      <c r="S312" s="44"/>
      <c r="T312" s="44"/>
      <c r="U312" s="44"/>
      <c r="V312" s="44"/>
      <c r="W312" s="44"/>
      <c r="X312" s="44"/>
    </row>
    <row r="313" spans="8:24" x14ac:dyDescent="0.2">
      <c r="H313" s="44"/>
      <c r="I313" s="44"/>
      <c r="J313" s="44"/>
      <c r="K313" s="44"/>
      <c r="L313" s="44"/>
      <c r="M313" s="44"/>
      <c r="N313" s="44"/>
      <c r="O313" s="44"/>
      <c r="P313" s="44"/>
      <c r="Q313" s="44"/>
      <c r="R313" s="44"/>
      <c r="S313" s="44"/>
      <c r="T313" s="44"/>
      <c r="U313" s="44"/>
      <c r="V313" s="44"/>
      <c r="W313" s="44"/>
      <c r="X313" s="44"/>
    </row>
    <row r="314" spans="8:24" x14ac:dyDescent="0.2">
      <c r="H314" s="44"/>
      <c r="I314" s="44"/>
      <c r="J314" s="44"/>
      <c r="K314" s="44"/>
      <c r="L314" s="44"/>
      <c r="M314" s="44"/>
      <c r="N314" s="44"/>
      <c r="O314" s="44"/>
      <c r="P314" s="44"/>
      <c r="Q314" s="44"/>
      <c r="R314" s="44"/>
      <c r="S314" s="44"/>
      <c r="T314" s="44"/>
      <c r="U314" s="44"/>
      <c r="V314" s="44"/>
      <c r="W314" s="44"/>
      <c r="X314" s="44"/>
    </row>
    <row r="315" spans="8:24" x14ac:dyDescent="0.2">
      <c r="H315" s="44"/>
      <c r="I315" s="44"/>
      <c r="J315" s="44"/>
      <c r="K315" s="44"/>
      <c r="L315" s="44"/>
      <c r="M315" s="44"/>
      <c r="N315" s="44"/>
      <c r="O315" s="44"/>
      <c r="P315" s="44"/>
      <c r="Q315" s="44"/>
      <c r="R315" s="44"/>
      <c r="S315" s="44"/>
      <c r="T315" s="44"/>
      <c r="U315" s="44"/>
      <c r="V315" s="44"/>
      <c r="W315" s="44"/>
      <c r="X315" s="44"/>
    </row>
    <row r="316" spans="8:24" x14ac:dyDescent="0.2">
      <c r="H316" s="44"/>
      <c r="I316" s="44"/>
      <c r="J316" s="44"/>
      <c r="K316" s="44"/>
      <c r="L316" s="44"/>
      <c r="M316" s="44"/>
      <c r="N316" s="44"/>
      <c r="O316" s="44"/>
      <c r="P316" s="44"/>
      <c r="Q316" s="44"/>
      <c r="R316" s="44"/>
      <c r="S316" s="44"/>
      <c r="T316" s="44"/>
      <c r="U316" s="44"/>
      <c r="V316" s="44"/>
      <c r="W316" s="44"/>
      <c r="X316" s="44"/>
    </row>
    <row r="317" spans="8:24" x14ac:dyDescent="0.2">
      <c r="H317" s="44"/>
      <c r="I317" s="44"/>
      <c r="J317" s="44"/>
      <c r="K317" s="44"/>
      <c r="L317" s="44"/>
      <c r="M317" s="44"/>
      <c r="N317" s="44"/>
      <c r="O317" s="44"/>
      <c r="P317" s="44"/>
      <c r="Q317" s="44"/>
      <c r="R317" s="44"/>
      <c r="S317" s="44"/>
      <c r="T317" s="44"/>
      <c r="U317" s="44"/>
      <c r="V317" s="44"/>
      <c r="W317" s="44"/>
      <c r="X317" s="44"/>
    </row>
    <row r="318" spans="8:24" x14ac:dyDescent="0.2">
      <c r="H318" s="44"/>
      <c r="I318" s="44"/>
      <c r="J318" s="44"/>
      <c r="K318" s="44"/>
      <c r="L318" s="44"/>
      <c r="M318" s="44"/>
      <c r="N318" s="44"/>
      <c r="O318" s="44"/>
      <c r="P318" s="44"/>
      <c r="Q318" s="44"/>
      <c r="R318" s="44"/>
      <c r="S318" s="44"/>
      <c r="T318" s="44"/>
      <c r="U318" s="44"/>
      <c r="V318" s="44"/>
      <c r="W318" s="44"/>
      <c r="X318" s="44"/>
    </row>
    <row r="319" spans="8:24" x14ac:dyDescent="0.2">
      <c r="H319" s="44"/>
      <c r="I319" s="44"/>
      <c r="J319" s="44"/>
      <c r="K319" s="44"/>
      <c r="L319" s="44"/>
      <c r="M319" s="44"/>
      <c r="N319" s="44"/>
      <c r="O319" s="44"/>
      <c r="P319" s="44"/>
      <c r="Q319" s="44"/>
      <c r="R319" s="44"/>
      <c r="S319" s="44"/>
      <c r="T319" s="44"/>
      <c r="U319" s="44"/>
      <c r="V319" s="44"/>
      <c r="W319" s="44"/>
      <c r="X319" s="44"/>
    </row>
    <row r="320" spans="8:24" x14ac:dyDescent="0.2">
      <c r="H320" s="44"/>
      <c r="I320" s="44"/>
      <c r="J320" s="44"/>
      <c r="K320" s="44"/>
      <c r="L320" s="44"/>
      <c r="M320" s="44"/>
      <c r="N320" s="44"/>
      <c r="O320" s="44"/>
      <c r="P320" s="44"/>
      <c r="Q320" s="44"/>
      <c r="R320" s="44"/>
      <c r="S320" s="44"/>
      <c r="T320" s="44"/>
      <c r="U320" s="44"/>
      <c r="V320" s="44"/>
      <c r="W320" s="44"/>
      <c r="X320" s="44"/>
    </row>
    <row r="321" spans="8:24" x14ac:dyDescent="0.2">
      <c r="H321" s="44"/>
      <c r="I321" s="44"/>
      <c r="J321" s="44"/>
      <c r="K321" s="44"/>
      <c r="L321" s="44"/>
      <c r="M321" s="44"/>
      <c r="N321" s="44"/>
      <c r="O321" s="44"/>
      <c r="P321" s="44"/>
      <c r="Q321" s="44"/>
      <c r="R321" s="44"/>
      <c r="S321" s="44"/>
      <c r="T321" s="44"/>
      <c r="U321" s="44"/>
      <c r="V321" s="44"/>
      <c r="W321" s="44"/>
      <c r="X321" s="44"/>
    </row>
  </sheetData>
  <sheetProtection password="CF59" sheet="1" objects="1" scenarios="1" formatCells="0" formatColumns="0" formatRows="0"/>
  <mergeCells count="12">
    <mergeCell ref="B24:F24"/>
    <mergeCell ref="B1:F1"/>
    <mergeCell ref="B2:F2"/>
    <mergeCell ref="B4:F5"/>
    <mergeCell ref="C6:E6"/>
    <mergeCell ref="C7:F7"/>
    <mergeCell ref="C8:F8"/>
    <mergeCell ref="C10:D10"/>
    <mergeCell ref="C11:D11"/>
    <mergeCell ref="C12:D12"/>
    <mergeCell ref="C13:D13"/>
    <mergeCell ref="B16:F16"/>
  </mergeCells>
  <dataValidations count="2">
    <dataValidation type="list" allowBlank="1" showInputMessage="1" showErrorMessage="1" sqref="F11" xr:uid="{00000000-0002-0000-0000-000000000000}">
      <formula1>ScaleList</formula1>
    </dataValidation>
    <dataValidation type="list" allowBlank="1" showInputMessage="1" showErrorMessage="1" sqref="F10" xr:uid="{00000000-0002-0000-0000-000001000000}">
      <formula1>Currency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2:IZ490"/>
  <sheetViews>
    <sheetView zoomScale="80" zoomScaleNormal="80" workbookViewId="0">
      <selection activeCell="E10" sqref="E10"/>
    </sheetView>
  </sheetViews>
  <sheetFormatPr defaultColWidth="0" defaultRowHeight="12.75" x14ac:dyDescent="0.2"/>
  <cols>
    <col min="1" max="1" width="4.28515625" customWidth="1"/>
    <col min="2" max="2" width="98.42578125" style="2" customWidth="1"/>
    <col min="3" max="3" width="0.140625" style="2" hidden="1" customWidth="1"/>
    <col min="4" max="4" width="0.42578125" style="2" hidden="1" customWidth="1"/>
    <col min="5" max="5" width="17.28515625" style="17" customWidth="1"/>
    <col min="6" max="12" width="17.28515625" style="2" customWidth="1"/>
    <col min="13" max="13" width="17.28515625" customWidth="1"/>
    <col min="14" max="14" width="17.28515625" style="2" customWidth="1"/>
    <col min="15" max="164" width="15.7109375" style="2" customWidth="1"/>
    <col min="165" max="234" width="9.140625" style="2" customWidth="1"/>
    <col min="235" max="236" width="12.7109375" style="2" hidden="1" customWidth="1"/>
    <col min="237" max="260" width="0" style="2" hidden="1" customWidth="1"/>
    <col min="261" max="16384" width="12.7109375" style="2" hidden="1"/>
  </cols>
  <sheetData>
    <row r="2" spans="1:235" ht="25.5" x14ac:dyDescent="0.2">
      <c r="B2" s="84" t="s">
        <v>319</v>
      </c>
    </row>
    <row r="3" spans="1:235" ht="15" x14ac:dyDescent="0.2">
      <c r="B3" s="77" t="s">
        <v>264</v>
      </c>
      <c r="C3" s="78"/>
      <c r="D3" s="78"/>
      <c r="E3" s="113"/>
      <c r="F3" s="113"/>
      <c r="G3" s="113"/>
      <c r="H3" s="113"/>
      <c r="I3"/>
    </row>
    <row r="4" spans="1:235" ht="15" x14ac:dyDescent="0.2">
      <c r="A4" s="2"/>
      <c r="B4" s="77" t="s">
        <v>265</v>
      </c>
      <c r="C4" s="78"/>
      <c r="D4" s="78"/>
      <c r="E4" s="115" t="str">
        <f>IF(TRIM(Reporting_Country_Name)="","",Reporting_Country_Name)</f>
        <v>Poland, Rep. of</v>
      </c>
      <c r="F4" s="115"/>
      <c r="G4" s="115"/>
      <c r="H4" s="78"/>
      <c r="I4"/>
      <c r="IA4" s="45" t="s">
        <v>0</v>
      </c>
    </row>
    <row r="5" spans="1:235" x14ac:dyDescent="0.2">
      <c r="A5" s="2"/>
      <c r="B5" s="78"/>
      <c r="C5" s="78"/>
      <c r="D5" s="78"/>
      <c r="E5"/>
      <c r="F5"/>
      <c r="G5" s="78"/>
      <c r="H5" s="78"/>
      <c r="I5"/>
      <c r="IA5" s="45" t="s">
        <v>2</v>
      </c>
    </row>
    <row r="6" spans="1:235" ht="17.25" customHeight="1" x14ac:dyDescent="0.2">
      <c r="A6" s="2"/>
      <c r="B6" s="77" t="s">
        <v>326</v>
      </c>
      <c r="C6" s="79"/>
      <c r="D6" s="96" t="str">
        <f>VLOOKUP(E6,Currency_code,2,FALSE)</f>
        <v>_USD</v>
      </c>
      <c r="E6" s="5" t="str">
        <f>'General Information'!F10</f>
        <v>US Dollars</v>
      </c>
      <c r="F6"/>
      <c r="G6" s="78"/>
      <c r="H6" s="78"/>
      <c r="I6"/>
      <c r="IA6" s="45" t="s">
        <v>3</v>
      </c>
    </row>
    <row r="7" spans="1:235" s="71" customFormat="1" ht="17.25" customHeight="1" x14ac:dyDescent="0.2">
      <c r="B7" s="77" t="s">
        <v>327</v>
      </c>
      <c r="C7" s="79"/>
      <c r="D7" s="96"/>
      <c r="E7" s="5" t="str">
        <f>'General Information'!F11</f>
        <v>Million</v>
      </c>
      <c r="F7"/>
      <c r="G7" s="78"/>
      <c r="H7" s="78"/>
      <c r="I7" s="72"/>
      <c r="M7" s="72"/>
      <c r="IA7" s="73"/>
    </row>
    <row r="8" spans="1:235" x14ac:dyDescent="0.2">
      <c r="B8"/>
      <c r="C8"/>
      <c r="E8"/>
      <c r="F8"/>
      <c r="G8"/>
      <c r="H8"/>
      <c r="I8"/>
      <c r="IA8" s="45" t="s">
        <v>5</v>
      </c>
    </row>
    <row r="9" spans="1:235" x14ac:dyDescent="0.2">
      <c r="B9"/>
      <c r="C9"/>
      <c r="D9"/>
      <c r="E9"/>
      <c r="F9"/>
      <c r="G9"/>
      <c r="H9"/>
      <c r="I9"/>
      <c r="IA9" s="46">
        <v>5</v>
      </c>
    </row>
    <row r="10" spans="1:235" ht="16.5" customHeight="1" x14ac:dyDescent="0.2">
      <c r="B10" s="47"/>
      <c r="C10" s="18" t="s">
        <v>318</v>
      </c>
      <c r="D10" s="18" t="s">
        <v>231</v>
      </c>
      <c r="E10" s="54" t="s">
        <v>648</v>
      </c>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row>
    <row r="11" spans="1:235" s="5" customFormat="1" ht="18.75" x14ac:dyDescent="0.25">
      <c r="A11"/>
      <c r="B11" s="87" t="s">
        <v>315</v>
      </c>
      <c r="C11" s="80"/>
      <c r="D11" s="80"/>
      <c r="E11" s="54" t="s">
        <v>249</v>
      </c>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row>
    <row r="12" spans="1:235" ht="16.5" customHeight="1" x14ac:dyDescent="0.2">
      <c r="C12" s="21"/>
      <c r="D12" s="21"/>
      <c r="E12" s="85" t="str">
        <f>E10&amp;E11</f>
        <v>2025M4</v>
      </c>
      <c r="F12" s="85" t="str">
        <f t="shared" ref="F12:BQ12" si="0">F10&amp;F11</f>
        <v/>
      </c>
      <c r="G12" s="85" t="str">
        <f t="shared" si="0"/>
        <v/>
      </c>
      <c r="H12" s="85" t="str">
        <f t="shared" si="0"/>
        <v/>
      </c>
      <c r="I12" s="85" t="str">
        <f t="shared" si="0"/>
        <v/>
      </c>
      <c r="J12" s="85" t="str">
        <f t="shared" si="0"/>
        <v/>
      </c>
      <c r="K12" s="85" t="str">
        <f t="shared" si="0"/>
        <v/>
      </c>
      <c r="L12" s="85" t="str">
        <f t="shared" si="0"/>
        <v/>
      </c>
      <c r="M12" s="85" t="str">
        <f t="shared" si="0"/>
        <v/>
      </c>
      <c r="N12" s="85" t="str">
        <f t="shared" si="0"/>
        <v/>
      </c>
      <c r="O12" s="85" t="str">
        <f t="shared" si="0"/>
        <v/>
      </c>
      <c r="P12" s="85" t="str">
        <f t="shared" si="0"/>
        <v/>
      </c>
      <c r="Q12" s="85" t="str">
        <f t="shared" si="0"/>
        <v/>
      </c>
      <c r="R12" s="85" t="str">
        <f t="shared" si="0"/>
        <v/>
      </c>
      <c r="S12" s="85" t="str">
        <f t="shared" si="0"/>
        <v/>
      </c>
      <c r="T12" s="85" t="str">
        <f t="shared" si="0"/>
        <v/>
      </c>
      <c r="U12" s="85" t="str">
        <f t="shared" si="0"/>
        <v/>
      </c>
      <c r="V12" s="85" t="str">
        <f t="shared" si="0"/>
        <v/>
      </c>
      <c r="W12" s="85" t="str">
        <f t="shared" si="0"/>
        <v/>
      </c>
      <c r="X12" s="85" t="str">
        <f t="shared" si="0"/>
        <v/>
      </c>
      <c r="Y12" s="85" t="str">
        <f t="shared" si="0"/>
        <v/>
      </c>
      <c r="Z12" s="85" t="str">
        <f t="shared" si="0"/>
        <v/>
      </c>
      <c r="AA12" s="85" t="str">
        <f t="shared" si="0"/>
        <v/>
      </c>
      <c r="AB12" s="85" t="str">
        <f t="shared" si="0"/>
        <v/>
      </c>
      <c r="AC12" s="85" t="str">
        <f t="shared" si="0"/>
        <v/>
      </c>
      <c r="AD12" s="85" t="str">
        <f t="shared" si="0"/>
        <v/>
      </c>
      <c r="AE12" s="85" t="str">
        <f t="shared" si="0"/>
        <v/>
      </c>
      <c r="AF12" s="85" t="str">
        <f t="shared" si="0"/>
        <v/>
      </c>
      <c r="AG12" s="85" t="str">
        <f t="shared" si="0"/>
        <v/>
      </c>
      <c r="AH12" s="85" t="str">
        <f t="shared" si="0"/>
        <v/>
      </c>
      <c r="AI12" s="85" t="str">
        <f t="shared" si="0"/>
        <v/>
      </c>
      <c r="AJ12" s="85" t="str">
        <f t="shared" si="0"/>
        <v/>
      </c>
      <c r="AK12" s="85" t="str">
        <f t="shared" si="0"/>
        <v/>
      </c>
      <c r="AL12" s="85" t="str">
        <f t="shared" si="0"/>
        <v/>
      </c>
      <c r="AM12" s="85" t="str">
        <f t="shared" si="0"/>
        <v/>
      </c>
      <c r="AN12" s="85" t="str">
        <f t="shared" si="0"/>
        <v/>
      </c>
      <c r="AO12" s="85" t="str">
        <f t="shared" si="0"/>
        <v/>
      </c>
      <c r="AP12" s="85" t="str">
        <f t="shared" si="0"/>
        <v/>
      </c>
      <c r="AQ12" s="85" t="str">
        <f t="shared" si="0"/>
        <v/>
      </c>
      <c r="AR12" s="85" t="str">
        <f t="shared" si="0"/>
        <v/>
      </c>
      <c r="AS12" s="85" t="str">
        <f t="shared" si="0"/>
        <v/>
      </c>
      <c r="AT12" s="85" t="str">
        <f t="shared" si="0"/>
        <v/>
      </c>
      <c r="AU12" s="85" t="str">
        <f t="shared" si="0"/>
        <v/>
      </c>
      <c r="AV12" s="85" t="str">
        <f t="shared" si="0"/>
        <v/>
      </c>
      <c r="AW12" s="85" t="str">
        <f t="shared" si="0"/>
        <v/>
      </c>
      <c r="AX12" s="85" t="str">
        <f t="shared" si="0"/>
        <v/>
      </c>
      <c r="AY12" s="85" t="str">
        <f t="shared" si="0"/>
        <v/>
      </c>
      <c r="AZ12" s="85" t="str">
        <f t="shared" si="0"/>
        <v/>
      </c>
      <c r="BA12" s="85" t="str">
        <f t="shared" si="0"/>
        <v/>
      </c>
      <c r="BB12" s="85" t="str">
        <f t="shared" si="0"/>
        <v/>
      </c>
      <c r="BC12" s="85" t="str">
        <f t="shared" si="0"/>
        <v/>
      </c>
      <c r="BD12" s="85" t="str">
        <f t="shared" si="0"/>
        <v/>
      </c>
      <c r="BE12" s="85" t="str">
        <f t="shared" si="0"/>
        <v/>
      </c>
      <c r="BF12" s="85" t="str">
        <f t="shared" si="0"/>
        <v/>
      </c>
      <c r="BG12" s="85" t="str">
        <f t="shared" si="0"/>
        <v/>
      </c>
      <c r="BH12" s="85" t="str">
        <f t="shared" si="0"/>
        <v/>
      </c>
      <c r="BI12" s="85" t="str">
        <f t="shared" si="0"/>
        <v/>
      </c>
      <c r="BJ12" s="85" t="str">
        <f t="shared" si="0"/>
        <v/>
      </c>
      <c r="BK12" s="85" t="str">
        <f t="shared" si="0"/>
        <v/>
      </c>
      <c r="BL12" s="85" t="str">
        <f t="shared" si="0"/>
        <v/>
      </c>
      <c r="BM12" s="85" t="str">
        <f t="shared" si="0"/>
        <v/>
      </c>
      <c r="BN12" s="85" t="str">
        <f t="shared" si="0"/>
        <v/>
      </c>
      <c r="BO12" s="85" t="str">
        <f t="shared" si="0"/>
        <v/>
      </c>
      <c r="BP12" s="85" t="str">
        <f t="shared" si="0"/>
        <v/>
      </c>
      <c r="BQ12" s="85" t="str">
        <f t="shared" si="0"/>
        <v/>
      </c>
      <c r="BR12" s="85" t="str">
        <f t="shared" ref="BR12:EC12" si="1">BR10&amp;BR11</f>
        <v/>
      </c>
      <c r="BS12" s="85" t="str">
        <f t="shared" si="1"/>
        <v/>
      </c>
      <c r="BT12" s="85" t="str">
        <f t="shared" si="1"/>
        <v/>
      </c>
      <c r="BU12" s="85" t="str">
        <f t="shared" si="1"/>
        <v/>
      </c>
      <c r="BV12" s="85" t="str">
        <f t="shared" si="1"/>
        <v/>
      </c>
      <c r="BW12" s="85" t="str">
        <f t="shared" si="1"/>
        <v/>
      </c>
      <c r="BX12" s="85" t="str">
        <f t="shared" si="1"/>
        <v/>
      </c>
      <c r="BY12" s="85" t="str">
        <f t="shared" si="1"/>
        <v/>
      </c>
      <c r="BZ12" s="85" t="str">
        <f t="shared" si="1"/>
        <v/>
      </c>
      <c r="CA12" s="85" t="str">
        <f t="shared" si="1"/>
        <v/>
      </c>
      <c r="CB12" s="85" t="str">
        <f t="shared" si="1"/>
        <v/>
      </c>
      <c r="CC12" s="85" t="str">
        <f t="shared" si="1"/>
        <v/>
      </c>
      <c r="CD12" s="85" t="str">
        <f t="shared" si="1"/>
        <v/>
      </c>
      <c r="CE12" s="85" t="str">
        <f t="shared" si="1"/>
        <v/>
      </c>
      <c r="CF12" s="85" t="str">
        <f t="shared" si="1"/>
        <v/>
      </c>
      <c r="CG12" s="85" t="str">
        <f t="shared" si="1"/>
        <v/>
      </c>
      <c r="CH12" s="85" t="str">
        <f t="shared" si="1"/>
        <v/>
      </c>
      <c r="CI12" s="85" t="str">
        <f t="shared" si="1"/>
        <v/>
      </c>
      <c r="CJ12" s="85" t="str">
        <f t="shared" si="1"/>
        <v/>
      </c>
      <c r="CK12" s="85" t="str">
        <f t="shared" si="1"/>
        <v/>
      </c>
      <c r="CL12" s="85" t="str">
        <f t="shared" si="1"/>
        <v/>
      </c>
      <c r="CM12" s="85" t="str">
        <f t="shared" si="1"/>
        <v/>
      </c>
      <c r="CN12" s="85" t="str">
        <f t="shared" si="1"/>
        <v/>
      </c>
      <c r="CO12" s="85" t="str">
        <f t="shared" si="1"/>
        <v/>
      </c>
      <c r="CP12" s="85" t="str">
        <f t="shared" si="1"/>
        <v/>
      </c>
      <c r="CQ12" s="85" t="str">
        <f t="shared" si="1"/>
        <v/>
      </c>
      <c r="CR12" s="85" t="str">
        <f t="shared" si="1"/>
        <v/>
      </c>
      <c r="CS12" s="85" t="str">
        <f t="shared" si="1"/>
        <v/>
      </c>
      <c r="CT12" s="85" t="str">
        <f t="shared" si="1"/>
        <v/>
      </c>
      <c r="CU12" s="85" t="str">
        <f t="shared" si="1"/>
        <v/>
      </c>
      <c r="CV12" s="85" t="str">
        <f t="shared" si="1"/>
        <v/>
      </c>
      <c r="CW12" s="85" t="str">
        <f t="shared" si="1"/>
        <v/>
      </c>
      <c r="CX12" s="85" t="str">
        <f t="shared" si="1"/>
        <v/>
      </c>
      <c r="CY12" s="85" t="str">
        <f t="shared" si="1"/>
        <v/>
      </c>
      <c r="CZ12" s="85" t="str">
        <f t="shared" si="1"/>
        <v/>
      </c>
      <c r="DA12" s="85" t="str">
        <f t="shared" si="1"/>
        <v/>
      </c>
      <c r="DB12" s="85" t="str">
        <f t="shared" si="1"/>
        <v/>
      </c>
      <c r="DC12" s="85" t="str">
        <f t="shared" si="1"/>
        <v/>
      </c>
      <c r="DD12" s="85" t="str">
        <f t="shared" si="1"/>
        <v/>
      </c>
      <c r="DE12" s="85" t="str">
        <f t="shared" si="1"/>
        <v/>
      </c>
      <c r="DF12" s="85" t="str">
        <f t="shared" si="1"/>
        <v/>
      </c>
      <c r="DG12" s="85" t="str">
        <f t="shared" si="1"/>
        <v/>
      </c>
      <c r="DH12" s="85" t="str">
        <f t="shared" si="1"/>
        <v/>
      </c>
      <c r="DI12" s="85" t="str">
        <f t="shared" si="1"/>
        <v/>
      </c>
      <c r="DJ12" s="85" t="str">
        <f t="shared" si="1"/>
        <v/>
      </c>
      <c r="DK12" s="85" t="str">
        <f t="shared" si="1"/>
        <v/>
      </c>
      <c r="DL12" s="85" t="str">
        <f t="shared" si="1"/>
        <v/>
      </c>
      <c r="DM12" s="85" t="str">
        <f t="shared" si="1"/>
        <v/>
      </c>
      <c r="DN12" s="85" t="str">
        <f t="shared" si="1"/>
        <v/>
      </c>
      <c r="DO12" s="85" t="str">
        <f t="shared" si="1"/>
        <v/>
      </c>
      <c r="DP12" s="85" t="str">
        <f t="shared" si="1"/>
        <v/>
      </c>
      <c r="DQ12" s="85" t="str">
        <f t="shared" si="1"/>
        <v/>
      </c>
      <c r="DR12" s="85" t="str">
        <f t="shared" si="1"/>
        <v/>
      </c>
      <c r="DS12" s="85" t="str">
        <f t="shared" si="1"/>
        <v/>
      </c>
      <c r="DT12" s="85" t="str">
        <f t="shared" si="1"/>
        <v/>
      </c>
      <c r="DU12" s="85" t="str">
        <f t="shared" si="1"/>
        <v/>
      </c>
      <c r="DV12" s="85" t="str">
        <f t="shared" si="1"/>
        <v/>
      </c>
      <c r="DW12" s="85" t="str">
        <f t="shared" si="1"/>
        <v/>
      </c>
      <c r="DX12" s="85" t="str">
        <f t="shared" si="1"/>
        <v/>
      </c>
      <c r="DY12" s="85" t="str">
        <f t="shared" si="1"/>
        <v/>
      </c>
      <c r="DZ12" s="85" t="str">
        <f t="shared" si="1"/>
        <v/>
      </c>
      <c r="EA12" s="85" t="str">
        <f t="shared" si="1"/>
        <v/>
      </c>
      <c r="EB12" s="85" t="str">
        <f t="shared" si="1"/>
        <v/>
      </c>
      <c r="EC12" s="85" t="str">
        <f t="shared" si="1"/>
        <v/>
      </c>
      <c r="ED12" s="85" t="str">
        <f t="shared" ref="ED12:FH12" si="2">ED10&amp;ED11</f>
        <v/>
      </c>
      <c r="EE12" s="85" t="str">
        <f t="shared" si="2"/>
        <v/>
      </c>
      <c r="EF12" s="85" t="str">
        <f t="shared" si="2"/>
        <v/>
      </c>
      <c r="EG12" s="85" t="str">
        <f t="shared" si="2"/>
        <v/>
      </c>
      <c r="EH12" s="85" t="str">
        <f t="shared" si="2"/>
        <v/>
      </c>
      <c r="EI12" s="85" t="str">
        <f t="shared" si="2"/>
        <v/>
      </c>
      <c r="EJ12" s="85" t="str">
        <f t="shared" si="2"/>
        <v/>
      </c>
      <c r="EK12" s="85" t="str">
        <f t="shared" si="2"/>
        <v/>
      </c>
      <c r="EL12" s="85" t="str">
        <f t="shared" si="2"/>
        <v/>
      </c>
      <c r="EM12" s="85" t="str">
        <f t="shared" si="2"/>
        <v/>
      </c>
      <c r="EN12" s="85" t="str">
        <f t="shared" si="2"/>
        <v/>
      </c>
      <c r="EO12" s="85" t="str">
        <f t="shared" si="2"/>
        <v/>
      </c>
      <c r="EP12" s="85" t="str">
        <f t="shared" si="2"/>
        <v/>
      </c>
      <c r="EQ12" s="85" t="str">
        <f t="shared" si="2"/>
        <v/>
      </c>
      <c r="ER12" s="85" t="str">
        <f t="shared" si="2"/>
        <v/>
      </c>
      <c r="ES12" s="85" t="str">
        <f t="shared" si="2"/>
        <v/>
      </c>
      <c r="ET12" s="85" t="str">
        <f t="shared" si="2"/>
        <v/>
      </c>
      <c r="EU12" s="85" t="str">
        <f t="shared" si="2"/>
        <v/>
      </c>
      <c r="EV12" s="85" t="str">
        <f t="shared" si="2"/>
        <v/>
      </c>
      <c r="EW12" s="85" t="str">
        <f t="shared" si="2"/>
        <v/>
      </c>
      <c r="EX12" s="85" t="str">
        <f t="shared" si="2"/>
        <v/>
      </c>
      <c r="EY12" s="85" t="str">
        <f t="shared" si="2"/>
        <v/>
      </c>
      <c r="EZ12" s="85" t="str">
        <f t="shared" si="2"/>
        <v/>
      </c>
      <c r="FA12" s="85" t="str">
        <f t="shared" si="2"/>
        <v/>
      </c>
      <c r="FB12" s="85" t="str">
        <f t="shared" si="2"/>
        <v/>
      </c>
      <c r="FC12" s="85" t="str">
        <f t="shared" si="2"/>
        <v/>
      </c>
      <c r="FD12" s="85" t="str">
        <f t="shared" si="2"/>
        <v/>
      </c>
      <c r="FE12" s="85" t="str">
        <f t="shared" si="2"/>
        <v/>
      </c>
      <c r="FF12" s="85" t="str">
        <f t="shared" si="2"/>
        <v/>
      </c>
      <c r="FG12" s="85" t="str">
        <f t="shared" si="2"/>
        <v/>
      </c>
      <c r="FH12" s="85" t="str">
        <f t="shared" si="2"/>
        <v/>
      </c>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row>
    <row r="13" spans="1:235" ht="15" customHeight="1" x14ac:dyDescent="0.2">
      <c r="B13" s="18" t="s">
        <v>8</v>
      </c>
      <c r="C13" s="18" t="s">
        <v>329</v>
      </c>
      <c r="D13" s="18" t="str">
        <f>C13&amp;$D$6</f>
        <v>MCG_RAFA_USD</v>
      </c>
      <c r="E13" s="55">
        <v>242430.02</v>
      </c>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IA13" s="46">
        <v>12</v>
      </c>
    </row>
    <row r="14" spans="1:235" ht="15" customHeight="1" x14ac:dyDescent="0.2">
      <c r="B14" s="3" t="s">
        <v>9</v>
      </c>
      <c r="C14" s="18" t="s">
        <v>330</v>
      </c>
      <c r="D14" s="18" t="str">
        <f t="shared" ref="D14:D37" si="3">C14&amp;$D$6</f>
        <v>MCG_RAFAFX_USD</v>
      </c>
      <c r="E14" s="55">
        <v>181423.78700000001</v>
      </c>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IA14" s="46">
        <v>13</v>
      </c>
    </row>
    <row r="15" spans="1:235" ht="15" customHeight="1" x14ac:dyDescent="0.2">
      <c r="B15" s="57" t="s">
        <v>10</v>
      </c>
      <c r="C15" s="18" t="s">
        <v>331</v>
      </c>
      <c r="D15" s="18" t="str">
        <f t="shared" si="3"/>
        <v>MCG_RAFAFXS_USD</v>
      </c>
      <c r="E15" s="55">
        <v>153982.935</v>
      </c>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IA15" s="46">
        <v>14</v>
      </c>
    </row>
    <row r="16" spans="1:235" ht="15" customHeight="1" x14ac:dyDescent="0.2">
      <c r="B16" s="66" t="s">
        <v>232</v>
      </c>
      <c r="C16" s="18" t="s">
        <v>332</v>
      </c>
      <c r="D16" s="18" t="str">
        <f t="shared" si="3"/>
        <v>MCG_RAFAFXSI_USD</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IA16" s="46">
        <v>15</v>
      </c>
    </row>
    <row r="17" spans="2:235" ht="15" customHeight="1" x14ac:dyDescent="0.2">
      <c r="B17" s="57" t="s">
        <v>11</v>
      </c>
      <c r="C17" s="18" t="s">
        <v>333</v>
      </c>
      <c r="D17" s="18" t="str">
        <f t="shared" si="3"/>
        <v>MCG_RAFAFXCD_USD</v>
      </c>
      <c r="E17" s="55">
        <v>27440.851999999999</v>
      </c>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IA17" s="46">
        <v>16</v>
      </c>
    </row>
    <row r="18" spans="2:235" ht="15" customHeight="1" x14ac:dyDescent="0.2">
      <c r="B18" s="74" t="s">
        <v>12</v>
      </c>
      <c r="C18" s="18" t="s">
        <v>334</v>
      </c>
      <c r="D18" s="18" t="str">
        <f t="shared" si="3"/>
        <v>MCG_RAFAFXCDN_USD</v>
      </c>
      <c r="E18" s="55">
        <v>2443.79</v>
      </c>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IA18" s="46">
        <v>17</v>
      </c>
    </row>
    <row r="19" spans="2:235" ht="15" customHeight="1" x14ac:dyDescent="0.2">
      <c r="B19" s="74" t="s">
        <v>13</v>
      </c>
      <c r="C19" s="18" t="s">
        <v>335</v>
      </c>
      <c r="D19" s="18" t="str">
        <f t="shared" si="3"/>
        <v>MCG_RAFAFXCDBI_USD</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IA19" s="46">
        <v>18</v>
      </c>
    </row>
    <row r="20" spans="2:235" ht="15" customHeight="1" x14ac:dyDescent="0.2">
      <c r="B20" s="75" t="s">
        <v>233</v>
      </c>
      <c r="C20" s="18" t="s">
        <v>336</v>
      </c>
      <c r="D20" s="18" t="str">
        <f t="shared" si="3"/>
        <v>MCG_RAFAFXCDBIA_USD</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IA20" s="46">
        <v>19</v>
      </c>
    </row>
    <row r="21" spans="2:235" ht="15" customHeight="1" x14ac:dyDescent="0.2">
      <c r="B21" s="74" t="s">
        <v>14</v>
      </c>
      <c r="C21" s="18" t="s">
        <v>337</v>
      </c>
      <c r="D21" s="18" t="str">
        <f t="shared" si="3"/>
        <v>MCG_RAFAFXCDBO_USD</v>
      </c>
      <c r="E21" s="55">
        <v>24997.062000000002</v>
      </c>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IA21" s="46">
        <v>20</v>
      </c>
    </row>
    <row r="22" spans="2:235" ht="15" customHeight="1" x14ac:dyDescent="0.2">
      <c r="B22" s="75" t="s">
        <v>234</v>
      </c>
      <c r="C22" s="18" t="s">
        <v>338</v>
      </c>
      <c r="D22" s="18" t="str">
        <f t="shared" si="3"/>
        <v>MCG_RAFAFXCDBOA_USD</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IA22" s="46">
        <v>21</v>
      </c>
    </row>
    <row r="23" spans="2:235" ht="15" customHeight="1" x14ac:dyDescent="0.2">
      <c r="B23" s="4" t="s">
        <v>15</v>
      </c>
      <c r="C23" s="18" t="s">
        <v>339</v>
      </c>
      <c r="D23" s="18" t="str">
        <f t="shared" si="3"/>
        <v>MCG_RAFAIMF_USD</v>
      </c>
      <c r="E23" s="55">
        <v>1476.7429999999999</v>
      </c>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IA23" s="46">
        <v>22</v>
      </c>
    </row>
    <row r="24" spans="2:235" ht="15" customHeight="1" x14ac:dyDescent="0.2">
      <c r="B24" s="4" t="s">
        <v>16</v>
      </c>
      <c r="C24" s="18" t="s">
        <v>340</v>
      </c>
      <c r="D24" s="18" t="str">
        <f t="shared" si="3"/>
        <v>MCG_RAFASDR_USD</v>
      </c>
      <c r="E24" s="55">
        <v>5755.165</v>
      </c>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IA24" s="46">
        <v>23</v>
      </c>
    </row>
    <row r="25" spans="2:235" ht="20.25" customHeight="1" x14ac:dyDescent="0.2">
      <c r="B25" s="4" t="s">
        <v>17</v>
      </c>
      <c r="C25" s="18" t="s">
        <v>341</v>
      </c>
      <c r="D25" s="18" t="str">
        <f t="shared" si="3"/>
        <v>MCG_RAFAGOLD_USD</v>
      </c>
      <c r="E25" s="55">
        <v>53774.324999999997</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IA25" s="46">
        <v>24</v>
      </c>
    </row>
    <row r="26" spans="2:235" ht="15" customHeight="1" x14ac:dyDescent="0.2">
      <c r="B26" s="57" t="s">
        <v>274</v>
      </c>
      <c r="C26" s="18" t="s">
        <v>342</v>
      </c>
      <c r="D26" s="18" t="str">
        <f>C26</f>
        <v>MCG_RAFAGOLDV_OZT</v>
      </c>
      <c r="E26" s="55">
        <v>16.373000000000001</v>
      </c>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IA26" s="46">
        <v>25</v>
      </c>
    </row>
    <row r="27" spans="2:235" ht="15" customHeight="1" x14ac:dyDescent="0.2">
      <c r="B27" s="4" t="s">
        <v>18</v>
      </c>
      <c r="C27" s="18" t="s">
        <v>343</v>
      </c>
      <c r="D27" s="18" t="str">
        <f t="shared" si="3"/>
        <v>MCG_RAFAO_USD</v>
      </c>
      <c r="E27" s="55">
        <v>0</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IA27" s="46">
        <v>26</v>
      </c>
    </row>
    <row r="28" spans="2:235" ht="15" customHeight="1" x14ac:dyDescent="0.2">
      <c r="B28" s="57" t="s">
        <v>266</v>
      </c>
      <c r="C28" s="18" t="s">
        <v>344</v>
      </c>
      <c r="D28" s="18" t="str">
        <f t="shared" si="3"/>
        <v>MCG_RAFAOF_USD</v>
      </c>
      <c r="E28" s="55">
        <v>0</v>
      </c>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IA28" s="46">
        <v>27</v>
      </c>
    </row>
    <row r="29" spans="2:235" ht="15" customHeight="1" x14ac:dyDescent="0.2">
      <c r="B29" s="57" t="s">
        <v>267</v>
      </c>
      <c r="C29" s="18" t="s">
        <v>345</v>
      </c>
      <c r="D29" s="18" t="str">
        <f t="shared" si="3"/>
        <v>MCG_RAFAOL_USD</v>
      </c>
      <c r="E29" s="55">
        <v>0</v>
      </c>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IA29" s="46">
        <v>28</v>
      </c>
    </row>
    <row r="30" spans="2:235" ht="15" customHeight="1" x14ac:dyDescent="0.2">
      <c r="B30" s="57" t="s">
        <v>268</v>
      </c>
      <c r="C30" s="18" t="s">
        <v>346</v>
      </c>
      <c r="D30" s="18" t="str">
        <f t="shared" si="3"/>
        <v>MCG_RAFAOO_USD</v>
      </c>
      <c r="E30" s="55">
        <v>0</v>
      </c>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IA30" s="46">
        <v>29</v>
      </c>
    </row>
    <row r="31" spans="2:235" ht="15" customHeight="1" x14ac:dyDescent="0.2">
      <c r="B31" s="4" t="s">
        <v>19</v>
      </c>
      <c r="C31" s="18" t="s">
        <v>347</v>
      </c>
      <c r="D31" s="18" t="str">
        <f t="shared" si="3"/>
        <v>MCG_RAOFA_USD</v>
      </c>
      <c r="E31" s="55">
        <v>6516.3919999999998</v>
      </c>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IA31" s="46">
        <v>30</v>
      </c>
    </row>
    <row r="32" spans="2:235" ht="15" customHeight="1" x14ac:dyDescent="0.2">
      <c r="B32" s="57" t="s">
        <v>269</v>
      </c>
      <c r="C32" s="18" t="s">
        <v>348</v>
      </c>
      <c r="D32" s="18" t="str">
        <f t="shared" si="3"/>
        <v>MCG_RAOFAS_USD</v>
      </c>
      <c r="E32" s="55">
        <v>0</v>
      </c>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IA32" s="46">
        <v>31</v>
      </c>
    </row>
    <row r="33" spans="2:235" ht="15" customHeight="1" x14ac:dyDescent="0.2">
      <c r="B33" s="57" t="s">
        <v>270</v>
      </c>
      <c r="C33" s="18" t="s">
        <v>349</v>
      </c>
      <c r="D33" s="18" t="str">
        <f t="shared" si="3"/>
        <v>MCG_RAOFAD_USD</v>
      </c>
      <c r="E33" s="55">
        <v>6516.3919999999998</v>
      </c>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row>
    <row r="34" spans="2:235" ht="15" customHeight="1" x14ac:dyDescent="0.2">
      <c r="B34" s="57" t="s">
        <v>271</v>
      </c>
      <c r="C34" s="18" t="s">
        <v>350</v>
      </c>
      <c r="D34" s="18" t="str">
        <f t="shared" si="3"/>
        <v>MCG_RAOFAL_USD</v>
      </c>
      <c r="E34" s="55">
        <v>0</v>
      </c>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row>
    <row r="35" spans="2:235" ht="15" customHeight="1" x14ac:dyDescent="0.2">
      <c r="B35" s="58" t="s">
        <v>272</v>
      </c>
      <c r="C35" s="18" t="s">
        <v>351</v>
      </c>
      <c r="D35" s="18" t="str">
        <f t="shared" si="3"/>
        <v>MCG_RAOFAF_USD</v>
      </c>
      <c r="E35" s="55">
        <v>0</v>
      </c>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IA35" s="48" t="s">
        <v>20</v>
      </c>
    </row>
    <row r="36" spans="2:235" ht="15" customHeight="1" x14ac:dyDescent="0.2">
      <c r="B36" s="57" t="s">
        <v>273</v>
      </c>
      <c r="C36" s="18" t="s">
        <v>352</v>
      </c>
      <c r="D36" s="18" t="str">
        <f t="shared" si="3"/>
        <v>MCG_RAOFAG_USD</v>
      </c>
      <c r="E36" s="55">
        <v>0</v>
      </c>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IA36" s="48" t="s">
        <v>21</v>
      </c>
    </row>
    <row r="37" spans="2:235" ht="15" customHeight="1" x14ac:dyDescent="0.2">
      <c r="B37" s="57" t="s">
        <v>268</v>
      </c>
      <c r="C37" s="18" t="s">
        <v>353</v>
      </c>
      <c r="D37" s="18" t="str">
        <f t="shared" si="3"/>
        <v>MCG_RAOFAO_USD</v>
      </c>
      <c r="E37" s="55">
        <v>0</v>
      </c>
      <c r="F37" s="55"/>
      <c r="G37" s="55"/>
      <c r="H37" s="56"/>
      <c r="I37" s="56"/>
      <c r="J37" s="56"/>
      <c r="K37" s="56"/>
      <c r="L37" s="56"/>
      <c r="M37" s="55"/>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IA37" s="48" t="s">
        <v>22</v>
      </c>
    </row>
    <row r="38" spans="2:235" x14ac:dyDescent="0.2">
      <c r="E38"/>
      <c r="F38"/>
      <c r="G38"/>
      <c r="IA38" s="48" t="s">
        <v>23</v>
      </c>
    </row>
    <row r="39" spans="2:235" ht="15" x14ac:dyDescent="0.2">
      <c r="B39" s="114" t="s">
        <v>26</v>
      </c>
      <c r="C39" s="114"/>
      <c r="D39" s="114"/>
      <c r="E39" s="114"/>
      <c r="F39" s="114"/>
      <c r="G39" s="114"/>
      <c r="H39" s="5"/>
      <c r="I39" s="5"/>
      <c r="IA39" s="48" t="s">
        <v>24</v>
      </c>
    </row>
    <row r="40" spans="2:235" x14ac:dyDescent="0.2">
      <c r="E40"/>
      <c r="F40"/>
      <c r="G40"/>
      <c r="IA40" s="48" t="s">
        <v>25</v>
      </c>
    </row>
    <row r="41" spans="2:235" ht="18" x14ac:dyDescent="0.2">
      <c r="B41" s="7" t="s">
        <v>27</v>
      </c>
      <c r="C41" s="13"/>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HY41"/>
    </row>
    <row r="42" spans="2:235" ht="15" customHeight="1" x14ac:dyDescent="0.2">
      <c r="B42" s="60" t="s">
        <v>286</v>
      </c>
      <c r="C42" s="18" t="s">
        <v>354</v>
      </c>
      <c r="D42" s="18" t="str">
        <f>C42&amp;$D$6</f>
        <v>MCG_RAPFALSD_USD</v>
      </c>
      <c r="E42" s="55">
        <v>-10092.388000000001</v>
      </c>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HY42"/>
    </row>
    <row r="43" spans="2:235" ht="15" customHeight="1" x14ac:dyDescent="0.2">
      <c r="B43" s="61" t="s">
        <v>283</v>
      </c>
      <c r="C43" s="18" t="s">
        <v>355</v>
      </c>
      <c r="D43" s="18" t="str">
        <f>C43&amp;$D$6</f>
        <v>MCG_RAPFALSD_1M_USD</v>
      </c>
      <c r="E43" s="55">
        <v>-684.37300000000005</v>
      </c>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HY43"/>
    </row>
    <row r="44" spans="2:235" ht="15" customHeight="1" x14ac:dyDescent="0.2">
      <c r="B44" s="62" t="s">
        <v>284</v>
      </c>
      <c r="C44" s="18" t="s">
        <v>356</v>
      </c>
      <c r="D44" s="18" t="str">
        <f>C44&amp;$D$6</f>
        <v>MCG_RAPFALSD_1M_3M_USD</v>
      </c>
      <c r="E44" s="55">
        <v>-350.67500000000001</v>
      </c>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HY44"/>
    </row>
    <row r="45" spans="2:235" ht="15" customHeight="1" x14ac:dyDescent="0.2">
      <c r="B45" s="61" t="s">
        <v>285</v>
      </c>
      <c r="C45" s="18" t="s">
        <v>357</v>
      </c>
      <c r="D45" s="18" t="str">
        <f>C45&amp;$D$6</f>
        <v>MCG_RAPFALSD_3M_1Y_USD</v>
      </c>
      <c r="E45" s="55">
        <v>-9057.3389999999999</v>
      </c>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HY45"/>
    </row>
    <row r="46" spans="2:235" ht="15" customHeight="1" x14ac:dyDescent="0.2">
      <c r="B46" s="59" t="s">
        <v>275</v>
      </c>
      <c r="C46" s="13"/>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HY46"/>
    </row>
    <row r="47" spans="2:235" ht="15" customHeight="1" x14ac:dyDescent="0.2">
      <c r="B47" s="60" t="s">
        <v>287</v>
      </c>
      <c r="C47" s="13"/>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HY47"/>
    </row>
    <row r="48" spans="2:235" ht="15" customHeight="1" x14ac:dyDescent="0.2">
      <c r="B48" s="62" t="s">
        <v>286</v>
      </c>
      <c r="C48" s="18" t="s">
        <v>358</v>
      </c>
      <c r="D48" s="18" t="str">
        <f>C48&amp;$D$6</f>
        <v>MCG_RAPFALSDOP_USD</v>
      </c>
      <c r="E48" s="55">
        <v>-6956.21</v>
      </c>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HY48"/>
    </row>
    <row r="49" spans="2:235" ht="15" customHeight="1" x14ac:dyDescent="0.2">
      <c r="B49" s="63" t="s">
        <v>283</v>
      </c>
      <c r="C49" s="18" t="s">
        <v>359</v>
      </c>
      <c r="D49" s="18" t="str">
        <f>C49&amp;$D$6</f>
        <v>MCG_RAPFALSDOP_1M_USD</v>
      </c>
      <c r="E49" s="55">
        <v>-263.32299999999998</v>
      </c>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HY49"/>
    </row>
    <row r="50" spans="2:235" ht="15" customHeight="1" x14ac:dyDescent="0.2">
      <c r="B50" s="64" t="s">
        <v>284</v>
      </c>
      <c r="C50" s="18" t="s">
        <v>360</v>
      </c>
      <c r="D50" s="18" t="str">
        <f>C50&amp;$D$6</f>
        <v>MCG_RAPFALSDOP_1M_3M_USD</v>
      </c>
      <c r="E50" s="55">
        <v>-214.58699999999999</v>
      </c>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HY50"/>
    </row>
    <row r="51" spans="2:235" ht="15" customHeight="1" x14ac:dyDescent="0.2">
      <c r="B51" s="63" t="s">
        <v>285</v>
      </c>
      <c r="C51" s="18" t="s">
        <v>361</v>
      </c>
      <c r="D51" s="18" t="str">
        <f>C51&amp;$D$6</f>
        <v>MCG_RAPFALSDOP_3M_1Y_USD</v>
      </c>
      <c r="E51" s="55">
        <v>-6478.3</v>
      </c>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HY51"/>
    </row>
    <row r="52" spans="2:235" ht="15" customHeight="1" x14ac:dyDescent="0.2">
      <c r="B52" s="60" t="s">
        <v>288</v>
      </c>
      <c r="C52" s="13"/>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HY52"/>
    </row>
    <row r="53" spans="2:235" ht="15" customHeight="1" x14ac:dyDescent="0.2">
      <c r="B53" s="62" t="s">
        <v>286</v>
      </c>
      <c r="C53" s="18" t="s">
        <v>362</v>
      </c>
      <c r="D53" s="18" t="str">
        <f>C53&amp;$D$6</f>
        <v>MCG_RAPFALSDOI_USD</v>
      </c>
      <c r="E53" s="55">
        <v>-3181.1030000000001</v>
      </c>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HY53"/>
    </row>
    <row r="54" spans="2:235" ht="15" customHeight="1" x14ac:dyDescent="0.2">
      <c r="B54" s="63" t="s">
        <v>283</v>
      </c>
      <c r="C54" s="18" t="s">
        <v>363</v>
      </c>
      <c r="D54" s="18" t="str">
        <f>C54&amp;$D$6</f>
        <v>MCG_RAPFALSDOI_1M_USD</v>
      </c>
      <c r="E54" s="55">
        <v>-427.88799999999998</v>
      </c>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HY54"/>
    </row>
    <row r="55" spans="2:235" ht="15" customHeight="1" x14ac:dyDescent="0.2">
      <c r="B55" s="64" t="s">
        <v>284</v>
      </c>
      <c r="C55" s="18" t="s">
        <v>364</v>
      </c>
      <c r="D55" s="18" t="str">
        <f>C55&amp;$D$6</f>
        <v>MCG_RAPFALSDOI_1M_3M_USD</v>
      </c>
      <c r="E55" s="55">
        <v>-136.71700000000001</v>
      </c>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HY55"/>
    </row>
    <row r="56" spans="2:235" ht="15" customHeight="1" x14ac:dyDescent="0.2">
      <c r="B56" s="63" t="s">
        <v>285</v>
      </c>
      <c r="C56" s="18" t="s">
        <v>365</v>
      </c>
      <c r="D56" s="18" t="str">
        <f>C56&amp;$D$6</f>
        <v>MCG_RAPFALSDOI_3M_1Y_USD</v>
      </c>
      <c r="E56" s="55">
        <v>-2616.498</v>
      </c>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IA56" s="48"/>
    </row>
    <row r="57" spans="2:235" ht="15" customHeight="1" x14ac:dyDescent="0.2">
      <c r="B57" s="59" t="s">
        <v>276</v>
      </c>
      <c r="C57" s="13"/>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IA57" s="48"/>
    </row>
    <row r="58" spans="2:235" ht="15" customHeight="1" x14ac:dyDescent="0.2">
      <c r="B58" s="60" t="s">
        <v>287</v>
      </c>
      <c r="C58" s="13"/>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IA58" s="48"/>
    </row>
    <row r="59" spans="2:235" ht="15" customHeight="1" x14ac:dyDescent="0.2">
      <c r="B59" s="62" t="s">
        <v>286</v>
      </c>
      <c r="C59" s="18" t="s">
        <v>366</v>
      </c>
      <c r="D59" s="18" t="str">
        <f>C59&amp;$D$6</f>
        <v>MCG_RAPFALSDIP_USD</v>
      </c>
      <c r="E59" s="55">
        <v>42.378999999999998</v>
      </c>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IA59" s="48"/>
    </row>
    <row r="60" spans="2:235" ht="15" customHeight="1" x14ac:dyDescent="0.2">
      <c r="B60" s="63" t="s">
        <v>283</v>
      </c>
      <c r="C60" s="18" t="s">
        <v>367</v>
      </c>
      <c r="D60" s="18" t="str">
        <f>C60&amp;$D$6</f>
        <v>MCG_RAPFALSDIP_1M_USD</v>
      </c>
      <c r="E60" s="55">
        <v>6.4109999999999996</v>
      </c>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IA60" s="48"/>
    </row>
    <row r="61" spans="2:235" ht="15" customHeight="1" x14ac:dyDescent="0.2">
      <c r="B61" s="64" t="s">
        <v>284</v>
      </c>
      <c r="C61" s="18" t="s">
        <v>368</v>
      </c>
      <c r="D61" s="18" t="str">
        <f>C61&amp;$D$6</f>
        <v>MCG_RAPFALSDIP_1M_3M_USD</v>
      </c>
      <c r="E61" s="55">
        <v>0.61599999999999999</v>
      </c>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IA61" s="48"/>
    </row>
    <row r="62" spans="2:235" ht="15" customHeight="1" x14ac:dyDescent="0.2">
      <c r="B62" s="63" t="s">
        <v>285</v>
      </c>
      <c r="C62" s="18" t="s">
        <v>369</v>
      </c>
      <c r="D62" s="18" t="str">
        <f>C62&amp;$D$6</f>
        <v>MCG_RAPFALSDIP_3M_1Y_USD</v>
      </c>
      <c r="E62" s="55">
        <v>35.351999999999997</v>
      </c>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IA62" s="48"/>
    </row>
    <row r="63" spans="2:235" ht="15" customHeight="1" x14ac:dyDescent="0.2">
      <c r="B63" s="60" t="s">
        <v>288</v>
      </c>
      <c r="C63" s="13"/>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IA63" s="48"/>
    </row>
    <row r="64" spans="2:235" ht="15" customHeight="1" x14ac:dyDescent="0.2">
      <c r="B64" s="62" t="s">
        <v>286</v>
      </c>
      <c r="C64" s="18" t="s">
        <v>370</v>
      </c>
      <c r="D64" s="18" t="str">
        <f>C64&amp;$D$6</f>
        <v>MCG_RAPFALSDII_USD</v>
      </c>
      <c r="E64" s="55">
        <v>2.5470000000000002</v>
      </c>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IA64" s="48"/>
    </row>
    <row r="65" spans="2:235" ht="15" customHeight="1" x14ac:dyDescent="0.2">
      <c r="B65" s="63" t="s">
        <v>283</v>
      </c>
      <c r="C65" s="18" t="s">
        <v>371</v>
      </c>
      <c r="D65" s="18" t="str">
        <f>C65&amp;$D$6</f>
        <v>MCG_RAPFALSDII_1M_USD</v>
      </c>
      <c r="E65" s="55">
        <v>0.42699999999999999</v>
      </c>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IA65" s="48"/>
    </row>
    <row r="66" spans="2:235" ht="15" customHeight="1" x14ac:dyDescent="0.2">
      <c r="B66" s="64" t="s">
        <v>284</v>
      </c>
      <c r="C66" s="18" t="s">
        <v>372</v>
      </c>
      <c r="D66" s="18" t="str">
        <f>C66&amp;$D$6</f>
        <v>MCG_RAPFALSDII_1M_3M_USD</v>
      </c>
      <c r="E66" s="55">
        <v>1.2999999999999999E-2</v>
      </c>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IA66" s="48"/>
    </row>
    <row r="67" spans="2:235" ht="15" customHeight="1" x14ac:dyDescent="0.2">
      <c r="B67" s="63" t="s">
        <v>285</v>
      </c>
      <c r="C67" s="18" t="s">
        <v>373</v>
      </c>
      <c r="D67" s="18" t="str">
        <f>C67&amp;$D$6</f>
        <v>MCG_RAPFALSDII_3M_1Y_USD</v>
      </c>
      <c r="E67" s="55">
        <v>2.1070000000000002</v>
      </c>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IA67" s="48"/>
    </row>
    <row r="68" spans="2:235" ht="33" x14ac:dyDescent="0.2">
      <c r="B68" s="7" t="s">
        <v>28</v>
      </c>
      <c r="C68" s="13"/>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IA68" s="48"/>
    </row>
    <row r="69" spans="2:235" ht="15" x14ac:dyDescent="0.2">
      <c r="B69" s="7" t="s">
        <v>29</v>
      </c>
      <c r="C69" s="13"/>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IA69" s="48"/>
    </row>
    <row r="70" spans="2:235" ht="15" customHeight="1" x14ac:dyDescent="0.2">
      <c r="B70" s="62" t="s">
        <v>286</v>
      </c>
      <c r="C70" s="18" t="s">
        <v>374</v>
      </c>
      <c r="D70" s="18" t="str">
        <f>C70&amp;$D$6</f>
        <v>MCG_RAPFAFFS_USD</v>
      </c>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IA70" s="48"/>
    </row>
    <row r="71" spans="2:235" ht="15" customHeight="1" x14ac:dyDescent="0.2">
      <c r="B71" s="63" t="s">
        <v>283</v>
      </c>
      <c r="C71" s="18" t="s">
        <v>375</v>
      </c>
      <c r="D71" s="18" t="str">
        <f>C71&amp;$D$6</f>
        <v>MCG_RAPFAFFS_1M_USD</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IA71" s="48"/>
    </row>
    <row r="72" spans="2:235" ht="15" customHeight="1" x14ac:dyDescent="0.2">
      <c r="B72" s="64" t="s">
        <v>284</v>
      </c>
      <c r="C72" s="18" t="s">
        <v>376</v>
      </c>
      <c r="D72" s="18" t="str">
        <f>C72&amp;$D$6</f>
        <v>MCG_RAPFAFFS_1M_3M_USD</v>
      </c>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IA72" s="48"/>
    </row>
    <row r="73" spans="2:235" ht="15" customHeight="1" x14ac:dyDescent="0.2">
      <c r="B73" s="63" t="s">
        <v>285</v>
      </c>
      <c r="C73" s="18" t="s">
        <v>377</v>
      </c>
      <c r="D73" s="18" t="str">
        <f>C73&amp;$D$6</f>
        <v>MCG_RAPFAFFS_3M_1Y_USD</v>
      </c>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IA73" s="48"/>
    </row>
    <row r="74" spans="2:235" ht="15" customHeight="1" x14ac:dyDescent="0.2">
      <c r="B74" s="7" t="s">
        <v>30</v>
      </c>
      <c r="C74" s="13"/>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IA74" s="48"/>
    </row>
    <row r="75" spans="2:235" ht="15" customHeight="1" x14ac:dyDescent="0.2">
      <c r="B75" s="62" t="s">
        <v>286</v>
      </c>
      <c r="C75" s="18" t="s">
        <v>378</v>
      </c>
      <c r="D75" s="18" t="str">
        <f>C75&amp;$D$6</f>
        <v>MCG_RAPFAFFL_USD</v>
      </c>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IA75" s="48"/>
    </row>
    <row r="76" spans="2:235" ht="15" customHeight="1" x14ac:dyDescent="0.2">
      <c r="B76" s="63" t="s">
        <v>283</v>
      </c>
      <c r="C76" s="18" t="s">
        <v>379</v>
      </c>
      <c r="D76" s="18" t="str">
        <f>C76&amp;$D$6</f>
        <v>MCG_RAPFAFFL_1M_USD</v>
      </c>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IA76" s="48"/>
    </row>
    <row r="77" spans="2:235" ht="15" customHeight="1" x14ac:dyDescent="0.2">
      <c r="B77" s="64" t="s">
        <v>284</v>
      </c>
      <c r="C77" s="18" t="s">
        <v>380</v>
      </c>
      <c r="D77" s="18" t="str">
        <f>C77&amp;$D$6</f>
        <v>MCG_RAPFAFFL_1M_3M_USD</v>
      </c>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IA77" s="48"/>
    </row>
    <row r="78" spans="2:235" ht="15" customHeight="1" x14ac:dyDescent="0.2">
      <c r="B78" s="63" t="s">
        <v>285</v>
      </c>
      <c r="C78" s="18" t="s">
        <v>381</v>
      </c>
      <c r="D78" s="18" t="str">
        <f>C78&amp;$D$6</f>
        <v>MCG_RAPFAFFL_3M_1Y_USD</v>
      </c>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IA78" s="48"/>
    </row>
    <row r="79" spans="2:235" ht="15" customHeight="1" x14ac:dyDescent="0.2">
      <c r="B79" s="7" t="s">
        <v>31</v>
      </c>
      <c r="C79" s="13"/>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IA79" s="48"/>
    </row>
    <row r="80" spans="2:235" ht="15" customHeight="1" x14ac:dyDescent="0.2">
      <c r="B80" s="62" t="s">
        <v>286</v>
      </c>
      <c r="C80" s="18" t="s">
        <v>382</v>
      </c>
      <c r="D80" s="18" t="str">
        <f>C80&amp;$D$6</f>
        <v>MCG_RAPFAO_USD</v>
      </c>
      <c r="E80" s="55">
        <v>-18708.365000000002</v>
      </c>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IA80" s="48"/>
    </row>
    <row r="81" spans="2:235" ht="15" customHeight="1" x14ac:dyDescent="0.2">
      <c r="B81" s="63" t="s">
        <v>283</v>
      </c>
      <c r="C81" s="18" t="s">
        <v>383</v>
      </c>
      <c r="D81" s="18" t="str">
        <f>C81&amp;$D$6</f>
        <v>MCG_RAPFAO_1M_USD</v>
      </c>
      <c r="E81" s="55">
        <v>-18502.584999999999</v>
      </c>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IA81" s="48"/>
    </row>
    <row r="82" spans="2:235" ht="15" customHeight="1" x14ac:dyDescent="0.2">
      <c r="B82" s="64" t="s">
        <v>284</v>
      </c>
      <c r="C82" s="18" t="s">
        <v>384</v>
      </c>
      <c r="D82" s="18" t="str">
        <f>C82&amp;$D$6</f>
        <v>MCG_RAPFAO_1M_3M_USD</v>
      </c>
      <c r="E82" s="55">
        <v>-187.73400000000001</v>
      </c>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IA82" s="48"/>
    </row>
    <row r="83" spans="2:235" ht="15" customHeight="1" x14ac:dyDescent="0.2">
      <c r="B83" s="63" t="s">
        <v>285</v>
      </c>
      <c r="C83" s="18" t="s">
        <v>385</v>
      </c>
      <c r="D83" s="18" t="str">
        <f>C83&amp;$D$6</f>
        <v>MCG_RAPFAO_3M_1Y_USD</v>
      </c>
      <c r="E83" s="55">
        <v>-18.045999999999999</v>
      </c>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IA83" s="48"/>
    </row>
    <row r="84" spans="2:235" ht="15" customHeight="1" x14ac:dyDescent="0.2">
      <c r="B84" s="59" t="s">
        <v>277</v>
      </c>
      <c r="C84" s="13"/>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IA84" s="48"/>
    </row>
    <row r="85" spans="2:235" ht="15" customHeight="1" x14ac:dyDescent="0.2">
      <c r="B85" s="62" t="s">
        <v>286</v>
      </c>
      <c r="C85" s="18" t="s">
        <v>386</v>
      </c>
      <c r="D85" s="18" t="str">
        <f>C85&amp;$D$6</f>
        <v>MCG_RAPFAOOR_USD</v>
      </c>
      <c r="E85" s="55">
        <v>-18502.584999999999</v>
      </c>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IA85" s="48"/>
    </row>
    <row r="86" spans="2:235" ht="15" customHeight="1" x14ac:dyDescent="0.2">
      <c r="B86" s="63" t="s">
        <v>283</v>
      </c>
      <c r="C86" s="18" t="s">
        <v>387</v>
      </c>
      <c r="D86" s="18" t="str">
        <f>C86&amp;$D$6</f>
        <v>MCG_RAPFAOOR_1M_USD</v>
      </c>
      <c r="E86" s="55">
        <v>-18502.584999999999</v>
      </c>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IA86" s="48"/>
    </row>
    <row r="87" spans="2:235" ht="15" customHeight="1" x14ac:dyDescent="0.2">
      <c r="B87" s="64" t="s">
        <v>284</v>
      </c>
      <c r="C87" s="18" t="s">
        <v>388</v>
      </c>
      <c r="D87" s="18" t="str">
        <f>C87&amp;$D$6</f>
        <v>MCG_RAPFAOOR_1M_3M_USD</v>
      </c>
      <c r="E87" s="55">
        <v>0</v>
      </c>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IA87" s="48"/>
    </row>
    <row r="88" spans="2:235" ht="15" customHeight="1" x14ac:dyDescent="0.2">
      <c r="B88" s="63" t="s">
        <v>285</v>
      </c>
      <c r="C88" s="18" t="s">
        <v>389</v>
      </c>
      <c r="D88" s="18" t="str">
        <f>C88&amp;$D$6</f>
        <v>MCG_RAPFAOOR_3M_1Y_USD</v>
      </c>
      <c r="E88" s="55">
        <v>0</v>
      </c>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IA88" s="48"/>
    </row>
    <row r="89" spans="2:235" ht="15" customHeight="1" x14ac:dyDescent="0.2">
      <c r="B89" s="59" t="s">
        <v>278</v>
      </c>
      <c r="C89" s="1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IA89" s="48"/>
    </row>
    <row r="90" spans="2:235" ht="15" customHeight="1" x14ac:dyDescent="0.2">
      <c r="B90" s="62" t="s">
        <v>286</v>
      </c>
      <c r="C90" s="18" t="s">
        <v>390</v>
      </c>
      <c r="D90" s="18" t="str">
        <f>C90&amp;$D$6</f>
        <v>MCG_RAPFAOIRR_USD</v>
      </c>
      <c r="E90" s="55">
        <v>0</v>
      </c>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IA90" s="48"/>
    </row>
    <row r="91" spans="2:235" ht="15" customHeight="1" x14ac:dyDescent="0.2">
      <c r="B91" s="63" t="s">
        <v>283</v>
      </c>
      <c r="C91" s="18" t="s">
        <v>391</v>
      </c>
      <c r="D91" s="18" t="str">
        <f>C91&amp;$D$6</f>
        <v>MCG_RAPFAOIRR_1M_USD</v>
      </c>
      <c r="E91" s="55">
        <v>0</v>
      </c>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IA91" s="48"/>
    </row>
    <row r="92" spans="2:235" ht="15" customHeight="1" x14ac:dyDescent="0.2">
      <c r="B92" s="64" t="s">
        <v>284</v>
      </c>
      <c r="C92" s="18" t="s">
        <v>392</v>
      </c>
      <c r="D92" s="18" t="str">
        <f>C92&amp;$D$6</f>
        <v>MCG_RAPFAOIRR_1M_3M_USD</v>
      </c>
      <c r="E92" s="55">
        <v>0</v>
      </c>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IA92" s="48"/>
    </row>
    <row r="93" spans="2:235" ht="15" customHeight="1" x14ac:dyDescent="0.2">
      <c r="B93" s="63" t="s">
        <v>285</v>
      </c>
      <c r="C93" s="18" t="s">
        <v>393</v>
      </c>
      <c r="D93" s="18" t="str">
        <f>C93&amp;$D$6</f>
        <v>MCG_RAPFAOIRR_3M_1Y_USD</v>
      </c>
      <c r="E93" s="55">
        <v>0</v>
      </c>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IA93" s="48"/>
    </row>
    <row r="94" spans="2:235" ht="15" customHeight="1" x14ac:dyDescent="0.2">
      <c r="B94" s="59" t="s">
        <v>279</v>
      </c>
      <c r="C94" s="13"/>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IA94" s="48"/>
    </row>
    <row r="95" spans="2:235" ht="15" customHeight="1" x14ac:dyDescent="0.2">
      <c r="B95" s="62" t="s">
        <v>286</v>
      </c>
      <c r="C95" s="18" t="s">
        <v>394</v>
      </c>
      <c r="D95" s="18" t="str">
        <f>C95&amp;$D$6</f>
        <v>MCG_RAPFAOOC_USD</v>
      </c>
      <c r="E95" s="55">
        <v>0</v>
      </c>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IA95" s="48"/>
    </row>
    <row r="96" spans="2:235" ht="15" customHeight="1" x14ac:dyDescent="0.2">
      <c r="B96" s="63" t="s">
        <v>283</v>
      </c>
      <c r="C96" s="18" t="s">
        <v>395</v>
      </c>
      <c r="D96" s="18" t="str">
        <f>C96&amp;$D$6</f>
        <v>MCG_RAPFAOOC_1M_USD</v>
      </c>
      <c r="E96" s="55">
        <v>0</v>
      </c>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IA96" s="48"/>
    </row>
    <row r="97" spans="2:236" ht="15" customHeight="1" x14ac:dyDescent="0.2">
      <c r="B97" s="64" t="s">
        <v>284</v>
      </c>
      <c r="C97" s="18" t="s">
        <v>396</v>
      </c>
      <c r="D97" s="18" t="str">
        <f>C97&amp;$D$6</f>
        <v>MCG_RAPFAOOC_1M_3M_USD</v>
      </c>
      <c r="E97" s="55">
        <v>0</v>
      </c>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IA97" s="48"/>
    </row>
    <row r="98" spans="2:236" ht="15" customHeight="1" x14ac:dyDescent="0.2">
      <c r="B98" s="63" t="s">
        <v>285</v>
      </c>
      <c r="C98" s="18" t="s">
        <v>397</v>
      </c>
      <c r="D98" s="18" t="str">
        <f>C98&amp;$D$6</f>
        <v>MCG_RAPFAOOC_3M_1Y_USD</v>
      </c>
      <c r="E98" s="55">
        <v>0</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IA98" s="48"/>
    </row>
    <row r="99" spans="2:236" ht="15" customHeight="1" x14ac:dyDescent="0.2">
      <c r="B99" s="59" t="s">
        <v>280</v>
      </c>
      <c r="C99" s="13"/>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IA99" s="48"/>
    </row>
    <row r="100" spans="2:236" ht="15" customHeight="1" x14ac:dyDescent="0.2">
      <c r="B100" s="62" t="s">
        <v>286</v>
      </c>
      <c r="C100" s="18" t="s">
        <v>398</v>
      </c>
      <c r="D100" s="18" t="str">
        <f>C100&amp;$D$6</f>
        <v>MCG_RAPFAOIC_USD</v>
      </c>
      <c r="E100" s="55">
        <v>0</v>
      </c>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IA100" s="48"/>
    </row>
    <row r="101" spans="2:236" ht="15" customHeight="1" x14ac:dyDescent="0.2">
      <c r="B101" s="63" t="s">
        <v>283</v>
      </c>
      <c r="C101" s="18" t="s">
        <v>399</v>
      </c>
      <c r="D101" s="18" t="str">
        <f>C101&amp;$D$6</f>
        <v>MCG_RAPFAOIC_1M_USD</v>
      </c>
      <c r="E101" s="55">
        <v>0</v>
      </c>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IA101" s="48"/>
    </row>
    <row r="102" spans="2:236" ht="15" customHeight="1" x14ac:dyDescent="0.2">
      <c r="B102" s="64" t="s">
        <v>284</v>
      </c>
      <c r="C102" s="18" t="s">
        <v>400</v>
      </c>
      <c r="D102" s="18" t="str">
        <f>C102&amp;$D$6</f>
        <v>MCG_RAPFAOIC_1M_3M_USD</v>
      </c>
      <c r="E102" s="55">
        <v>0</v>
      </c>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IA102" s="48"/>
    </row>
    <row r="103" spans="2:236" ht="15" customHeight="1" x14ac:dyDescent="0.2">
      <c r="B103" s="63" t="s">
        <v>285</v>
      </c>
      <c r="C103" s="18" t="s">
        <v>401</v>
      </c>
      <c r="D103" s="18" t="str">
        <f>C103&amp;$D$6</f>
        <v>MCG_RAPFAOIC_3M_1Y_USD</v>
      </c>
      <c r="E103" s="55">
        <v>0</v>
      </c>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IA103" s="48"/>
    </row>
    <row r="104" spans="2:236" ht="15" customHeight="1" x14ac:dyDescent="0.2">
      <c r="B104" s="59" t="s">
        <v>281</v>
      </c>
      <c r="C104" s="13"/>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IA104" s="48"/>
    </row>
    <row r="105" spans="2:236" ht="15" customHeight="1" x14ac:dyDescent="0.2">
      <c r="B105" s="62" t="s">
        <v>286</v>
      </c>
      <c r="C105" s="18" t="s">
        <v>402</v>
      </c>
      <c r="D105" s="18" t="str">
        <f>C105&amp;$D$6</f>
        <v>MCG_RAPFAOOP_USD</v>
      </c>
      <c r="E105" s="55">
        <v>-205.78</v>
      </c>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c r="FD105" s="55"/>
      <c r="FE105" s="55"/>
      <c r="FF105" s="55"/>
      <c r="FG105" s="55"/>
      <c r="FH105" s="55"/>
      <c r="IA105" s="48"/>
    </row>
    <row r="106" spans="2:236" ht="15" customHeight="1" x14ac:dyDescent="0.2">
      <c r="B106" s="63" t="s">
        <v>283</v>
      </c>
      <c r="C106" s="18" t="s">
        <v>403</v>
      </c>
      <c r="D106" s="18" t="str">
        <f t="shared" ref="D106:D113" si="4">C106&amp;$D$6</f>
        <v>MCG_RAPFAOOP_1M_USD</v>
      </c>
      <c r="E106" s="55">
        <v>0</v>
      </c>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c r="EB106" s="55"/>
      <c r="EC106" s="55"/>
      <c r="ED106" s="55"/>
      <c r="EE106" s="55"/>
      <c r="EF106" s="55"/>
      <c r="EG106" s="55"/>
      <c r="EH106" s="55"/>
      <c r="EI106" s="55"/>
      <c r="EJ106" s="55"/>
      <c r="EK106" s="55"/>
      <c r="EL106" s="55"/>
      <c r="EM106" s="55"/>
      <c r="EN106" s="55"/>
      <c r="EO106" s="55"/>
      <c r="EP106" s="55"/>
      <c r="EQ106" s="55"/>
      <c r="ER106" s="55"/>
      <c r="ES106" s="55"/>
      <c r="ET106" s="55"/>
      <c r="EU106" s="55"/>
      <c r="EV106" s="55"/>
      <c r="EW106" s="55"/>
      <c r="EX106" s="55"/>
      <c r="EY106" s="55"/>
      <c r="EZ106" s="55"/>
      <c r="FA106" s="55"/>
      <c r="FB106" s="55"/>
      <c r="FC106" s="55"/>
      <c r="FD106" s="55"/>
      <c r="FE106" s="55"/>
      <c r="FF106" s="55"/>
      <c r="FG106" s="55"/>
      <c r="FH106" s="55"/>
      <c r="IA106" s="48"/>
    </row>
    <row r="107" spans="2:236" ht="15" customHeight="1" x14ac:dyDescent="0.2">
      <c r="B107" s="64" t="s">
        <v>284</v>
      </c>
      <c r="C107" s="18" t="s">
        <v>404</v>
      </c>
      <c r="D107" s="18" t="str">
        <f t="shared" si="4"/>
        <v>MCG_RAPFAOOP_1M_3M_USD</v>
      </c>
      <c r="E107" s="55">
        <v>-187.73400000000001</v>
      </c>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c r="EO107" s="55"/>
      <c r="EP107" s="55"/>
      <c r="EQ107" s="55"/>
      <c r="ER107" s="55"/>
      <c r="ES107" s="55"/>
      <c r="ET107" s="55"/>
      <c r="EU107" s="55"/>
      <c r="EV107" s="55"/>
      <c r="EW107" s="55"/>
      <c r="EX107" s="55"/>
      <c r="EY107" s="55"/>
      <c r="EZ107" s="55"/>
      <c r="FA107" s="55"/>
      <c r="FB107" s="55"/>
      <c r="FC107" s="55"/>
      <c r="FD107" s="55"/>
      <c r="FE107" s="55"/>
      <c r="FF107" s="55"/>
      <c r="FG107" s="55"/>
      <c r="FH107" s="55"/>
      <c r="IA107" s="48" t="s">
        <v>33</v>
      </c>
    </row>
    <row r="108" spans="2:236" ht="15" customHeight="1" x14ac:dyDescent="0.2">
      <c r="B108" s="63" t="s">
        <v>285</v>
      </c>
      <c r="C108" s="18" t="s">
        <v>405</v>
      </c>
      <c r="D108" s="18" t="str">
        <f t="shared" si="4"/>
        <v>MCG_RAPFAOOP_3M_1Y_USD</v>
      </c>
      <c r="E108" s="55">
        <v>-18.045999999999999</v>
      </c>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A108" s="55"/>
      <c r="EB108" s="55"/>
      <c r="EC108" s="55"/>
      <c r="ED108" s="55"/>
      <c r="EE108" s="55"/>
      <c r="EF108" s="55"/>
      <c r="EG108" s="55"/>
      <c r="EH108" s="55"/>
      <c r="EI108" s="55"/>
      <c r="EJ108" s="55"/>
      <c r="EK108" s="55"/>
      <c r="EL108" s="55"/>
      <c r="EM108" s="55"/>
      <c r="EN108" s="55"/>
      <c r="EO108" s="55"/>
      <c r="EP108" s="55"/>
      <c r="EQ108" s="55"/>
      <c r="ER108" s="55"/>
      <c r="ES108" s="55"/>
      <c r="ET108" s="55"/>
      <c r="EU108" s="55"/>
      <c r="EV108" s="55"/>
      <c r="EW108" s="55"/>
      <c r="EX108" s="55"/>
      <c r="EY108" s="55"/>
      <c r="EZ108" s="55"/>
      <c r="FA108" s="55"/>
      <c r="FB108" s="55"/>
      <c r="FC108" s="55"/>
      <c r="FD108" s="55"/>
      <c r="FE108" s="55"/>
      <c r="FF108" s="55"/>
      <c r="FG108" s="55"/>
      <c r="FH108" s="55"/>
      <c r="IA108" s="48" t="s">
        <v>35</v>
      </c>
    </row>
    <row r="109" spans="2:236" ht="15" customHeight="1" x14ac:dyDescent="0.2">
      <c r="B109" s="59" t="s">
        <v>282</v>
      </c>
      <c r="C109" s="13"/>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IB109" s="48" t="s">
        <v>36</v>
      </c>
    </row>
    <row r="110" spans="2:236" ht="15" customHeight="1" x14ac:dyDescent="0.2">
      <c r="B110" s="62" t="s">
        <v>286</v>
      </c>
      <c r="C110" s="18" t="s">
        <v>406</v>
      </c>
      <c r="D110" s="18" t="str">
        <f t="shared" si="4"/>
        <v>MCG_RAPFAOIR_USD</v>
      </c>
      <c r="E110" s="55">
        <v>0</v>
      </c>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HZ110"/>
    </row>
    <row r="111" spans="2:236" ht="15" customHeight="1" x14ac:dyDescent="0.2">
      <c r="B111" s="63" t="s">
        <v>283</v>
      </c>
      <c r="C111" s="18" t="s">
        <v>407</v>
      </c>
      <c r="D111" s="18" t="str">
        <f t="shared" si="4"/>
        <v>MCG_RAPFAOIR_1M_USD</v>
      </c>
      <c r="E111" s="55">
        <v>0</v>
      </c>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5"/>
      <c r="DR111" s="55"/>
      <c r="DS111" s="55"/>
      <c r="DT111" s="55"/>
      <c r="DU111" s="55"/>
      <c r="DV111" s="55"/>
      <c r="DW111" s="55"/>
      <c r="DX111" s="55"/>
      <c r="DY111" s="55"/>
      <c r="DZ111" s="55"/>
      <c r="EA111" s="55"/>
      <c r="EB111" s="55"/>
      <c r="EC111" s="55"/>
      <c r="ED111" s="55"/>
      <c r="EE111" s="55"/>
      <c r="EF111" s="55"/>
      <c r="EG111" s="55"/>
      <c r="EH111" s="55"/>
      <c r="EI111" s="55"/>
      <c r="EJ111" s="55"/>
      <c r="EK111" s="55"/>
      <c r="EL111" s="55"/>
      <c r="EM111" s="55"/>
      <c r="EN111" s="55"/>
      <c r="EO111" s="55"/>
      <c r="EP111" s="55"/>
      <c r="EQ111" s="55"/>
      <c r="ER111" s="55"/>
      <c r="ES111" s="55"/>
      <c r="ET111" s="55"/>
      <c r="EU111" s="55"/>
      <c r="EV111" s="55"/>
      <c r="EW111" s="55"/>
      <c r="EX111" s="55"/>
      <c r="EY111" s="55"/>
      <c r="EZ111" s="55"/>
      <c r="FA111" s="55"/>
      <c r="FB111" s="55"/>
      <c r="FC111" s="55"/>
      <c r="FD111" s="55"/>
      <c r="FE111" s="55"/>
      <c r="FF111" s="55"/>
      <c r="FG111" s="55"/>
      <c r="FH111" s="55"/>
      <c r="HZ111"/>
    </row>
    <row r="112" spans="2:236" ht="15" customHeight="1" x14ac:dyDescent="0.2">
      <c r="B112" s="64" t="s">
        <v>284</v>
      </c>
      <c r="C112" s="18" t="s">
        <v>408</v>
      </c>
      <c r="D112" s="18" t="str">
        <f t="shared" si="4"/>
        <v>MCG_RAPFAOIR_1M_3M_USD</v>
      </c>
      <c r="E112" s="55">
        <v>0</v>
      </c>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55"/>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HZ112"/>
    </row>
    <row r="113" spans="2:234" ht="15" customHeight="1" x14ac:dyDescent="0.2">
      <c r="B113" s="63" t="s">
        <v>285</v>
      </c>
      <c r="C113" s="18" t="s">
        <v>409</v>
      </c>
      <c r="D113" s="18" t="str">
        <f t="shared" si="4"/>
        <v>MCG_RAPFAOIR_3M_1Y_USD</v>
      </c>
      <c r="E113" s="55">
        <v>0</v>
      </c>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c r="FD113" s="55"/>
      <c r="FE113" s="55"/>
      <c r="FF113" s="55"/>
      <c r="FG113" s="55"/>
      <c r="FH113" s="55"/>
      <c r="HZ113"/>
    </row>
    <row r="114" spans="2:234" ht="15" x14ac:dyDescent="0.2">
      <c r="B114" s="11"/>
      <c r="C114" s="11"/>
      <c r="D114" s="7"/>
      <c r="E114"/>
      <c r="F114"/>
      <c r="G114"/>
      <c r="H114"/>
      <c r="I114"/>
      <c r="J114"/>
      <c r="K114"/>
      <c r="L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HZ114"/>
    </row>
    <row r="115" spans="2:234" ht="15" x14ac:dyDescent="0.2">
      <c r="B115" s="114" t="s">
        <v>34</v>
      </c>
      <c r="C115" s="114"/>
      <c r="D115" s="114"/>
      <c r="E115" s="114"/>
      <c r="F115" s="114"/>
      <c r="G115" s="114"/>
      <c r="H115"/>
      <c r="I115"/>
      <c r="J115"/>
      <c r="K115"/>
      <c r="L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HZ115"/>
    </row>
    <row r="116" spans="2:234" ht="15" x14ac:dyDescent="0.2">
      <c r="B116" s="11"/>
      <c r="C116" s="11"/>
      <c r="D116" s="7"/>
      <c r="E116"/>
      <c r="F116"/>
      <c r="G116"/>
      <c r="H116"/>
      <c r="I116"/>
      <c r="J116"/>
      <c r="K116"/>
      <c r="L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HZ116"/>
    </row>
    <row r="117" spans="2:234" ht="15" customHeight="1" x14ac:dyDescent="0.2">
      <c r="B117" s="18" t="s">
        <v>37</v>
      </c>
      <c r="C117" s="81"/>
      <c r="D117" s="6"/>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HZ117"/>
    </row>
    <row r="118" spans="2:234" ht="15" customHeight="1" x14ac:dyDescent="0.2">
      <c r="B118" s="62" t="s">
        <v>286</v>
      </c>
      <c r="C118" s="18" t="s">
        <v>410</v>
      </c>
      <c r="D118" s="18" t="str">
        <f t="shared" ref="D118:D181" si="5">C118&amp;$D$6</f>
        <v>MCG_RACFAL_USD</v>
      </c>
      <c r="E118" s="55">
        <v>-2720.5039999999999</v>
      </c>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EC118" s="55"/>
      <c r="ED118" s="55"/>
      <c r="EE118" s="55"/>
      <c r="EF118" s="55"/>
      <c r="EG118" s="55"/>
      <c r="EH118" s="55"/>
      <c r="EI118" s="55"/>
      <c r="EJ118" s="55"/>
      <c r="EK118" s="55"/>
      <c r="EL118" s="55"/>
      <c r="EM118" s="55"/>
      <c r="EN118" s="55"/>
      <c r="EO118" s="55"/>
      <c r="EP118" s="55"/>
      <c r="EQ118" s="55"/>
      <c r="ER118" s="55"/>
      <c r="ES118" s="55"/>
      <c r="ET118" s="55"/>
      <c r="EU118" s="55"/>
      <c r="EV118" s="55"/>
      <c r="EW118" s="55"/>
      <c r="EX118" s="55"/>
      <c r="EY118" s="55"/>
      <c r="EZ118" s="55"/>
      <c r="FA118" s="55"/>
      <c r="FB118" s="55"/>
      <c r="FC118" s="55"/>
      <c r="FD118" s="55"/>
      <c r="FE118" s="55"/>
      <c r="FF118" s="55"/>
      <c r="FG118" s="55"/>
      <c r="FH118" s="55"/>
      <c r="HZ118"/>
    </row>
    <row r="119" spans="2:234" ht="15" customHeight="1" x14ac:dyDescent="0.2">
      <c r="B119" s="63" t="s">
        <v>283</v>
      </c>
      <c r="C119" s="18" t="s">
        <v>411</v>
      </c>
      <c r="D119" s="18" t="str">
        <f t="shared" si="5"/>
        <v>MCG_RACFAL_1M_USD</v>
      </c>
      <c r="E119" s="55">
        <v>-207.184</v>
      </c>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c r="EO119" s="55"/>
      <c r="EP119" s="55"/>
      <c r="EQ119" s="55"/>
      <c r="ER119" s="55"/>
      <c r="ES119" s="55"/>
      <c r="ET119" s="55"/>
      <c r="EU119" s="55"/>
      <c r="EV119" s="55"/>
      <c r="EW119" s="55"/>
      <c r="EX119" s="55"/>
      <c r="EY119" s="55"/>
      <c r="EZ119" s="55"/>
      <c r="FA119" s="55"/>
      <c r="FB119" s="55"/>
      <c r="FC119" s="55"/>
      <c r="FD119" s="55"/>
      <c r="FE119" s="55"/>
      <c r="FF119" s="55"/>
      <c r="FG119" s="55"/>
      <c r="FH119" s="55"/>
      <c r="HZ119"/>
    </row>
    <row r="120" spans="2:234" ht="15" customHeight="1" x14ac:dyDescent="0.2">
      <c r="B120" s="64" t="s">
        <v>284</v>
      </c>
      <c r="C120" s="18" t="s">
        <v>412</v>
      </c>
      <c r="D120" s="18" t="str">
        <f t="shared" si="5"/>
        <v>MCG_RACFAL_1M_3M_USD</v>
      </c>
      <c r="E120" s="55">
        <v>-909.803</v>
      </c>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c r="FD120" s="55"/>
      <c r="FE120" s="55"/>
      <c r="FF120" s="55"/>
      <c r="FG120" s="55"/>
      <c r="FH120" s="55"/>
      <c r="HZ120"/>
    </row>
    <row r="121" spans="2:234" ht="15" customHeight="1" x14ac:dyDescent="0.2">
      <c r="B121" s="63" t="s">
        <v>285</v>
      </c>
      <c r="C121" s="18" t="s">
        <v>413</v>
      </c>
      <c r="D121" s="18" t="str">
        <f t="shared" si="5"/>
        <v>MCG_RACFAL_3M_1Y_USD</v>
      </c>
      <c r="E121" s="55">
        <v>-1603.5170000000001</v>
      </c>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c r="EO121" s="55"/>
      <c r="EP121" s="55"/>
      <c r="EQ121" s="55"/>
      <c r="ER121" s="55"/>
      <c r="ES121" s="55"/>
      <c r="ET121" s="55"/>
      <c r="EU121" s="55"/>
      <c r="EV121" s="55"/>
      <c r="EW121" s="55"/>
      <c r="EX121" s="55"/>
      <c r="EY121" s="55"/>
      <c r="EZ121" s="55"/>
      <c r="FA121" s="55"/>
      <c r="FB121" s="55"/>
      <c r="FC121" s="55"/>
      <c r="FD121" s="55"/>
      <c r="FE121" s="55"/>
      <c r="FF121" s="55"/>
      <c r="FG121" s="55"/>
      <c r="FH121" s="55"/>
      <c r="HZ121"/>
    </row>
    <row r="122" spans="2:234" ht="15" customHeight="1" x14ac:dyDescent="0.2">
      <c r="B122" s="18" t="s">
        <v>38</v>
      </c>
      <c r="C122" s="81"/>
      <c r="D122" s="6"/>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c r="EO122" s="97"/>
      <c r="EP122" s="97"/>
      <c r="EQ122" s="97"/>
      <c r="ER122" s="97"/>
      <c r="ES122" s="97"/>
      <c r="ET122" s="97"/>
      <c r="EU122" s="97"/>
      <c r="EV122" s="97"/>
      <c r="EW122" s="97"/>
      <c r="EX122" s="97"/>
      <c r="EY122" s="97"/>
      <c r="EZ122" s="97"/>
      <c r="FA122" s="97"/>
      <c r="FB122" s="97"/>
      <c r="FC122" s="97"/>
      <c r="FD122" s="97"/>
      <c r="FE122" s="97"/>
      <c r="FF122" s="97"/>
      <c r="FG122" s="97"/>
      <c r="FH122" s="97"/>
      <c r="HZ122"/>
    </row>
    <row r="123" spans="2:234" ht="15" customHeight="1" x14ac:dyDescent="0.2">
      <c r="B123" s="62" t="s">
        <v>286</v>
      </c>
      <c r="C123" s="18" t="s">
        <v>414</v>
      </c>
      <c r="D123" s="18" t="str">
        <f t="shared" si="5"/>
        <v>MCG_RACFALG_USD</v>
      </c>
      <c r="E123" s="55">
        <v>-2720.5039999999999</v>
      </c>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5"/>
      <c r="DR123" s="55"/>
      <c r="DS123" s="55"/>
      <c r="DT123" s="55"/>
      <c r="DU123" s="55"/>
      <c r="DV123" s="55"/>
      <c r="DW123" s="55"/>
      <c r="DX123" s="55"/>
      <c r="DY123" s="55"/>
      <c r="DZ123" s="55"/>
      <c r="EA123" s="55"/>
      <c r="EB123" s="55"/>
      <c r="EC123" s="55"/>
      <c r="ED123" s="55"/>
      <c r="EE123" s="55"/>
      <c r="EF123" s="55"/>
      <c r="EG123" s="55"/>
      <c r="EH123" s="55"/>
      <c r="EI123" s="55"/>
      <c r="EJ123" s="55"/>
      <c r="EK123" s="55"/>
      <c r="EL123" s="55"/>
      <c r="EM123" s="55"/>
      <c r="EN123" s="55"/>
      <c r="EO123" s="55"/>
      <c r="EP123" s="55"/>
      <c r="EQ123" s="55"/>
      <c r="ER123" s="55"/>
      <c r="ES123" s="55"/>
      <c r="ET123" s="55"/>
      <c r="EU123" s="55"/>
      <c r="EV123" s="55"/>
      <c r="EW123" s="55"/>
      <c r="EX123" s="55"/>
      <c r="EY123" s="55"/>
      <c r="EZ123" s="55"/>
      <c r="FA123" s="55"/>
      <c r="FB123" s="55"/>
      <c r="FC123" s="55"/>
      <c r="FD123" s="55"/>
      <c r="FE123" s="55"/>
      <c r="FF123" s="55"/>
      <c r="FG123" s="55"/>
      <c r="FH123" s="55"/>
      <c r="HZ123"/>
    </row>
    <row r="124" spans="2:234" ht="15" customHeight="1" x14ac:dyDescent="0.2">
      <c r="B124" s="63" t="s">
        <v>283</v>
      </c>
      <c r="C124" s="18" t="s">
        <v>415</v>
      </c>
      <c r="D124" s="18" t="str">
        <f t="shared" si="5"/>
        <v>MCG_RACFALG_1M_USD</v>
      </c>
      <c r="E124" s="55">
        <v>-207.184</v>
      </c>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5"/>
      <c r="DR124" s="55"/>
      <c r="DS124" s="55"/>
      <c r="DT124" s="55"/>
      <c r="DU124" s="55"/>
      <c r="DV124" s="55"/>
      <c r="DW124" s="55"/>
      <c r="DX124" s="55"/>
      <c r="DY124" s="55"/>
      <c r="DZ124" s="55"/>
      <c r="EA124" s="55"/>
      <c r="EB124" s="55"/>
      <c r="EC124" s="55"/>
      <c r="ED124" s="55"/>
      <c r="EE124" s="55"/>
      <c r="EF124" s="55"/>
      <c r="EG124" s="55"/>
      <c r="EH124" s="55"/>
      <c r="EI124" s="55"/>
      <c r="EJ124" s="55"/>
      <c r="EK124" s="55"/>
      <c r="EL124" s="55"/>
      <c r="EM124" s="55"/>
      <c r="EN124" s="55"/>
      <c r="EO124" s="55"/>
      <c r="EP124" s="55"/>
      <c r="EQ124" s="55"/>
      <c r="ER124" s="55"/>
      <c r="ES124" s="55"/>
      <c r="ET124" s="55"/>
      <c r="EU124" s="55"/>
      <c r="EV124" s="55"/>
      <c r="EW124" s="55"/>
      <c r="EX124" s="55"/>
      <c r="EY124" s="55"/>
      <c r="EZ124" s="55"/>
      <c r="FA124" s="55"/>
      <c r="FB124" s="55"/>
      <c r="FC124" s="55"/>
      <c r="FD124" s="55"/>
      <c r="FE124" s="55"/>
      <c r="FF124" s="55"/>
      <c r="FG124" s="55"/>
      <c r="FH124" s="55"/>
      <c r="HZ124"/>
    </row>
    <row r="125" spans="2:234" ht="15" customHeight="1" x14ac:dyDescent="0.2">
      <c r="B125" s="64" t="s">
        <v>284</v>
      </c>
      <c r="C125" s="18" t="s">
        <v>416</v>
      </c>
      <c r="D125" s="18" t="str">
        <f t="shared" si="5"/>
        <v>MCG_RACFALG_1M_3M_USD</v>
      </c>
      <c r="E125" s="55">
        <v>-909.803</v>
      </c>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5"/>
      <c r="DR125" s="55"/>
      <c r="DS125" s="55"/>
      <c r="DT125" s="55"/>
      <c r="DU125" s="55"/>
      <c r="DV125" s="55"/>
      <c r="DW125" s="55"/>
      <c r="DX125" s="55"/>
      <c r="DY125" s="55"/>
      <c r="DZ125" s="55"/>
      <c r="EA125" s="55"/>
      <c r="EB125" s="55"/>
      <c r="EC125" s="55"/>
      <c r="ED125" s="55"/>
      <c r="EE125" s="55"/>
      <c r="EF125" s="55"/>
      <c r="EG125" s="55"/>
      <c r="EH125" s="55"/>
      <c r="EI125" s="55"/>
      <c r="EJ125" s="55"/>
      <c r="EK125" s="55"/>
      <c r="EL125" s="55"/>
      <c r="EM125" s="55"/>
      <c r="EN125" s="55"/>
      <c r="EO125" s="55"/>
      <c r="EP125" s="55"/>
      <c r="EQ125" s="55"/>
      <c r="ER125" s="55"/>
      <c r="ES125" s="55"/>
      <c r="ET125" s="55"/>
      <c r="EU125" s="55"/>
      <c r="EV125" s="55"/>
      <c r="EW125" s="55"/>
      <c r="EX125" s="55"/>
      <c r="EY125" s="55"/>
      <c r="EZ125" s="55"/>
      <c r="FA125" s="55"/>
      <c r="FB125" s="55"/>
      <c r="FC125" s="55"/>
      <c r="FD125" s="55"/>
      <c r="FE125" s="55"/>
      <c r="FF125" s="55"/>
      <c r="FG125" s="55"/>
      <c r="FH125" s="55"/>
      <c r="HZ125"/>
    </row>
    <row r="126" spans="2:234" ht="15" customHeight="1" x14ac:dyDescent="0.2">
      <c r="B126" s="63" t="s">
        <v>285</v>
      </c>
      <c r="C126" s="18" t="s">
        <v>417</v>
      </c>
      <c r="D126" s="18" t="str">
        <f t="shared" si="5"/>
        <v>MCG_RACFALG_3M_1Y_USD</v>
      </c>
      <c r="E126" s="55">
        <v>-1603.5170000000001</v>
      </c>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5"/>
      <c r="DR126" s="55"/>
      <c r="DS126" s="55"/>
      <c r="DT126" s="55"/>
      <c r="DU126" s="55"/>
      <c r="DV126" s="55"/>
      <c r="DW126" s="55"/>
      <c r="DX126" s="55"/>
      <c r="DY126" s="55"/>
      <c r="DZ126" s="55"/>
      <c r="EA126" s="55"/>
      <c r="EB126" s="55"/>
      <c r="EC126" s="55"/>
      <c r="ED126" s="55"/>
      <c r="EE126" s="55"/>
      <c r="EF126" s="55"/>
      <c r="EG126" s="55"/>
      <c r="EH126" s="55"/>
      <c r="EI126" s="55"/>
      <c r="EJ126" s="55"/>
      <c r="EK126" s="55"/>
      <c r="EL126" s="55"/>
      <c r="EM126" s="55"/>
      <c r="EN126" s="55"/>
      <c r="EO126" s="55"/>
      <c r="EP126" s="55"/>
      <c r="EQ126" s="55"/>
      <c r="ER126" s="55"/>
      <c r="ES126" s="55"/>
      <c r="ET126" s="55"/>
      <c r="EU126" s="55"/>
      <c r="EV126" s="55"/>
      <c r="EW126" s="55"/>
      <c r="EX126" s="55"/>
      <c r="EY126" s="55"/>
      <c r="EZ126" s="55"/>
      <c r="FA126" s="55"/>
      <c r="FB126" s="55"/>
      <c r="FC126" s="55"/>
      <c r="FD126" s="55"/>
      <c r="FE126" s="55"/>
      <c r="FF126" s="55"/>
      <c r="FG126" s="55"/>
      <c r="FH126" s="55"/>
      <c r="HZ126"/>
    </row>
    <row r="127" spans="2:234" ht="15" customHeight="1" x14ac:dyDescent="0.2">
      <c r="B127" s="18" t="s">
        <v>39</v>
      </c>
      <c r="C127" s="81"/>
      <c r="D127" s="6"/>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c r="EO127" s="97"/>
      <c r="EP127" s="97"/>
      <c r="EQ127" s="97"/>
      <c r="ER127" s="97"/>
      <c r="ES127" s="97"/>
      <c r="ET127" s="97"/>
      <c r="EU127" s="97"/>
      <c r="EV127" s="97"/>
      <c r="EW127" s="97"/>
      <c r="EX127" s="97"/>
      <c r="EY127" s="97"/>
      <c r="EZ127" s="97"/>
      <c r="FA127" s="97"/>
      <c r="FB127" s="97"/>
      <c r="FC127" s="97"/>
      <c r="FD127" s="97"/>
      <c r="FE127" s="97"/>
      <c r="FF127" s="97"/>
      <c r="FG127" s="97"/>
      <c r="FH127" s="97"/>
      <c r="HZ127"/>
    </row>
    <row r="128" spans="2:234" ht="15" customHeight="1" x14ac:dyDescent="0.2">
      <c r="B128" s="62" t="s">
        <v>286</v>
      </c>
      <c r="C128" s="18" t="s">
        <v>418</v>
      </c>
      <c r="D128" s="18" t="str">
        <f t="shared" si="5"/>
        <v>MCG_RACFALO_USD</v>
      </c>
      <c r="E128" s="55">
        <v>0</v>
      </c>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5"/>
      <c r="DR128" s="55"/>
      <c r="DS128" s="55"/>
      <c r="DT128" s="55"/>
      <c r="DU128" s="55"/>
      <c r="DV128" s="55"/>
      <c r="DW128" s="55"/>
      <c r="DX128" s="55"/>
      <c r="DY128" s="55"/>
      <c r="DZ128" s="55"/>
      <c r="EA128" s="55"/>
      <c r="EB128" s="55"/>
      <c r="EC128" s="55"/>
      <c r="ED128" s="55"/>
      <c r="EE128" s="55"/>
      <c r="EF128" s="55"/>
      <c r="EG128" s="55"/>
      <c r="EH128" s="55"/>
      <c r="EI128" s="55"/>
      <c r="EJ128" s="55"/>
      <c r="EK128" s="55"/>
      <c r="EL128" s="55"/>
      <c r="EM128" s="55"/>
      <c r="EN128" s="55"/>
      <c r="EO128" s="55"/>
      <c r="EP128" s="55"/>
      <c r="EQ128" s="55"/>
      <c r="ER128" s="55"/>
      <c r="ES128" s="55"/>
      <c r="ET128" s="55"/>
      <c r="EU128" s="55"/>
      <c r="EV128" s="55"/>
      <c r="EW128" s="55"/>
      <c r="EX128" s="55"/>
      <c r="EY128" s="55"/>
      <c r="EZ128" s="55"/>
      <c r="FA128" s="55"/>
      <c r="FB128" s="55"/>
      <c r="FC128" s="55"/>
      <c r="FD128" s="55"/>
      <c r="FE128" s="55"/>
      <c r="FF128" s="55"/>
      <c r="FG128" s="55"/>
      <c r="FH128" s="55"/>
      <c r="HZ128"/>
    </row>
    <row r="129" spans="2:234" ht="15" customHeight="1" x14ac:dyDescent="0.2">
      <c r="B129" s="63" t="s">
        <v>283</v>
      </c>
      <c r="C129" s="18" t="s">
        <v>419</v>
      </c>
      <c r="D129" s="18" t="str">
        <f t="shared" si="5"/>
        <v>MCG_RACFALO_1M_USD</v>
      </c>
      <c r="E129" s="55">
        <v>0</v>
      </c>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5"/>
      <c r="DR129" s="55"/>
      <c r="DS129" s="55"/>
      <c r="DT129" s="55"/>
      <c r="DU129" s="55"/>
      <c r="DV129" s="55"/>
      <c r="DW129" s="55"/>
      <c r="DX129" s="55"/>
      <c r="DY129" s="55"/>
      <c r="DZ129" s="55"/>
      <c r="EA129" s="55"/>
      <c r="EB129" s="55"/>
      <c r="EC129" s="55"/>
      <c r="ED129" s="55"/>
      <c r="EE129" s="55"/>
      <c r="EF129" s="55"/>
      <c r="EG129" s="55"/>
      <c r="EH129" s="55"/>
      <c r="EI129" s="55"/>
      <c r="EJ129" s="55"/>
      <c r="EK129" s="55"/>
      <c r="EL129" s="55"/>
      <c r="EM129" s="55"/>
      <c r="EN129" s="55"/>
      <c r="EO129" s="55"/>
      <c r="EP129" s="55"/>
      <c r="EQ129" s="55"/>
      <c r="ER129" s="55"/>
      <c r="ES129" s="55"/>
      <c r="ET129" s="55"/>
      <c r="EU129" s="55"/>
      <c r="EV129" s="55"/>
      <c r="EW129" s="55"/>
      <c r="EX129" s="55"/>
      <c r="EY129" s="55"/>
      <c r="EZ129" s="55"/>
      <c r="FA129" s="55"/>
      <c r="FB129" s="55"/>
      <c r="FC129" s="55"/>
      <c r="FD129" s="55"/>
      <c r="FE129" s="55"/>
      <c r="FF129" s="55"/>
      <c r="FG129" s="55"/>
      <c r="FH129" s="55"/>
      <c r="HZ129"/>
    </row>
    <row r="130" spans="2:234" ht="15" customHeight="1" x14ac:dyDescent="0.2">
      <c r="B130" s="64" t="s">
        <v>284</v>
      </c>
      <c r="C130" s="18" t="s">
        <v>420</v>
      </c>
      <c r="D130" s="18" t="str">
        <f t="shared" si="5"/>
        <v>MCG_RACFALO_1M_3M_USD</v>
      </c>
      <c r="E130" s="55">
        <v>0</v>
      </c>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5"/>
      <c r="DR130" s="55"/>
      <c r="DS130" s="55"/>
      <c r="DT130" s="55"/>
      <c r="DU130" s="55"/>
      <c r="DV130" s="55"/>
      <c r="DW130" s="55"/>
      <c r="DX130" s="55"/>
      <c r="DY130" s="55"/>
      <c r="DZ130" s="55"/>
      <c r="EA130" s="55"/>
      <c r="EB130" s="55"/>
      <c r="EC130" s="55"/>
      <c r="ED130" s="55"/>
      <c r="EE130" s="55"/>
      <c r="EF130" s="55"/>
      <c r="EG130" s="55"/>
      <c r="EH130" s="55"/>
      <c r="EI130" s="55"/>
      <c r="EJ130" s="55"/>
      <c r="EK130" s="55"/>
      <c r="EL130" s="55"/>
      <c r="EM130" s="55"/>
      <c r="EN130" s="55"/>
      <c r="EO130" s="55"/>
      <c r="EP130" s="55"/>
      <c r="EQ130" s="55"/>
      <c r="ER130" s="55"/>
      <c r="ES130" s="55"/>
      <c r="ET130" s="55"/>
      <c r="EU130" s="55"/>
      <c r="EV130" s="55"/>
      <c r="EW130" s="55"/>
      <c r="EX130" s="55"/>
      <c r="EY130" s="55"/>
      <c r="EZ130" s="55"/>
      <c r="FA130" s="55"/>
      <c r="FB130" s="55"/>
      <c r="FC130" s="55"/>
      <c r="FD130" s="55"/>
      <c r="FE130" s="55"/>
      <c r="FF130" s="55"/>
      <c r="FG130" s="55"/>
      <c r="FH130" s="55"/>
      <c r="HZ130"/>
    </row>
    <row r="131" spans="2:234" ht="15" customHeight="1" x14ac:dyDescent="0.2">
      <c r="B131" s="63" t="s">
        <v>285</v>
      </c>
      <c r="C131" s="18" t="s">
        <v>421</v>
      </c>
      <c r="D131" s="18" t="str">
        <f t="shared" si="5"/>
        <v>MCG_RACFALO_3M_1Y_USD</v>
      </c>
      <c r="E131" s="55">
        <v>0</v>
      </c>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5"/>
      <c r="FE131" s="55"/>
      <c r="FF131" s="55"/>
      <c r="FG131" s="55"/>
      <c r="FH131" s="55"/>
      <c r="HZ131"/>
    </row>
    <row r="132" spans="2:234" ht="18" x14ac:dyDescent="0.2">
      <c r="B132" s="18" t="s">
        <v>40</v>
      </c>
      <c r="C132" s="81"/>
      <c r="D132" s="6"/>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c r="EO132" s="97"/>
      <c r="EP132" s="97"/>
      <c r="EQ132" s="97"/>
      <c r="ER132" s="97"/>
      <c r="ES132" s="97"/>
      <c r="ET132" s="97"/>
      <c r="EU132" s="97"/>
      <c r="EV132" s="97"/>
      <c r="EW132" s="97"/>
      <c r="EX132" s="97"/>
      <c r="EY132" s="97"/>
      <c r="EZ132" s="97"/>
      <c r="FA132" s="97"/>
      <c r="FB132" s="97"/>
      <c r="FC132" s="97"/>
      <c r="FD132" s="97"/>
      <c r="FE132" s="97"/>
      <c r="FF132" s="97"/>
      <c r="FG132" s="97"/>
      <c r="FH132" s="97"/>
      <c r="HZ132"/>
    </row>
    <row r="133" spans="2:234" ht="15" customHeight="1" x14ac:dyDescent="0.2">
      <c r="B133" s="67" t="s">
        <v>286</v>
      </c>
      <c r="C133" s="18" t="s">
        <v>422</v>
      </c>
      <c r="D133" s="18" t="str">
        <f t="shared" si="5"/>
        <v>MCG_RACFAS_USD</v>
      </c>
      <c r="E133" s="55">
        <v>0</v>
      </c>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DW133" s="55"/>
      <c r="DX133" s="55"/>
      <c r="DY133" s="55"/>
      <c r="DZ133" s="55"/>
      <c r="EA133" s="55"/>
      <c r="EB133" s="55"/>
      <c r="EC133" s="55"/>
      <c r="ED133" s="55"/>
      <c r="EE133" s="55"/>
      <c r="EF133" s="55"/>
      <c r="EG133" s="55"/>
      <c r="EH133" s="55"/>
      <c r="EI133" s="55"/>
      <c r="EJ133" s="55"/>
      <c r="EK133" s="55"/>
      <c r="EL133" s="55"/>
      <c r="EM133" s="55"/>
      <c r="EN133" s="55"/>
      <c r="EO133" s="55"/>
      <c r="EP133" s="55"/>
      <c r="EQ133" s="55"/>
      <c r="ER133" s="55"/>
      <c r="ES133" s="55"/>
      <c r="ET133" s="55"/>
      <c r="EU133" s="55"/>
      <c r="EV133" s="55"/>
      <c r="EW133" s="55"/>
      <c r="EX133" s="55"/>
      <c r="EY133" s="55"/>
      <c r="EZ133" s="55"/>
      <c r="FA133" s="55"/>
      <c r="FB133" s="55"/>
      <c r="FC133" s="55"/>
      <c r="FD133" s="55"/>
      <c r="FE133" s="55"/>
      <c r="FF133" s="55"/>
      <c r="FG133" s="55"/>
      <c r="FH133" s="55"/>
      <c r="HZ133"/>
    </row>
    <row r="134" spans="2:234" ht="18" x14ac:dyDescent="0.2">
      <c r="B134" s="4" t="s">
        <v>41</v>
      </c>
      <c r="C134" s="82"/>
      <c r="D134" s="6"/>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HZ134"/>
    </row>
    <row r="135" spans="2:234" ht="15" customHeight="1" x14ac:dyDescent="0.2">
      <c r="B135" s="62" t="s">
        <v>286</v>
      </c>
      <c r="C135" s="18" t="s">
        <v>423</v>
      </c>
      <c r="D135" s="18" t="str">
        <f t="shared" si="5"/>
        <v>MCG_RACFACB_USD</v>
      </c>
      <c r="E135" s="55">
        <v>24350.394</v>
      </c>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c r="DW135" s="55"/>
      <c r="DX135" s="55"/>
      <c r="DY135" s="55"/>
      <c r="DZ135" s="55"/>
      <c r="EA135" s="55"/>
      <c r="EB135" s="55"/>
      <c r="EC135" s="55"/>
      <c r="ED135" s="55"/>
      <c r="EE135" s="55"/>
      <c r="EF135" s="55"/>
      <c r="EG135" s="55"/>
      <c r="EH135" s="55"/>
      <c r="EI135" s="55"/>
      <c r="EJ135" s="55"/>
      <c r="EK135" s="55"/>
      <c r="EL135" s="55"/>
      <c r="EM135" s="55"/>
      <c r="EN135" s="55"/>
      <c r="EO135" s="55"/>
      <c r="EP135" s="55"/>
      <c r="EQ135" s="55"/>
      <c r="ER135" s="55"/>
      <c r="ES135" s="55"/>
      <c r="ET135" s="55"/>
      <c r="EU135" s="55"/>
      <c r="EV135" s="55"/>
      <c r="EW135" s="55"/>
      <c r="EX135" s="55"/>
      <c r="EY135" s="55"/>
      <c r="EZ135" s="55"/>
      <c r="FA135" s="55"/>
      <c r="FB135" s="55"/>
      <c r="FC135" s="55"/>
      <c r="FD135" s="55"/>
      <c r="FE135" s="55"/>
      <c r="FF135" s="55"/>
      <c r="FG135" s="55"/>
      <c r="FH135" s="55"/>
      <c r="HZ135"/>
    </row>
    <row r="136" spans="2:234" ht="15" customHeight="1" x14ac:dyDescent="0.2">
      <c r="B136" s="63" t="s">
        <v>283</v>
      </c>
      <c r="C136" s="18" t="s">
        <v>424</v>
      </c>
      <c r="D136" s="18" t="str">
        <f t="shared" si="5"/>
        <v>MCG_RACFACB_1M_USD</v>
      </c>
      <c r="E136" s="55">
        <v>0</v>
      </c>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HZ136"/>
    </row>
    <row r="137" spans="2:234" ht="15" customHeight="1" x14ac:dyDescent="0.2">
      <c r="B137" s="64" t="s">
        <v>284</v>
      </c>
      <c r="C137" s="18" t="s">
        <v>425</v>
      </c>
      <c r="D137" s="18" t="str">
        <f t="shared" si="5"/>
        <v>MCG_RACFACB_1M_3M_USD</v>
      </c>
      <c r="E137" s="55">
        <v>0</v>
      </c>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5"/>
      <c r="DR137" s="55"/>
      <c r="DS137" s="55"/>
      <c r="DT137" s="55"/>
      <c r="DU137" s="55"/>
      <c r="DV137" s="55"/>
      <c r="DW137" s="55"/>
      <c r="DX137" s="55"/>
      <c r="DY137" s="55"/>
      <c r="DZ137" s="55"/>
      <c r="EA137" s="55"/>
      <c r="EB137" s="55"/>
      <c r="EC137" s="55"/>
      <c r="ED137" s="55"/>
      <c r="EE137" s="55"/>
      <c r="EF137" s="55"/>
      <c r="EG137" s="55"/>
      <c r="EH137" s="55"/>
      <c r="EI137" s="55"/>
      <c r="EJ137" s="55"/>
      <c r="EK137" s="55"/>
      <c r="EL137" s="55"/>
      <c r="EM137" s="55"/>
      <c r="EN137" s="55"/>
      <c r="EO137" s="55"/>
      <c r="EP137" s="55"/>
      <c r="EQ137" s="55"/>
      <c r="ER137" s="55"/>
      <c r="ES137" s="55"/>
      <c r="ET137" s="55"/>
      <c r="EU137" s="55"/>
      <c r="EV137" s="55"/>
      <c r="EW137" s="55"/>
      <c r="EX137" s="55"/>
      <c r="EY137" s="55"/>
      <c r="EZ137" s="55"/>
      <c r="FA137" s="55"/>
      <c r="FB137" s="55"/>
      <c r="FC137" s="55"/>
      <c r="FD137" s="55"/>
      <c r="FE137" s="55"/>
      <c r="FF137" s="55"/>
      <c r="FG137" s="55"/>
      <c r="FH137" s="55"/>
      <c r="HZ137"/>
    </row>
    <row r="138" spans="2:234" ht="15" customHeight="1" x14ac:dyDescent="0.2">
      <c r="B138" s="63" t="s">
        <v>285</v>
      </c>
      <c r="C138" s="18" t="s">
        <v>426</v>
      </c>
      <c r="D138" s="18" t="str">
        <f t="shared" si="5"/>
        <v>MCG_RACFACB_3M_1Y_USD</v>
      </c>
      <c r="E138" s="55">
        <v>24350.394</v>
      </c>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c r="DW138" s="55"/>
      <c r="DX138" s="55"/>
      <c r="DY138" s="55"/>
      <c r="DZ138" s="55"/>
      <c r="EA138" s="55"/>
      <c r="EB138" s="55"/>
      <c r="EC138" s="55"/>
      <c r="ED138" s="55"/>
      <c r="EE138" s="55"/>
      <c r="EF138" s="55"/>
      <c r="EG138" s="55"/>
      <c r="EH138" s="55"/>
      <c r="EI138" s="55"/>
      <c r="EJ138" s="55"/>
      <c r="EK138" s="55"/>
      <c r="EL138" s="55"/>
      <c r="EM138" s="55"/>
      <c r="EN138" s="55"/>
      <c r="EO138" s="55"/>
      <c r="EP138" s="55"/>
      <c r="EQ138" s="55"/>
      <c r="ER138" s="55"/>
      <c r="ES138" s="55"/>
      <c r="ET138" s="55"/>
      <c r="EU138" s="55"/>
      <c r="EV138" s="55"/>
      <c r="EW138" s="55"/>
      <c r="EX138" s="55"/>
      <c r="EY138" s="55"/>
      <c r="EZ138" s="55"/>
      <c r="FA138" s="55"/>
      <c r="FB138" s="55"/>
      <c r="FC138" s="55"/>
      <c r="FD138" s="55"/>
      <c r="FE138" s="55"/>
      <c r="FF138" s="55"/>
      <c r="FG138" s="55"/>
      <c r="FH138" s="55"/>
      <c r="HZ138"/>
    </row>
    <row r="139" spans="2:234" ht="15" x14ac:dyDescent="0.2">
      <c r="B139" s="18" t="s">
        <v>42</v>
      </c>
      <c r="C139" s="81"/>
      <c r="D139" s="6"/>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c r="EW139" s="97"/>
      <c r="EX139" s="97"/>
      <c r="EY139" s="97"/>
      <c r="EZ139" s="97"/>
      <c r="FA139" s="97"/>
      <c r="FB139" s="97"/>
      <c r="FC139" s="97"/>
      <c r="FD139" s="97"/>
      <c r="FE139" s="97"/>
      <c r="FF139" s="97"/>
      <c r="FG139" s="97"/>
      <c r="FH139" s="97"/>
      <c r="HZ139"/>
    </row>
    <row r="140" spans="2:234" ht="15" customHeight="1" x14ac:dyDescent="0.2">
      <c r="B140" s="62" t="s">
        <v>286</v>
      </c>
      <c r="C140" s="18" t="s">
        <v>427</v>
      </c>
      <c r="D140" s="18" t="str">
        <f t="shared" si="5"/>
        <v>MCG_RACFACBA_USD</v>
      </c>
      <c r="E140" s="55">
        <v>24350.394</v>
      </c>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c r="DW140" s="55"/>
      <c r="DX140" s="55"/>
      <c r="DY140" s="55"/>
      <c r="DZ140" s="55"/>
      <c r="EA140" s="55"/>
      <c r="EB140" s="55"/>
      <c r="EC140" s="55"/>
      <c r="ED140" s="55"/>
      <c r="EE140" s="55"/>
      <c r="EF140" s="55"/>
      <c r="EG140" s="55"/>
      <c r="EH140" s="55"/>
      <c r="EI140" s="55"/>
      <c r="EJ140" s="55"/>
      <c r="EK140" s="55"/>
      <c r="EL140" s="55"/>
      <c r="EM140" s="55"/>
      <c r="EN140" s="55"/>
      <c r="EO140" s="55"/>
      <c r="EP140" s="55"/>
      <c r="EQ140" s="55"/>
      <c r="ER140" s="55"/>
      <c r="ES140" s="55"/>
      <c r="ET140" s="55"/>
      <c r="EU140" s="55"/>
      <c r="EV140" s="55"/>
      <c r="EW140" s="55"/>
      <c r="EX140" s="55"/>
      <c r="EY140" s="55"/>
      <c r="EZ140" s="55"/>
      <c r="FA140" s="55"/>
      <c r="FB140" s="55"/>
      <c r="FC140" s="55"/>
      <c r="FD140" s="55"/>
      <c r="FE140" s="55"/>
      <c r="FF140" s="55"/>
      <c r="FG140" s="55"/>
      <c r="FH140" s="55"/>
      <c r="HZ140"/>
    </row>
    <row r="141" spans="2:234" ht="15" customHeight="1" x14ac:dyDescent="0.2">
      <c r="B141" s="63" t="s">
        <v>283</v>
      </c>
      <c r="C141" s="18" t="s">
        <v>428</v>
      </c>
      <c r="D141" s="18" t="str">
        <f t="shared" si="5"/>
        <v>MCG_RACFACBA_1M_USD</v>
      </c>
      <c r="E141" s="55">
        <v>0</v>
      </c>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c r="FD141" s="55"/>
      <c r="FE141" s="55"/>
      <c r="FF141" s="55"/>
      <c r="FG141" s="55"/>
      <c r="FH141" s="55"/>
      <c r="HZ141"/>
    </row>
    <row r="142" spans="2:234" ht="15" customHeight="1" x14ac:dyDescent="0.2">
      <c r="B142" s="64" t="s">
        <v>284</v>
      </c>
      <c r="C142" s="18" t="s">
        <v>429</v>
      </c>
      <c r="D142" s="18" t="str">
        <f t="shared" si="5"/>
        <v>MCG_RACFACBA_1M_3M_USD</v>
      </c>
      <c r="E142" s="55">
        <v>0</v>
      </c>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c r="DW142" s="55"/>
      <c r="DX142" s="55"/>
      <c r="DY142" s="55"/>
      <c r="DZ142" s="55"/>
      <c r="EA142" s="55"/>
      <c r="EB142" s="55"/>
      <c r="EC142" s="55"/>
      <c r="ED142" s="55"/>
      <c r="EE142" s="55"/>
      <c r="EF142" s="55"/>
      <c r="EG142" s="55"/>
      <c r="EH142" s="55"/>
      <c r="EI142" s="55"/>
      <c r="EJ142" s="55"/>
      <c r="EK142" s="55"/>
      <c r="EL142" s="55"/>
      <c r="EM142" s="55"/>
      <c r="EN142" s="55"/>
      <c r="EO142" s="55"/>
      <c r="EP142" s="55"/>
      <c r="EQ142" s="55"/>
      <c r="ER142" s="55"/>
      <c r="ES142" s="55"/>
      <c r="ET142" s="55"/>
      <c r="EU142" s="55"/>
      <c r="EV142" s="55"/>
      <c r="EW142" s="55"/>
      <c r="EX142" s="55"/>
      <c r="EY142" s="55"/>
      <c r="EZ142" s="55"/>
      <c r="FA142" s="55"/>
      <c r="FB142" s="55"/>
      <c r="FC142" s="55"/>
      <c r="FD142" s="55"/>
      <c r="FE142" s="55"/>
      <c r="FF142" s="55"/>
      <c r="FG142" s="55"/>
      <c r="FH142" s="55"/>
      <c r="HZ142"/>
    </row>
    <row r="143" spans="2:234" ht="15" customHeight="1" x14ac:dyDescent="0.2">
      <c r="B143" s="63" t="s">
        <v>285</v>
      </c>
      <c r="C143" s="18" t="s">
        <v>430</v>
      </c>
      <c r="D143" s="18" t="str">
        <f t="shared" si="5"/>
        <v>MCG_RACFACBA_3M_1Y_USD</v>
      </c>
      <c r="E143" s="55">
        <v>24350.394</v>
      </c>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c r="DN143" s="55"/>
      <c r="DO143" s="55"/>
      <c r="DP143" s="55"/>
      <c r="DQ143" s="55"/>
      <c r="DR143" s="55"/>
      <c r="DS143" s="55"/>
      <c r="DT143" s="55"/>
      <c r="DU143" s="55"/>
      <c r="DV143" s="55"/>
      <c r="DW143" s="55"/>
      <c r="DX143" s="55"/>
      <c r="DY143" s="55"/>
      <c r="DZ143" s="55"/>
      <c r="EA143" s="55"/>
      <c r="EB143" s="55"/>
      <c r="EC143" s="55"/>
      <c r="ED143" s="55"/>
      <c r="EE143" s="55"/>
      <c r="EF143" s="55"/>
      <c r="EG143" s="55"/>
      <c r="EH143" s="55"/>
      <c r="EI143" s="55"/>
      <c r="EJ143" s="55"/>
      <c r="EK143" s="55"/>
      <c r="EL143" s="55"/>
      <c r="EM143" s="55"/>
      <c r="EN143" s="55"/>
      <c r="EO143" s="55"/>
      <c r="EP143" s="55"/>
      <c r="EQ143" s="55"/>
      <c r="ER143" s="55"/>
      <c r="ES143" s="55"/>
      <c r="ET143" s="55"/>
      <c r="EU143" s="55"/>
      <c r="EV143" s="55"/>
      <c r="EW143" s="55"/>
      <c r="EX143" s="55"/>
      <c r="EY143" s="55"/>
      <c r="EZ143" s="55"/>
      <c r="FA143" s="55"/>
      <c r="FB143" s="55"/>
      <c r="FC143" s="55"/>
      <c r="FD143" s="55"/>
      <c r="FE143" s="55"/>
      <c r="FF143" s="55"/>
      <c r="FG143" s="55"/>
      <c r="FH143" s="55"/>
      <c r="HZ143"/>
    </row>
    <row r="144" spans="2:234" ht="15" customHeight="1" x14ac:dyDescent="0.2">
      <c r="B144" s="65" t="s">
        <v>289</v>
      </c>
      <c r="C144" s="81"/>
      <c r="D144" s="6"/>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HZ144"/>
    </row>
    <row r="145" spans="2:236" ht="15" customHeight="1" x14ac:dyDescent="0.2">
      <c r="B145" s="62" t="s">
        <v>286</v>
      </c>
      <c r="C145" s="18" t="s">
        <v>431</v>
      </c>
      <c r="D145" s="18" t="str">
        <f t="shared" si="5"/>
        <v>MCG_RACFACBAON_USD</v>
      </c>
      <c r="E145" s="55">
        <v>0</v>
      </c>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55"/>
      <c r="DV145" s="55"/>
      <c r="DW145" s="55"/>
      <c r="DX145" s="55"/>
      <c r="DY145" s="55"/>
      <c r="DZ145" s="55"/>
      <c r="EA145" s="55"/>
      <c r="EB145" s="55"/>
      <c r="EC145" s="55"/>
      <c r="ED145" s="55"/>
      <c r="EE145" s="55"/>
      <c r="EF145" s="55"/>
      <c r="EG145" s="55"/>
      <c r="EH145" s="55"/>
      <c r="EI145" s="55"/>
      <c r="EJ145" s="55"/>
      <c r="EK145" s="55"/>
      <c r="EL145" s="55"/>
      <c r="EM145" s="55"/>
      <c r="EN145" s="55"/>
      <c r="EO145" s="55"/>
      <c r="EP145" s="55"/>
      <c r="EQ145" s="55"/>
      <c r="ER145" s="55"/>
      <c r="ES145" s="55"/>
      <c r="ET145" s="55"/>
      <c r="EU145" s="55"/>
      <c r="EV145" s="55"/>
      <c r="EW145" s="55"/>
      <c r="EX145" s="55"/>
      <c r="EY145" s="55"/>
      <c r="EZ145" s="55"/>
      <c r="FA145" s="55"/>
      <c r="FB145" s="55"/>
      <c r="FC145" s="55"/>
      <c r="FD145" s="55"/>
      <c r="FE145" s="55"/>
      <c r="FF145" s="55"/>
      <c r="FG145" s="55"/>
      <c r="FH145" s="55"/>
      <c r="HZ145"/>
    </row>
    <row r="146" spans="2:236" ht="15" customHeight="1" x14ac:dyDescent="0.2">
      <c r="B146" s="63" t="s">
        <v>283</v>
      </c>
      <c r="C146" s="18" t="s">
        <v>432</v>
      </c>
      <c r="D146" s="18" t="str">
        <f t="shared" si="5"/>
        <v>MCG_RACFACBAON_1M_USD</v>
      </c>
      <c r="E146" s="55">
        <v>0</v>
      </c>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55"/>
      <c r="DV146" s="55"/>
      <c r="DW146" s="55"/>
      <c r="DX146" s="55"/>
      <c r="DY146" s="55"/>
      <c r="DZ146" s="55"/>
      <c r="EA146" s="55"/>
      <c r="EB146" s="55"/>
      <c r="EC146" s="55"/>
      <c r="ED146" s="55"/>
      <c r="EE146" s="55"/>
      <c r="EF146" s="55"/>
      <c r="EG146" s="55"/>
      <c r="EH146" s="55"/>
      <c r="EI146" s="55"/>
      <c r="EJ146" s="55"/>
      <c r="EK146" s="55"/>
      <c r="EL146" s="55"/>
      <c r="EM146" s="55"/>
      <c r="EN146" s="55"/>
      <c r="EO146" s="55"/>
      <c r="EP146" s="55"/>
      <c r="EQ146" s="55"/>
      <c r="ER146" s="55"/>
      <c r="ES146" s="55"/>
      <c r="ET146" s="55"/>
      <c r="EU146" s="55"/>
      <c r="EV146" s="55"/>
      <c r="EW146" s="55"/>
      <c r="EX146" s="55"/>
      <c r="EY146" s="55"/>
      <c r="EZ146" s="55"/>
      <c r="FA146" s="55"/>
      <c r="FB146" s="55"/>
      <c r="FC146" s="55"/>
      <c r="FD146" s="55"/>
      <c r="FE146" s="55"/>
      <c r="FF146" s="55"/>
      <c r="FG146" s="55"/>
      <c r="FH146" s="55"/>
      <c r="HZ146"/>
    </row>
    <row r="147" spans="2:236" ht="15" customHeight="1" x14ac:dyDescent="0.2">
      <c r="B147" s="64" t="s">
        <v>284</v>
      </c>
      <c r="C147" s="18" t="s">
        <v>433</v>
      </c>
      <c r="D147" s="18" t="str">
        <f t="shared" si="5"/>
        <v>MCG_RACFACBAON_1M_3M_USD</v>
      </c>
      <c r="E147" s="55">
        <v>0</v>
      </c>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5"/>
      <c r="FE147" s="55"/>
      <c r="FF147" s="55"/>
      <c r="FG147" s="55"/>
      <c r="FH147" s="55"/>
      <c r="HZ147"/>
    </row>
    <row r="148" spans="2:236" ht="15" customHeight="1" x14ac:dyDescent="0.2">
      <c r="B148" s="63" t="s">
        <v>285</v>
      </c>
      <c r="C148" s="18" t="s">
        <v>434</v>
      </c>
      <c r="D148" s="18" t="str">
        <f t="shared" si="5"/>
        <v>MCG_RACFACBAON_3M_1Y_USD</v>
      </c>
      <c r="E148" s="55">
        <v>0</v>
      </c>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5"/>
      <c r="DR148" s="55"/>
      <c r="DS148" s="55"/>
      <c r="DT148" s="55"/>
      <c r="DU148" s="55"/>
      <c r="DV148" s="55"/>
      <c r="DW148" s="55"/>
      <c r="DX148" s="55"/>
      <c r="DY148" s="55"/>
      <c r="DZ148" s="55"/>
      <c r="EA148" s="55"/>
      <c r="EB148" s="55"/>
      <c r="EC148" s="55"/>
      <c r="ED148" s="55"/>
      <c r="EE148" s="55"/>
      <c r="EF148" s="55"/>
      <c r="EG148" s="55"/>
      <c r="EH148" s="55"/>
      <c r="EI148" s="55"/>
      <c r="EJ148" s="55"/>
      <c r="EK148" s="55"/>
      <c r="EL148" s="55"/>
      <c r="EM148" s="55"/>
      <c r="EN148" s="55"/>
      <c r="EO148" s="55"/>
      <c r="EP148" s="55"/>
      <c r="EQ148" s="55"/>
      <c r="ER148" s="55"/>
      <c r="ES148" s="55"/>
      <c r="ET148" s="55"/>
      <c r="EU148" s="55"/>
      <c r="EV148" s="55"/>
      <c r="EW148" s="55"/>
      <c r="EX148" s="55"/>
      <c r="EY148" s="55"/>
      <c r="EZ148" s="55"/>
      <c r="FA148" s="55"/>
      <c r="FB148" s="55"/>
      <c r="FC148" s="55"/>
      <c r="FD148" s="55"/>
      <c r="FE148" s="55"/>
      <c r="FF148" s="55"/>
      <c r="FG148" s="55"/>
      <c r="FH148" s="55"/>
      <c r="HZ148"/>
    </row>
    <row r="149" spans="2:236" ht="15" customHeight="1" x14ac:dyDescent="0.2">
      <c r="B149" s="65" t="s">
        <v>290</v>
      </c>
      <c r="C149" s="81"/>
      <c r="D149" s="6"/>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c r="EC149" s="97"/>
      <c r="ED149" s="97"/>
      <c r="EE149" s="97"/>
      <c r="EF149" s="97"/>
      <c r="EG149" s="97"/>
      <c r="EH149" s="97"/>
      <c r="EI149" s="97"/>
      <c r="EJ149" s="97"/>
      <c r="EK149" s="97"/>
      <c r="EL149" s="97"/>
      <c r="EM149" s="97"/>
      <c r="EN149" s="97"/>
      <c r="EO149" s="97"/>
      <c r="EP149" s="97"/>
      <c r="EQ149" s="97"/>
      <c r="ER149" s="97"/>
      <c r="ES149" s="97"/>
      <c r="ET149" s="97"/>
      <c r="EU149" s="97"/>
      <c r="EV149" s="97"/>
      <c r="EW149" s="97"/>
      <c r="EX149" s="97"/>
      <c r="EY149" s="97"/>
      <c r="EZ149" s="97"/>
      <c r="FA149" s="97"/>
      <c r="FB149" s="97"/>
      <c r="FC149" s="97"/>
      <c r="FD149" s="97"/>
      <c r="FE149" s="97"/>
      <c r="FF149" s="97"/>
      <c r="FG149" s="97"/>
      <c r="FH149" s="97"/>
      <c r="HZ149"/>
    </row>
    <row r="150" spans="2:236" ht="15" customHeight="1" x14ac:dyDescent="0.2">
      <c r="B150" s="62" t="s">
        <v>286</v>
      </c>
      <c r="C150" s="18" t="s">
        <v>435</v>
      </c>
      <c r="D150" s="18" t="str">
        <f t="shared" si="5"/>
        <v>MCG_RACFACBABIS_USD</v>
      </c>
      <c r="E150" s="55">
        <v>0</v>
      </c>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5"/>
      <c r="DR150" s="55"/>
      <c r="DS150" s="55"/>
      <c r="DT150" s="55"/>
      <c r="DU150" s="55"/>
      <c r="DV150" s="55"/>
      <c r="DW150" s="55"/>
      <c r="DX150" s="55"/>
      <c r="DY150" s="55"/>
      <c r="DZ150" s="55"/>
      <c r="EA150" s="55"/>
      <c r="EB150" s="55"/>
      <c r="EC150" s="55"/>
      <c r="ED150" s="55"/>
      <c r="EE150" s="55"/>
      <c r="EF150" s="55"/>
      <c r="EG150" s="55"/>
      <c r="EH150" s="55"/>
      <c r="EI150" s="55"/>
      <c r="EJ150" s="55"/>
      <c r="EK150" s="55"/>
      <c r="EL150" s="55"/>
      <c r="EM150" s="55"/>
      <c r="EN150" s="55"/>
      <c r="EO150" s="55"/>
      <c r="EP150" s="55"/>
      <c r="EQ150" s="55"/>
      <c r="ER150" s="55"/>
      <c r="ES150" s="55"/>
      <c r="ET150" s="55"/>
      <c r="EU150" s="55"/>
      <c r="EV150" s="55"/>
      <c r="EW150" s="55"/>
      <c r="EX150" s="55"/>
      <c r="EY150" s="55"/>
      <c r="EZ150" s="55"/>
      <c r="FA150" s="55"/>
      <c r="FB150" s="55"/>
      <c r="FC150" s="55"/>
      <c r="FD150" s="55"/>
      <c r="FE150" s="55"/>
      <c r="FF150" s="55"/>
      <c r="FG150" s="55"/>
      <c r="FH150" s="55"/>
      <c r="HZ150"/>
    </row>
    <row r="151" spans="2:236" ht="15" customHeight="1" x14ac:dyDescent="0.2">
      <c r="B151" s="63" t="s">
        <v>283</v>
      </c>
      <c r="C151" s="18" t="s">
        <v>436</v>
      </c>
      <c r="D151" s="18" t="str">
        <f t="shared" si="5"/>
        <v>MCG_RACFACBABIS_1M_USD</v>
      </c>
      <c r="E151" s="55">
        <v>0</v>
      </c>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HZ151"/>
    </row>
    <row r="152" spans="2:236" ht="15" customHeight="1" x14ac:dyDescent="0.2">
      <c r="B152" s="64" t="s">
        <v>284</v>
      </c>
      <c r="C152" s="18" t="s">
        <v>437</v>
      </c>
      <c r="D152" s="18" t="str">
        <f t="shared" si="5"/>
        <v>MCG_RACFACBABIS_1M_3M_USD</v>
      </c>
      <c r="E152" s="55">
        <v>0</v>
      </c>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55"/>
      <c r="DL152" s="55"/>
      <c r="DM152" s="55"/>
      <c r="DN152" s="55"/>
      <c r="DO152" s="55"/>
      <c r="DP152" s="55"/>
      <c r="DQ152" s="55"/>
      <c r="DR152" s="55"/>
      <c r="DS152" s="55"/>
      <c r="DT152" s="55"/>
      <c r="DU152" s="55"/>
      <c r="DV152" s="55"/>
      <c r="DW152" s="55"/>
      <c r="DX152" s="55"/>
      <c r="DY152" s="55"/>
      <c r="DZ152" s="55"/>
      <c r="EA152" s="55"/>
      <c r="EB152" s="55"/>
      <c r="EC152" s="55"/>
      <c r="ED152" s="55"/>
      <c r="EE152" s="55"/>
      <c r="EF152" s="55"/>
      <c r="EG152" s="55"/>
      <c r="EH152" s="55"/>
      <c r="EI152" s="55"/>
      <c r="EJ152" s="55"/>
      <c r="EK152" s="55"/>
      <c r="EL152" s="55"/>
      <c r="EM152" s="55"/>
      <c r="EN152" s="55"/>
      <c r="EO152" s="55"/>
      <c r="EP152" s="55"/>
      <c r="EQ152" s="55"/>
      <c r="ER152" s="55"/>
      <c r="ES152" s="55"/>
      <c r="ET152" s="55"/>
      <c r="EU152" s="55"/>
      <c r="EV152" s="55"/>
      <c r="EW152" s="55"/>
      <c r="EX152" s="55"/>
      <c r="EY152" s="55"/>
      <c r="EZ152" s="55"/>
      <c r="FA152" s="55"/>
      <c r="FB152" s="55"/>
      <c r="FC152" s="55"/>
      <c r="FD152" s="55"/>
      <c r="FE152" s="55"/>
      <c r="FF152" s="55"/>
      <c r="FG152" s="55"/>
      <c r="FH152" s="55"/>
      <c r="HZ152"/>
    </row>
    <row r="153" spans="2:236" ht="15" customHeight="1" x14ac:dyDescent="0.2">
      <c r="B153" s="63" t="s">
        <v>285</v>
      </c>
      <c r="C153" s="18" t="s">
        <v>438</v>
      </c>
      <c r="D153" s="18" t="str">
        <f t="shared" si="5"/>
        <v>MCG_RACFACBABIS_3M_1Y_USD</v>
      </c>
      <c r="E153" s="55">
        <v>0</v>
      </c>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55"/>
      <c r="EG153" s="55"/>
      <c r="EH153" s="55"/>
      <c r="EI153" s="55"/>
      <c r="EJ153" s="55"/>
      <c r="EK153" s="55"/>
      <c r="EL153" s="55"/>
      <c r="EM153" s="55"/>
      <c r="EN153" s="55"/>
      <c r="EO153" s="55"/>
      <c r="EP153" s="55"/>
      <c r="EQ153" s="55"/>
      <c r="ER153" s="55"/>
      <c r="ES153" s="55"/>
      <c r="ET153" s="55"/>
      <c r="EU153" s="55"/>
      <c r="EV153" s="55"/>
      <c r="EW153" s="55"/>
      <c r="EX153" s="55"/>
      <c r="EY153" s="55"/>
      <c r="EZ153" s="55"/>
      <c r="FA153" s="55"/>
      <c r="FB153" s="55"/>
      <c r="FC153" s="55"/>
      <c r="FD153" s="55"/>
      <c r="FE153" s="55"/>
      <c r="FF153" s="55"/>
      <c r="FG153" s="55"/>
      <c r="FH153" s="55"/>
      <c r="HZ153"/>
    </row>
    <row r="154" spans="2:236" ht="15" customHeight="1" x14ac:dyDescent="0.2">
      <c r="B154" s="65" t="s">
        <v>291</v>
      </c>
      <c r="C154" s="81"/>
      <c r="D154" s="6"/>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c r="EC154" s="97"/>
      <c r="ED154" s="97"/>
      <c r="EE154" s="97"/>
      <c r="EF154" s="97"/>
      <c r="EG154" s="97"/>
      <c r="EH154" s="97"/>
      <c r="EI154" s="97"/>
      <c r="EJ154" s="97"/>
      <c r="EK154" s="97"/>
      <c r="EL154" s="97"/>
      <c r="EM154" s="97"/>
      <c r="EN154" s="97"/>
      <c r="EO154" s="97"/>
      <c r="EP154" s="97"/>
      <c r="EQ154" s="97"/>
      <c r="ER154" s="97"/>
      <c r="ES154" s="97"/>
      <c r="ET154" s="97"/>
      <c r="EU154" s="97"/>
      <c r="EV154" s="97"/>
      <c r="EW154" s="97"/>
      <c r="EX154" s="97"/>
      <c r="EY154" s="97"/>
      <c r="EZ154" s="97"/>
      <c r="FA154" s="97"/>
      <c r="FB154" s="97"/>
      <c r="FC154" s="97"/>
      <c r="FD154" s="97"/>
      <c r="FE154" s="97"/>
      <c r="FF154" s="97"/>
      <c r="FG154" s="97"/>
      <c r="FH154" s="97"/>
      <c r="HZ154"/>
    </row>
    <row r="155" spans="2:236" ht="15" customHeight="1" x14ac:dyDescent="0.2">
      <c r="B155" s="62" t="s">
        <v>286</v>
      </c>
      <c r="C155" s="18" t="s">
        <v>439</v>
      </c>
      <c r="D155" s="18" t="str">
        <f t="shared" si="5"/>
        <v>MCG_RACFACBAIMF_USD</v>
      </c>
      <c r="E155" s="55">
        <v>0</v>
      </c>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5"/>
      <c r="DR155" s="55"/>
      <c r="DS155" s="55"/>
      <c r="DT155" s="55"/>
      <c r="DU155" s="55"/>
      <c r="DV155" s="55"/>
      <c r="DW155" s="55"/>
      <c r="DX155" s="55"/>
      <c r="DY155" s="55"/>
      <c r="DZ155" s="55"/>
      <c r="EA155" s="55"/>
      <c r="EB155" s="55"/>
      <c r="EC155" s="55"/>
      <c r="ED155" s="55"/>
      <c r="EE155" s="55"/>
      <c r="EF155" s="55"/>
      <c r="EG155" s="55"/>
      <c r="EH155" s="55"/>
      <c r="EI155" s="55"/>
      <c r="EJ155" s="55"/>
      <c r="EK155" s="55"/>
      <c r="EL155" s="55"/>
      <c r="EM155" s="55"/>
      <c r="EN155" s="55"/>
      <c r="EO155" s="55"/>
      <c r="EP155" s="55"/>
      <c r="EQ155" s="55"/>
      <c r="ER155" s="55"/>
      <c r="ES155" s="55"/>
      <c r="ET155" s="55"/>
      <c r="EU155" s="55"/>
      <c r="EV155" s="55"/>
      <c r="EW155" s="55"/>
      <c r="EX155" s="55"/>
      <c r="EY155" s="55"/>
      <c r="EZ155" s="55"/>
      <c r="FA155" s="55"/>
      <c r="FB155" s="55"/>
      <c r="FC155" s="55"/>
      <c r="FD155" s="55"/>
      <c r="FE155" s="55"/>
      <c r="FF155" s="55"/>
      <c r="FG155" s="55"/>
      <c r="FH155" s="55"/>
      <c r="HZ155"/>
    </row>
    <row r="156" spans="2:236" ht="15" customHeight="1" x14ac:dyDescent="0.2">
      <c r="B156" s="63" t="s">
        <v>283</v>
      </c>
      <c r="C156" s="18" t="s">
        <v>440</v>
      </c>
      <c r="D156" s="18" t="str">
        <f t="shared" si="5"/>
        <v>MCG_RACFACBAIMF_1M_USD</v>
      </c>
      <c r="E156" s="55">
        <v>0</v>
      </c>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5"/>
      <c r="FE156" s="55"/>
      <c r="FF156" s="55"/>
      <c r="FG156" s="55"/>
      <c r="FH156" s="55"/>
      <c r="HZ156"/>
    </row>
    <row r="157" spans="2:236" ht="15" customHeight="1" x14ac:dyDescent="0.2">
      <c r="B157" s="64" t="s">
        <v>284</v>
      </c>
      <c r="C157" s="18" t="s">
        <v>441</v>
      </c>
      <c r="D157" s="18" t="str">
        <f t="shared" si="5"/>
        <v>MCG_RACFACBAIMF_1M_3M_USD</v>
      </c>
      <c r="E157" s="55">
        <v>0</v>
      </c>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5"/>
      <c r="DR157" s="55"/>
      <c r="DS157" s="55"/>
      <c r="DT157" s="55"/>
      <c r="DU157" s="55"/>
      <c r="DV157" s="55"/>
      <c r="DW157" s="55"/>
      <c r="DX157" s="55"/>
      <c r="DY157" s="55"/>
      <c r="DZ157" s="55"/>
      <c r="EA157" s="55"/>
      <c r="EB157" s="55"/>
      <c r="EC157" s="55"/>
      <c r="ED157" s="55"/>
      <c r="EE157" s="55"/>
      <c r="EF157" s="55"/>
      <c r="EG157" s="55"/>
      <c r="EH157" s="55"/>
      <c r="EI157" s="55"/>
      <c r="EJ157" s="55"/>
      <c r="EK157" s="55"/>
      <c r="EL157" s="55"/>
      <c r="EM157" s="55"/>
      <c r="EN157" s="55"/>
      <c r="EO157" s="55"/>
      <c r="EP157" s="55"/>
      <c r="EQ157" s="55"/>
      <c r="ER157" s="55"/>
      <c r="ES157" s="55"/>
      <c r="ET157" s="55"/>
      <c r="EU157" s="55"/>
      <c r="EV157" s="55"/>
      <c r="EW157" s="55"/>
      <c r="EX157" s="55"/>
      <c r="EY157" s="55"/>
      <c r="EZ157" s="55"/>
      <c r="FA157" s="55"/>
      <c r="FB157" s="55"/>
      <c r="FC157" s="55"/>
      <c r="FD157" s="55"/>
      <c r="FE157" s="55"/>
      <c r="FF157" s="55"/>
      <c r="FG157" s="55"/>
      <c r="FH157" s="55"/>
      <c r="HZ157"/>
    </row>
    <row r="158" spans="2:236" ht="15" customHeight="1" x14ac:dyDescent="0.2">
      <c r="B158" s="63" t="s">
        <v>285</v>
      </c>
      <c r="C158" s="18" t="s">
        <v>442</v>
      </c>
      <c r="D158" s="18" t="str">
        <f t="shared" si="5"/>
        <v>MCG_RACFACBAIMF_3M_1Y_USD</v>
      </c>
      <c r="E158" s="55">
        <v>0</v>
      </c>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5"/>
      <c r="DL158" s="55"/>
      <c r="DM158" s="55"/>
      <c r="DN158" s="55"/>
      <c r="DO158" s="55"/>
      <c r="DP158" s="55"/>
      <c r="DQ158" s="55"/>
      <c r="DR158" s="55"/>
      <c r="DS158" s="55"/>
      <c r="DT158" s="55"/>
      <c r="DU158" s="55"/>
      <c r="DV158" s="55"/>
      <c r="DW158" s="55"/>
      <c r="DX158" s="55"/>
      <c r="DY158" s="55"/>
      <c r="DZ158" s="55"/>
      <c r="EA158" s="55"/>
      <c r="EB158" s="55"/>
      <c r="EC158" s="55"/>
      <c r="ED158" s="55"/>
      <c r="EE158" s="55"/>
      <c r="EF158" s="55"/>
      <c r="EG158" s="55"/>
      <c r="EH158" s="55"/>
      <c r="EI158" s="55"/>
      <c r="EJ158" s="55"/>
      <c r="EK158" s="55"/>
      <c r="EL158" s="55"/>
      <c r="EM158" s="55"/>
      <c r="EN158" s="55"/>
      <c r="EO158" s="55"/>
      <c r="EP158" s="55"/>
      <c r="EQ158" s="55"/>
      <c r="ER158" s="55"/>
      <c r="ES158" s="55"/>
      <c r="ET158" s="55"/>
      <c r="EU158" s="55"/>
      <c r="EV158" s="55"/>
      <c r="EW158" s="55"/>
      <c r="EX158" s="55"/>
      <c r="EY158" s="55"/>
      <c r="EZ158" s="55"/>
      <c r="FA158" s="55"/>
      <c r="FB158" s="55"/>
      <c r="FC158" s="55"/>
      <c r="FD158" s="55"/>
      <c r="FE158" s="55"/>
      <c r="FF158" s="55"/>
      <c r="FG158" s="55"/>
      <c r="FH158" s="55"/>
      <c r="IB158" s="48"/>
    </row>
    <row r="159" spans="2:236" ht="15" customHeight="1" x14ac:dyDescent="0.2">
      <c r="B159" s="65" t="s">
        <v>292</v>
      </c>
      <c r="C159" s="81"/>
      <c r="D159" s="6"/>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c r="EX159" s="97"/>
      <c r="EY159" s="97"/>
      <c r="EZ159" s="97"/>
      <c r="FA159" s="97"/>
      <c r="FB159" s="97"/>
      <c r="FC159" s="97"/>
      <c r="FD159" s="97"/>
      <c r="FE159" s="97"/>
      <c r="FF159" s="97"/>
      <c r="FG159" s="97"/>
      <c r="FH159" s="97"/>
      <c r="IB159" s="48"/>
    </row>
    <row r="160" spans="2:236" ht="15" customHeight="1" x14ac:dyDescent="0.2">
      <c r="B160" s="62" t="s">
        <v>286</v>
      </c>
      <c r="C160" s="18" t="s">
        <v>443</v>
      </c>
      <c r="D160" s="18" t="str">
        <f t="shared" si="5"/>
        <v>MCG_RACFACBAOI_USD</v>
      </c>
      <c r="E160" s="55">
        <v>24350.394</v>
      </c>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5"/>
      <c r="DR160" s="55"/>
      <c r="DS160" s="55"/>
      <c r="DT160" s="55"/>
      <c r="DU160" s="55"/>
      <c r="DV160" s="55"/>
      <c r="DW160" s="55"/>
      <c r="DX160" s="55"/>
      <c r="DY160" s="55"/>
      <c r="DZ160" s="55"/>
      <c r="EA160" s="55"/>
      <c r="EB160" s="55"/>
      <c r="EC160" s="55"/>
      <c r="ED160" s="55"/>
      <c r="EE160" s="55"/>
      <c r="EF160" s="55"/>
      <c r="EG160" s="55"/>
      <c r="EH160" s="55"/>
      <c r="EI160" s="55"/>
      <c r="EJ160" s="55"/>
      <c r="EK160" s="55"/>
      <c r="EL160" s="55"/>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IB160" s="48"/>
    </row>
    <row r="161" spans="2:236" ht="15" customHeight="1" x14ac:dyDescent="0.2">
      <c r="B161" s="63" t="s">
        <v>283</v>
      </c>
      <c r="C161" s="18" t="s">
        <v>444</v>
      </c>
      <c r="D161" s="18" t="str">
        <f t="shared" si="5"/>
        <v>MCG_RACFACBAOI_1M_USD</v>
      </c>
      <c r="E161" s="55">
        <v>0</v>
      </c>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55"/>
      <c r="DZ161" s="55"/>
      <c r="EA161" s="55"/>
      <c r="EB161" s="55"/>
      <c r="EC161" s="55"/>
      <c r="ED161" s="55"/>
      <c r="EE161" s="55"/>
      <c r="EF161" s="55"/>
      <c r="EG161" s="55"/>
      <c r="EH161" s="55"/>
      <c r="EI161" s="55"/>
      <c r="EJ161" s="55"/>
      <c r="EK161" s="55"/>
      <c r="EL161" s="55"/>
      <c r="EM161" s="55"/>
      <c r="EN161" s="55"/>
      <c r="EO161" s="55"/>
      <c r="EP161" s="55"/>
      <c r="EQ161" s="55"/>
      <c r="ER161" s="55"/>
      <c r="ES161" s="55"/>
      <c r="ET161" s="55"/>
      <c r="EU161" s="55"/>
      <c r="EV161" s="55"/>
      <c r="EW161" s="55"/>
      <c r="EX161" s="55"/>
      <c r="EY161" s="55"/>
      <c r="EZ161" s="55"/>
      <c r="FA161" s="55"/>
      <c r="FB161" s="55"/>
      <c r="FC161" s="55"/>
      <c r="FD161" s="55"/>
      <c r="FE161" s="55"/>
      <c r="FF161" s="55"/>
      <c r="FG161" s="55"/>
      <c r="FH161" s="55"/>
      <c r="IB161" s="48"/>
    </row>
    <row r="162" spans="2:236" ht="15" customHeight="1" x14ac:dyDescent="0.2">
      <c r="B162" s="64" t="s">
        <v>284</v>
      </c>
      <c r="C162" s="18" t="s">
        <v>445</v>
      </c>
      <c r="D162" s="18" t="str">
        <f t="shared" si="5"/>
        <v>MCG_RACFACBAOI_1M_3M_USD</v>
      </c>
      <c r="E162" s="55">
        <v>0</v>
      </c>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5"/>
      <c r="DR162" s="55"/>
      <c r="DS162" s="55"/>
      <c r="DT162" s="55"/>
      <c r="DU162" s="55"/>
      <c r="DV162" s="55"/>
      <c r="DW162" s="55"/>
      <c r="DX162" s="55"/>
      <c r="DY162" s="55"/>
      <c r="DZ162" s="55"/>
      <c r="EA162" s="55"/>
      <c r="EB162" s="55"/>
      <c r="EC162" s="55"/>
      <c r="ED162" s="55"/>
      <c r="EE162" s="55"/>
      <c r="EF162" s="55"/>
      <c r="EG162" s="55"/>
      <c r="EH162" s="55"/>
      <c r="EI162" s="55"/>
      <c r="EJ162" s="55"/>
      <c r="EK162" s="55"/>
      <c r="EL162" s="55"/>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IB162" s="48"/>
    </row>
    <row r="163" spans="2:236" ht="15" customHeight="1" x14ac:dyDescent="0.2">
      <c r="B163" s="63" t="s">
        <v>285</v>
      </c>
      <c r="C163" s="18" t="s">
        <v>446</v>
      </c>
      <c r="D163" s="18" t="str">
        <f t="shared" si="5"/>
        <v>MCG_RACFACBAOI_3M_1Y_USD</v>
      </c>
      <c r="E163" s="55">
        <v>24350.394</v>
      </c>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5"/>
      <c r="DR163" s="55"/>
      <c r="DS163" s="55"/>
      <c r="DT163" s="55"/>
      <c r="DU163" s="55"/>
      <c r="DV163" s="55"/>
      <c r="DW163" s="55"/>
      <c r="DX163" s="55"/>
      <c r="DY163" s="55"/>
      <c r="DZ163" s="55"/>
      <c r="EA163" s="55"/>
      <c r="EB163" s="55"/>
      <c r="EC163" s="55"/>
      <c r="ED163" s="55"/>
      <c r="EE163" s="55"/>
      <c r="EF163" s="55"/>
      <c r="EG163" s="55"/>
      <c r="EH163" s="55"/>
      <c r="EI163" s="55"/>
      <c r="EJ163" s="55"/>
      <c r="EK163" s="55"/>
      <c r="EL163" s="55"/>
      <c r="EM163" s="55"/>
      <c r="EN163" s="55"/>
      <c r="EO163" s="55"/>
      <c r="EP163" s="55"/>
      <c r="EQ163" s="55"/>
      <c r="ER163" s="55"/>
      <c r="ES163" s="55"/>
      <c r="ET163" s="55"/>
      <c r="EU163" s="55"/>
      <c r="EV163" s="55"/>
      <c r="EW163" s="55"/>
      <c r="EX163" s="55"/>
      <c r="EY163" s="55"/>
      <c r="EZ163" s="55"/>
      <c r="FA163" s="55"/>
      <c r="FB163" s="55"/>
      <c r="FC163" s="55"/>
      <c r="FD163" s="55"/>
      <c r="FE163" s="55"/>
      <c r="FF163" s="55"/>
      <c r="FG163" s="55"/>
      <c r="FH163" s="55"/>
      <c r="IB163" s="48"/>
    </row>
    <row r="164" spans="2:236" ht="15" x14ac:dyDescent="0.2">
      <c r="B164" s="18" t="s">
        <v>43</v>
      </c>
      <c r="C164" s="81"/>
      <c r="D164" s="6"/>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IB164" s="48"/>
    </row>
    <row r="165" spans="2:236" ht="15" customHeight="1" x14ac:dyDescent="0.2">
      <c r="B165" s="62" t="s">
        <v>286</v>
      </c>
      <c r="C165" s="18" t="s">
        <v>447</v>
      </c>
      <c r="D165" s="18" t="str">
        <f t="shared" si="5"/>
        <v>MCG_RACFACBFIR_USD</v>
      </c>
      <c r="E165" s="55">
        <v>0</v>
      </c>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5"/>
      <c r="DR165" s="55"/>
      <c r="DS165" s="55"/>
      <c r="DT165" s="55"/>
      <c r="DU165" s="55"/>
      <c r="DV165" s="55"/>
      <c r="DW165" s="55"/>
      <c r="DX165" s="55"/>
      <c r="DY165" s="55"/>
      <c r="DZ165" s="55"/>
      <c r="EA165" s="55"/>
      <c r="EB165" s="55"/>
      <c r="EC165" s="55"/>
      <c r="ED165" s="55"/>
      <c r="EE165" s="55"/>
      <c r="EF165" s="55"/>
      <c r="EG165" s="55"/>
      <c r="EH165" s="55"/>
      <c r="EI165" s="55"/>
      <c r="EJ165" s="55"/>
      <c r="EK165" s="55"/>
      <c r="EL165" s="55"/>
      <c r="EM165" s="55"/>
      <c r="EN165" s="55"/>
      <c r="EO165" s="55"/>
      <c r="EP165" s="55"/>
      <c r="EQ165" s="55"/>
      <c r="ER165" s="55"/>
      <c r="ES165" s="55"/>
      <c r="ET165" s="55"/>
      <c r="EU165" s="55"/>
      <c r="EV165" s="55"/>
      <c r="EW165" s="55"/>
      <c r="EX165" s="55"/>
      <c r="EY165" s="55"/>
      <c r="EZ165" s="55"/>
      <c r="FA165" s="55"/>
      <c r="FB165" s="55"/>
      <c r="FC165" s="55"/>
      <c r="FD165" s="55"/>
      <c r="FE165" s="55"/>
      <c r="FF165" s="55"/>
      <c r="FG165" s="55"/>
      <c r="FH165" s="55"/>
      <c r="IB165" s="48"/>
    </row>
    <row r="166" spans="2:236" ht="15" customHeight="1" x14ac:dyDescent="0.2">
      <c r="B166" s="63" t="s">
        <v>283</v>
      </c>
      <c r="C166" s="18" t="s">
        <v>448</v>
      </c>
      <c r="D166" s="18" t="str">
        <f t="shared" si="5"/>
        <v>MCG_RACFACBFIR_1M_USD</v>
      </c>
      <c r="E166" s="55">
        <v>0</v>
      </c>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5"/>
      <c r="FE166" s="55"/>
      <c r="FF166" s="55"/>
      <c r="FG166" s="55"/>
      <c r="FH166" s="55"/>
      <c r="IB166" s="48"/>
    </row>
    <row r="167" spans="2:236" ht="15" customHeight="1" x14ac:dyDescent="0.2">
      <c r="B167" s="64" t="s">
        <v>284</v>
      </c>
      <c r="C167" s="18" t="s">
        <v>449</v>
      </c>
      <c r="D167" s="18" t="str">
        <f t="shared" si="5"/>
        <v>MCG_RACFACBFIR_1M_3M_USD</v>
      </c>
      <c r="E167" s="55">
        <v>0</v>
      </c>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IB167" s="48"/>
    </row>
    <row r="168" spans="2:236" ht="15" customHeight="1" x14ac:dyDescent="0.2">
      <c r="B168" s="63" t="s">
        <v>285</v>
      </c>
      <c r="C168" s="18" t="s">
        <v>450</v>
      </c>
      <c r="D168" s="18" t="str">
        <f t="shared" si="5"/>
        <v>MCG_RACFACBFIR_3M_1Y_USD</v>
      </c>
      <c r="E168" s="55">
        <v>0</v>
      </c>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IB168" s="48"/>
    </row>
    <row r="169" spans="2:236" ht="15" x14ac:dyDescent="0.2">
      <c r="B169" s="18" t="s">
        <v>44</v>
      </c>
      <c r="C169" s="81"/>
      <c r="D169" s="6"/>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97"/>
      <c r="EY169" s="97"/>
      <c r="EZ169" s="97"/>
      <c r="FA169" s="97"/>
      <c r="FB169" s="97"/>
      <c r="FC169" s="97"/>
      <c r="FD169" s="97"/>
      <c r="FE169" s="97"/>
      <c r="FF169" s="97"/>
      <c r="FG169" s="97"/>
      <c r="FH169" s="97"/>
      <c r="IB169" s="48"/>
    </row>
    <row r="170" spans="2:236" ht="15" customHeight="1" x14ac:dyDescent="0.2">
      <c r="B170" s="62" t="s">
        <v>286</v>
      </c>
      <c r="C170" s="18" t="s">
        <v>451</v>
      </c>
      <c r="D170" s="18" t="str">
        <f t="shared" si="5"/>
        <v>MCG_RACFACBFIO_USD</v>
      </c>
      <c r="E170" s="55">
        <v>0</v>
      </c>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5"/>
      <c r="DR170" s="55"/>
      <c r="DS170" s="55"/>
      <c r="DT170" s="55"/>
      <c r="DU170" s="55"/>
      <c r="DV170" s="55"/>
      <c r="DW170" s="55"/>
      <c r="DX170" s="55"/>
      <c r="DY170" s="55"/>
      <c r="DZ170" s="55"/>
      <c r="EA170" s="55"/>
      <c r="EB170" s="55"/>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IB170" s="48"/>
    </row>
    <row r="171" spans="2:236" ht="15" customHeight="1" x14ac:dyDescent="0.2">
      <c r="B171" s="63" t="s">
        <v>283</v>
      </c>
      <c r="C171" s="18" t="s">
        <v>452</v>
      </c>
      <c r="D171" s="18" t="str">
        <f t="shared" si="5"/>
        <v>MCG_RACFACBFIO_1M_USD</v>
      </c>
      <c r="E171" s="55">
        <v>0</v>
      </c>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5"/>
      <c r="DR171" s="55"/>
      <c r="DS171" s="55"/>
      <c r="DT171" s="55"/>
      <c r="DU171" s="55"/>
      <c r="DV171" s="55"/>
      <c r="DW171" s="55"/>
      <c r="DX171" s="55"/>
      <c r="DY171" s="55"/>
      <c r="DZ171" s="55"/>
      <c r="EA171" s="55"/>
      <c r="EB171" s="55"/>
      <c r="EC171" s="55"/>
      <c r="ED171" s="55"/>
      <c r="EE171" s="55"/>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5"/>
      <c r="FE171" s="55"/>
      <c r="FF171" s="55"/>
      <c r="FG171" s="55"/>
      <c r="FH171" s="55"/>
      <c r="IB171" s="48"/>
    </row>
    <row r="172" spans="2:236" ht="15" customHeight="1" x14ac:dyDescent="0.2">
      <c r="B172" s="64" t="s">
        <v>284</v>
      </c>
      <c r="C172" s="18" t="s">
        <v>453</v>
      </c>
      <c r="D172" s="18" t="str">
        <f t="shared" si="5"/>
        <v>MCG_RACFACBFIO_1M_3M_USD</v>
      </c>
      <c r="E172" s="55">
        <v>0</v>
      </c>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5"/>
      <c r="DR172" s="55"/>
      <c r="DS172" s="55"/>
      <c r="DT172" s="55"/>
      <c r="DU172" s="55"/>
      <c r="DV172" s="55"/>
      <c r="DW172" s="55"/>
      <c r="DX172" s="55"/>
      <c r="DY172" s="55"/>
      <c r="DZ172" s="55"/>
      <c r="EA172" s="55"/>
      <c r="EB172" s="55"/>
      <c r="EC172" s="55"/>
      <c r="ED172" s="55"/>
      <c r="EE172" s="55"/>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5"/>
      <c r="FE172" s="55"/>
      <c r="FF172" s="55"/>
      <c r="FG172" s="55"/>
      <c r="FH172" s="55"/>
      <c r="IB172" s="48"/>
    </row>
    <row r="173" spans="2:236" ht="15" customHeight="1" x14ac:dyDescent="0.2">
      <c r="B173" s="63" t="s">
        <v>285</v>
      </c>
      <c r="C173" s="18" t="s">
        <v>454</v>
      </c>
      <c r="D173" s="18" t="str">
        <f t="shared" si="5"/>
        <v>MCG_RACFACBFIO_3M_1Y_USD</v>
      </c>
      <c r="E173" s="55">
        <v>0</v>
      </c>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5"/>
      <c r="DR173" s="55"/>
      <c r="DS173" s="55"/>
      <c r="DT173" s="55"/>
      <c r="DU173" s="55"/>
      <c r="DV173" s="55"/>
      <c r="DW173" s="55"/>
      <c r="DX173" s="55"/>
      <c r="DY173" s="55"/>
      <c r="DZ173" s="55"/>
      <c r="EA173" s="55"/>
      <c r="EB173" s="55"/>
      <c r="EC173" s="55"/>
      <c r="ED173" s="55"/>
      <c r="EE173" s="55"/>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5"/>
      <c r="FE173" s="55"/>
      <c r="FF173" s="55"/>
      <c r="FG173" s="55"/>
      <c r="FH173" s="55"/>
      <c r="IB173" s="48"/>
    </row>
    <row r="174" spans="2:236" ht="15" x14ac:dyDescent="0.2">
      <c r="B174" s="18" t="s">
        <v>45</v>
      </c>
      <c r="C174" s="81"/>
      <c r="D174" s="6"/>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IB174" s="48"/>
    </row>
    <row r="175" spans="2:236" ht="15" customHeight="1" x14ac:dyDescent="0.2">
      <c r="B175" s="62" t="s">
        <v>286</v>
      </c>
      <c r="C175" s="18" t="s">
        <v>455</v>
      </c>
      <c r="D175" s="18" t="str">
        <f t="shared" si="5"/>
        <v>MCG_RACFACT_USD</v>
      </c>
      <c r="E175" s="55">
        <v>-371.23500000000001</v>
      </c>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c r="DN175" s="55"/>
      <c r="DO175" s="55"/>
      <c r="DP175" s="55"/>
      <c r="DQ175" s="55"/>
      <c r="DR175" s="55"/>
      <c r="DS175" s="55"/>
      <c r="DT175" s="55"/>
      <c r="DU175" s="55"/>
      <c r="DV175" s="55"/>
      <c r="DW175" s="55"/>
      <c r="DX175" s="55"/>
      <c r="DY175" s="55"/>
      <c r="DZ175" s="55"/>
      <c r="EA175" s="55"/>
      <c r="EB175" s="55"/>
      <c r="EC175" s="55"/>
      <c r="ED175" s="55"/>
      <c r="EE175" s="55"/>
      <c r="EF175" s="55"/>
      <c r="EG175" s="55"/>
      <c r="EH175" s="55"/>
      <c r="EI175" s="55"/>
      <c r="EJ175" s="55"/>
      <c r="EK175" s="55"/>
      <c r="EL175" s="55"/>
      <c r="EM175" s="55"/>
      <c r="EN175" s="55"/>
      <c r="EO175" s="55"/>
      <c r="EP175" s="55"/>
      <c r="EQ175" s="55"/>
      <c r="ER175" s="55"/>
      <c r="ES175" s="55"/>
      <c r="ET175" s="55"/>
      <c r="EU175" s="55"/>
      <c r="EV175" s="55"/>
      <c r="EW175" s="55"/>
      <c r="EX175" s="55"/>
      <c r="EY175" s="55"/>
      <c r="EZ175" s="55"/>
      <c r="FA175" s="55"/>
      <c r="FB175" s="55"/>
      <c r="FC175" s="55"/>
      <c r="FD175" s="55"/>
      <c r="FE175" s="55"/>
      <c r="FF175" s="55"/>
      <c r="FG175" s="55"/>
      <c r="FH175" s="55"/>
      <c r="IB175" s="48"/>
    </row>
    <row r="176" spans="2:236" ht="15" customHeight="1" x14ac:dyDescent="0.2">
      <c r="B176" s="63" t="s">
        <v>283</v>
      </c>
      <c r="C176" s="18" t="s">
        <v>456</v>
      </c>
      <c r="D176" s="18" t="str">
        <f t="shared" si="5"/>
        <v>MCG_RACFACT_1M_USD</v>
      </c>
      <c r="E176" s="55">
        <v>-2.6909999999999998</v>
      </c>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5"/>
      <c r="DR176" s="55"/>
      <c r="DS176" s="55"/>
      <c r="DT176" s="55"/>
      <c r="DU176" s="55"/>
      <c r="DV176" s="55"/>
      <c r="DW176" s="55"/>
      <c r="DX176" s="55"/>
      <c r="DY176" s="55"/>
      <c r="DZ176" s="55"/>
      <c r="EA176" s="55"/>
      <c r="EB176" s="55"/>
      <c r="EC176" s="55"/>
      <c r="ED176" s="55"/>
      <c r="EE176" s="55"/>
      <c r="EF176" s="55"/>
      <c r="EG176" s="55"/>
      <c r="EH176" s="55"/>
      <c r="EI176" s="55"/>
      <c r="EJ176" s="55"/>
      <c r="EK176" s="55"/>
      <c r="EL176" s="55"/>
      <c r="EM176" s="55"/>
      <c r="EN176" s="55"/>
      <c r="EO176" s="55"/>
      <c r="EP176" s="55"/>
      <c r="EQ176" s="55"/>
      <c r="ER176" s="55"/>
      <c r="ES176" s="55"/>
      <c r="ET176" s="55"/>
      <c r="EU176" s="55"/>
      <c r="EV176" s="55"/>
      <c r="EW176" s="55"/>
      <c r="EX176" s="55"/>
      <c r="EY176" s="55"/>
      <c r="EZ176" s="55"/>
      <c r="FA176" s="55"/>
      <c r="FB176" s="55"/>
      <c r="FC176" s="55"/>
      <c r="FD176" s="55"/>
      <c r="FE176" s="55"/>
      <c r="FF176" s="55"/>
      <c r="FG176" s="55"/>
      <c r="FH176" s="55"/>
      <c r="IB176" s="48"/>
    </row>
    <row r="177" spans="2:236" ht="15" customHeight="1" x14ac:dyDescent="0.2">
      <c r="B177" s="64" t="s">
        <v>284</v>
      </c>
      <c r="C177" s="18" t="s">
        <v>457</v>
      </c>
      <c r="D177" s="18" t="str">
        <f t="shared" si="5"/>
        <v>MCG_RACFACT_1M_3M_USD</v>
      </c>
      <c r="E177" s="55">
        <v>0</v>
      </c>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5"/>
      <c r="DR177" s="55"/>
      <c r="DS177" s="55"/>
      <c r="DT177" s="55"/>
      <c r="DU177" s="55"/>
      <c r="DV177" s="55"/>
      <c r="DW177" s="55"/>
      <c r="DX177" s="55"/>
      <c r="DY177" s="55"/>
      <c r="DZ177" s="55"/>
      <c r="EA177" s="55"/>
      <c r="EB177" s="55"/>
      <c r="EC177" s="55"/>
      <c r="ED177" s="55"/>
      <c r="EE177" s="55"/>
      <c r="EF177" s="55"/>
      <c r="EG177" s="55"/>
      <c r="EH177" s="55"/>
      <c r="EI177" s="55"/>
      <c r="EJ177" s="55"/>
      <c r="EK177" s="55"/>
      <c r="EL177" s="55"/>
      <c r="EM177" s="55"/>
      <c r="EN177" s="55"/>
      <c r="EO177" s="55"/>
      <c r="EP177" s="55"/>
      <c r="EQ177" s="55"/>
      <c r="ER177" s="55"/>
      <c r="ES177" s="55"/>
      <c r="ET177" s="55"/>
      <c r="EU177" s="55"/>
      <c r="EV177" s="55"/>
      <c r="EW177" s="55"/>
      <c r="EX177" s="55"/>
      <c r="EY177" s="55"/>
      <c r="EZ177" s="55"/>
      <c r="FA177" s="55"/>
      <c r="FB177" s="55"/>
      <c r="FC177" s="55"/>
      <c r="FD177" s="55"/>
      <c r="FE177" s="55"/>
      <c r="FF177" s="55"/>
      <c r="FG177" s="55"/>
      <c r="FH177" s="55"/>
      <c r="IB177" s="48"/>
    </row>
    <row r="178" spans="2:236" ht="15" customHeight="1" x14ac:dyDescent="0.2">
      <c r="B178" s="63" t="s">
        <v>285</v>
      </c>
      <c r="C178" s="18" t="s">
        <v>458</v>
      </c>
      <c r="D178" s="18" t="str">
        <f t="shared" si="5"/>
        <v>MCG_RACFACT_3M_1Y_USD</v>
      </c>
      <c r="E178" s="55">
        <v>-368.54399999999998</v>
      </c>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c r="DN178" s="55"/>
      <c r="DO178" s="55"/>
      <c r="DP178" s="55"/>
      <c r="DQ178" s="55"/>
      <c r="DR178" s="55"/>
      <c r="DS178" s="55"/>
      <c r="DT178" s="55"/>
      <c r="DU178" s="55"/>
      <c r="DV178" s="55"/>
      <c r="DW178" s="55"/>
      <c r="DX178" s="55"/>
      <c r="DY178" s="55"/>
      <c r="DZ178" s="55"/>
      <c r="EA178" s="55"/>
      <c r="EB178" s="55"/>
      <c r="EC178" s="55"/>
      <c r="ED178" s="55"/>
      <c r="EE178" s="55"/>
      <c r="EF178" s="55"/>
      <c r="EG178" s="55"/>
      <c r="EH178" s="55"/>
      <c r="EI178" s="55"/>
      <c r="EJ178" s="55"/>
      <c r="EK178" s="55"/>
      <c r="EL178" s="55"/>
      <c r="EM178" s="55"/>
      <c r="EN178" s="55"/>
      <c r="EO178" s="55"/>
      <c r="EP178" s="55"/>
      <c r="EQ178" s="55"/>
      <c r="ER178" s="55"/>
      <c r="ES178" s="55"/>
      <c r="ET178" s="55"/>
      <c r="EU178" s="55"/>
      <c r="EV178" s="55"/>
      <c r="EW178" s="55"/>
      <c r="EX178" s="55"/>
      <c r="EY178" s="55"/>
      <c r="EZ178" s="55"/>
      <c r="FA178" s="55"/>
      <c r="FB178" s="55"/>
      <c r="FC178" s="55"/>
      <c r="FD178" s="55"/>
      <c r="FE178" s="55"/>
      <c r="FF178" s="55"/>
      <c r="FG178" s="55"/>
      <c r="FH178" s="55"/>
      <c r="IB178" s="48"/>
    </row>
    <row r="179" spans="2:236" ht="15" x14ac:dyDescent="0.2">
      <c r="B179" s="18" t="s">
        <v>42</v>
      </c>
      <c r="C179" s="81"/>
      <c r="D179" s="6"/>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IB179" s="48"/>
    </row>
    <row r="180" spans="2:236" ht="15" customHeight="1" x14ac:dyDescent="0.2">
      <c r="B180" s="62" t="s">
        <v>286</v>
      </c>
      <c r="C180" s="18" t="s">
        <v>459</v>
      </c>
      <c r="D180" s="18" t="str">
        <f t="shared" si="5"/>
        <v>MCG_RACFACTA_USD</v>
      </c>
      <c r="E180" s="55">
        <v>-371.23500000000001</v>
      </c>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5"/>
      <c r="DR180" s="55"/>
      <c r="DS180" s="55"/>
      <c r="DT180" s="55"/>
      <c r="DU180" s="55"/>
      <c r="DV180" s="55"/>
      <c r="DW180" s="55"/>
      <c r="DX180" s="55"/>
      <c r="DY180" s="55"/>
      <c r="DZ180" s="55"/>
      <c r="EA180" s="55"/>
      <c r="EB180" s="55"/>
      <c r="EC180" s="55"/>
      <c r="ED180" s="55"/>
      <c r="EE180" s="55"/>
      <c r="EF180" s="55"/>
      <c r="EG180" s="55"/>
      <c r="EH180" s="55"/>
      <c r="EI180" s="55"/>
      <c r="EJ180" s="55"/>
      <c r="EK180" s="55"/>
      <c r="EL180" s="55"/>
      <c r="EM180" s="55"/>
      <c r="EN180" s="55"/>
      <c r="EO180" s="55"/>
      <c r="EP180" s="55"/>
      <c r="EQ180" s="55"/>
      <c r="ER180" s="55"/>
      <c r="ES180" s="55"/>
      <c r="ET180" s="55"/>
      <c r="EU180" s="55"/>
      <c r="EV180" s="55"/>
      <c r="EW180" s="55"/>
      <c r="EX180" s="55"/>
      <c r="EY180" s="55"/>
      <c r="EZ180" s="55"/>
      <c r="FA180" s="55"/>
      <c r="FB180" s="55"/>
      <c r="FC180" s="55"/>
      <c r="FD180" s="55"/>
      <c r="FE180" s="55"/>
      <c r="FF180" s="55"/>
      <c r="FG180" s="55"/>
      <c r="FH180" s="55"/>
      <c r="IB180" s="48"/>
    </row>
    <row r="181" spans="2:236" ht="15" customHeight="1" x14ac:dyDescent="0.2">
      <c r="B181" s="63" t="s">
        <v>283</v>
      </c>
      <c r="C181" s="18" t="s">
        <v>460</v>
      </c>
      <c r="D181" s="18" t="str">
        <f t="shared" si="5"/>
        <v>MCG_RACFACTA_1M_USD</v>
      </c>
      <c r="E181" s="55">
        <v>-2.6909999999999998</v>
      </c>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c r="DN181" s="55"/>
      <c r="DO181" s="55"/>
      <c r="DP181" s="55"/>
      <c r="DQ181" s="55"/>
      <c r="DR181" s="55"/>
      <c r="DS181" s="55"/>
      <c r="DT181" s="55"/>
      <c r="DU181" s="55"/>
      <c r="DV181" s="55"/>
      <c r="DW181" s="55"/>
      <c r="DX181" s="55"/>
      <c r="DY181" s="55"/>
      <c r="DZ181" s="55"/>
      <c r="EA181" s="55"/>
      <c r="EB181" s="55"/>
      <c r="EC181" s="55"/>
      <c r="ED181" s="55"/>
      <c r="EE181" s="55"/>
      <c r="EF181" s="55"/>
      <c r="EG181" s="55"/>
      <c r="EH181" s="55"/>
      <c r="EI181" s="55"/>
      <c r="EJ181" s="55"/>
      <c r="EK181" s="55"/>
      <c r="EL181" s="55"/>
      <c r="EM181" s="55"/>
      <c r="EN181" s="55"/>
      <c r="EO181" s="55"/>
      <c r="EP181" s="55"/>
      <c r="EQ181" s="55"/>
      <c r="ER181" s="55"/>
      <c r="ES181" s="55"/>
      <c r="ET181" s="55"/>
      <c r="EU181" s="55"/>
      <c r="EV181" s="55"/>
      <c r="EW181" s="55"/>
      <c r="EX181" s="55"/>
      <c r="EY181" s="55"/>
      <c r="EZ181" s="55"/>
      <c r="FA181" s="55"/>
      <c r="FB181" s="55"/>
      <c r="FC181" s="55"/>
      <c r="FD181" s="55"/>
      <c r="FE181" s="55"/>
      <c r="FF181" s="55"/>
      <c r="FG181" s="55"/>
      <c r="FH181" s="55"/>
      <c r="IB181" s="48"/>
    </row>
    <row r="182" spans="2:236" ht="15" customHeight="1" x14ac:dyDescent="0.2">
      <c r="B182" s="64" t="s">
        <v>284</v>
      </c>
      <c r="C182" s="18" t="s">
        <v>461</v>
      </c>
      <c r="D182" s="18" t="str">
        <f t="shared" ref="D182:D244" si="6">C182&amp;$D$6</f>
        <v>MCG_RACFACTA_1M_3M_USD</v>
      </c>
      <c r="E182" s="55">
        <v>0</v>
      </c>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5"/>
      <c r="DR182" s="55"/>
      <c r="DS182" s="55"/>
      <c r="DT182" s="55"/>
      <c r="DU182" s="55"/>
      <c r="DV182" s="55"/>
      <c r="DW182" s="55"/>
      <c r="DX182" s="55"/>
      <c r="DY182" s="55"/>
      <c r="DZ182" s="55"/>
      <c r="EA182" s="55"/>
      <c r="EB182" s="55"/>
      <c r="EC182" s="55"/>
      <c r="ED182" s="55"/>
      <c r="EE182" s="55"/>
      <c r="EF182" s="55"/>
      <c r="EG182" s="55"/>
      <c r="EH182" s="55"/>
      <c r="EI182" s="55"/>
      <c r="EJ182" s="55"/>
      <c r="EK182" s="55"/>
      <c r="EL182" s="55"/>
      <c r="EM182" s="55"/>
      <c r="EN182" s="55"/>
      <c r="EO182" s="55"/>
      <c r="EP182" s="55"/>
      <c r="EQ182" s="55"/>
      <c r="ER182" s="55"/>
      <c r="ES182" s="55"/>
      <c r="ET182" s="55"/>
      <c r="EU182" s="55"/>
      <c r="EV182" s="55"/>
      <c r="EW182" s="55"/>
      <c r="EX182" s="55"/>
      <c r="EY182" s="55"/>
      <c r="EZ182" s="55"/>
      <c r="FA182" s="55"/>
      <c r="FB182" s="55"/>
      <c r="FC182" s="55"/>
      <c r="FD182" s="55"/>
      <c r="FE182" s="55"/>
      <c r="FF182" s="55"/>
      <c r="FG182" s="55"/>
      <c r="FH182" s="55"/>
      <c r="IB182" s="48"/>
    </row>
    <row r="183" spans="2:236" ht="15" customHeight="1" x14ac:dyDescent="0.2">
      <c r="B183" s="63" t="s">
        <v>285</v>
      </c>
      <c r="C183" s="18" t="s">
        <v>462</v>
      </c>
      <c r="D183" s="18" t="str">
        <f t="shared" si="6"/>
        <v>MCG_RACFACTA_3M_1Y_USD</v>
      </c>
      <c r="E183" s="55">
        <v>-368.54399999999998</v>
      </c>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5"/>
      <c r="DR183" s="55"/>
      <c r="DS183" s="55"/>
      <c r="DT183" s="55"/>
      <c r="DU183" s="55"/>
      <c r="DV183" s="55"/>
      <c r="DW183" s="55"/>
      <c r="DX183" s="55"/>
      <c r="DY183" s="55"/>
      <c r="DZ183" s="55"/>
      <c r="EA183" s="55"/>
      <c r="EB183" s="55"/>
      <c r="EC183" s="55"/>
      <c r="ED183" s="55"/>
      <c r="EE183" s="55"/>
      <c r="EF183" s="55"/>
      <c r="EG183" s="55"/>
      <c r="EH183" s="55"/>
      <c r="EI183" s="55"/>
      <c r="EJ183" s="55"/>
      <c r="EK183" s="55"/>
      <c r="EL183" s="55"/>
      <c r="EM183" s="55"/>
      <c r="EN183" s="55"/>
      <c r="EO183" s="55"/>
      <c r="EP183" s="55"/>
      <c r="EQ183" s="55"/>
      <c r="ER183" s="55"/>
      <c r="ES183" s="55"/>
      <c r="ET183" s="55"/>
      <c r="EU183" s="55"/>
      <c r="EV183" s="55"/>
      <c r="EW183" s="55"/>
      <c r="EX183" s="55"/>
      <c r="EY183" s="55"/>
      <c r="EZ183" s="55"/>
      <c r="FA183" s="55"/>
      <c r="FB183" s="55"/>
      <c r="FC183" s="55"/>
      <c r="FD183" s="55"/>
      <c r="FE183" s="55"/>
      <c r="FF183" s="55"/>
      <c r="FG183" s="55"/>
      <c r="FH183" s="55"/>
      <c r="IB183" s="48"/>
    </row>
    <row r="184" spans="2:236" ht="15" customHeight="1" x14ac:dyDescent="0.2">
      <c r="B184" s="65" t="s">
        <v>293</v>
      </c>
      <c r="C184" s="81"/>
      <c r="D184" s="6"/>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c r="FE184" s="97"/>
      <c r="FF184" s="97"/>
      <c r="FG184" s="97"/>
      <c r="FH184" s="97"/>
      <c r="IB184" s="48"/>
    </row>
    <row r="185" spans="2:236" ht="15" customHeight="1" x14ac:dyDescent="0.2">
      <c r="B185" s="62" t="s">
        <v>286</v>
      </c>
      <c r="C185" s="18" t="s">
        <v>463</v>
      </c>
      <c r="D185" s="18" t="str">
        <f t="shared" si="6"/>
        <v>MCG_RACFACTAON_USD</v>
      </c>
      <c r="E185" s="55">
        <v>-371.23500000000001</v>
      </c>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c r="DN185" s="55"/>
      <c r="DO185" s="55"/>
      <c r="DP185" s="55"/>
      <c r="DQ185" s="55"/>
      <c r="DR185" s="55"/>
      <c r="DS185" s="55"/>
      <c r="DT185" s="55"/>
      <c r="DU185" s="55"/>
      <c r="DV185" s="55"/>
      <c r="DW185" s="55"/>
      <c r="DX185" s="55"/>
      <c r="DY185" s="55"/>
      <c r="DZ185" s="55"/>
      <c r="EA185" s="55"/>
      <c r="EB185" s="55"/>
      <c r="EC185" s="55"/>
      <c r="ED185" s="55"/>
      <c r="EE185" s="55"/>
      <c r="EF185" s="55"/>
      <c r="EG185" s="55"/>
      <c r="EH185" s="55"/>
      <c r="EI185" s="55"/>
      <c r="EJ185" s="55"/>
      <c r="EK185" s="55"/>
      <c r="EL185" s="55"/>
      <c r="EM185" s="55"/>
      <c r="EN185" s="55"/>
      <c r="EO185" s="55"/>
      <c r="EP185" s="55"/>
      <c r="EQ185" s="55"/>
      <c r="ER185" s="55"/>
      <c r="ES185" s="55"/>
      <c r="ET185" s="55"/>
      <c r="EU185" s="55"/>
      <c r="EV185" s="55"/>
      <c r="EW185" s="55"/>
      <c r="EX185" s="55"/>
      <c r="EY185" s="55"/>
      <c r="EZ185" s="55"/>
      <c r="FA185" s="55"/>
      <c r="FB185" s="55"/>
      <c r="FC185" s="55"/>
      <c r="FD185" s="55"/>
      <c r="FE185" s="55"/>
      <c r="FF185" s="55"/>
      <c r="FG185" s="55"/>
      <c r="FH185" s="55"/>
      <c r="IB185" s="48"/>
    </row>
    <row r="186" spans="2:236" ht="15" customHeight="1" x14ac:dyDescent="0.2">
      <c r="B186" s="63" t="s">
        <v>283</v>
      </c>
      <c r="C186" s="18" t="s">
        <v>464</v>
      </c>
      <c r="D186" s="18" t="str">
        <f t="shared" si="6"/>
        <v>MCG_RACFACTAON_1M_USD</v>
      </c>
      <c r="E186" s="55">
        <v>-2.6909999999999998</v>
      </c>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5"/>
      <c r="DR186" s="55"/>
      <c r="DS186" s="55"/>
      <c r="DT186" s="55"/>
      <c r="DU186" s="55"/>
      <c r="DV186" s="55"/>
      <c r="DW186" s="55"/>
      <c r="DX186" s="55"/>
      <c r="DY186" s="55"/>
      <c r="DZ186" s="55"/>
      <c r="EA186" s="55"/>
      <c r="EB186" s="55"/>
      <c r="EC186" s="55"/>
      <c r="ED186" s="55"/>
      <c r="EE186" s="55"/>
      <c r="EF186" s="55"/>
      <c r="EG186" s="55"/>
      <c r="EH186" s="55"/>
      <c r="EI186" s="55"/>
      <c r="EJ186" s="55"/>
      <c r="EK186" s="55"/>
      <c r="EL186" s="55"/>
      <c r="EM186" s="55"/>
      <c r="EN186" s="55"/>
      <c r="EO186" s="55"/>
      <c r="EP186" s="55"/>
      <c r="EQ186" s="55"/>
      <c r="ER186" s="55"/>
      <c r="ES186" s="55"/>
      <c r="ET186" s="55"/>
      <c r="EU186" s="55"/>
      <c r="EV186" s="55"/>
      <c r="EW186" s="55"/>
      <c r="EX186" s="55"/>
      <c r="EY186" s="55"/>
      <c r="EZ186" s="55"/>
      <c r="FA186" s="55"/>
      <c r="FB186" s="55"/>
      <c r="FC186" s="55"/>
      <c r="FD186" s="55"/>
      <c r="FE186" s="55"/>
      <c r="FF186" s="55"/>
      <c r="FG186" s="55"/>
      <c r="FH186" s="55"/>
      <c r="IB186" s="48"/>
    </row>
    <row r="187" spans="2:236" ht="15" customHeight="1" x14ac:dyDescent="0.2">
      <c r="B187" s="64" t="s">
        <v>284</v>
      </c>
      <c r="C187" s="18" t="s">
        <v>465</v>
      </c>
      <c r="D187" s="18" t="str">
        <f t="shared" si="6"/>
        <v>MCG_RACFACTAON_1M_3M_USD</v>
      </c>
      <c r="E187" s="55">
        <v>0</v>
      </c>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c r="CT187" s="55"/>
      <c r="CU187" s="55"/>
      <c r="CV187" s="55"/>
      <c r="CW187" s="55"/>
      <c r="CX187" s="55"/>
      <c r="CY187" s="55"/>
      <c r="CZ187" s="55"/>
      <c r="DA187" s="55"/>
      <c r="DB187" s="55"/>
      <c r="DC187" s="55"/>
      <c r="DD187" s="55"/>
      <c r="DE187" s="55"/>
      <c r="DF187" s="55"/>
      <c r="DG187" s="55"/>
      <c r="DH187" s="55"/>
      <c r="DI187" s="55"/>
      <c r="DJ187" s="55"/>
      <c r="DK187" s="55"/>
      <c r="DL187" s="55"/>
      <c r="DM187" s="55"/>
      <c r="DN187" s="55"/>
      <c r="DO187" s="55"/>
      <c r="DP187" s="55"/>
      <c r="DQ187" s="55"/>
      <c r="DR187" s="55"/>
      <c r="DS187" s="55"/>
      <c r="DT187" s="55"/>
      <c r="DU187" s="55"/>
      <c r="DV187" s="55"/>
      <c r="DW187" s="55"/>
      <c r="DX187" s="55"/>
      <c r="DY187" s="55"/>
      <c r="DZ187" s="55"/>
      <c r="EA187" s="55"/>
      <c r="EB187" s="55"/>
      <c r="EC187" s="55"/>
      <c r="ED187" s="55"/>
      <c r="EE187" s="55"/>
      <c r="EF187" s="55"/>
      <c r="EG187" s="55"/>
      <c r="EH187" s="55"/>
      <c r="EI187" s="55"/>
      <c r="EJ187" s="55"/>
      <c r="EK187" s="55"/>
      <c r="EL187" s="55"/>
      <c r="EM187" s="55"/>
      <c r="EN187" s="55"/>
      <c r="EO187" s="55"/>
      <c r="EP187" s="55"/>
      <c r="EQ187" s="55"/>
      <c r="ER187" s="55"/>
      <c r="ES187" s="55"/>
      <c r="ET187" s="55"/>
      <c r="EU187" s="55"/>
      <c r="EV187" s="55"/>
      <c r="EW187" s="55"/>
      <c r="EX187" s="55"/>
      <c r="EY187" s="55"/>
      <c r="EZ187" s="55"/>
      <c r="FA187" s="55"/>
      <c r="FB187" s="55"/>
      <c r="FC187" s="55"/>
      <c r="FD187" s="55"/>
      <c r="FE187" s="55"/>
      <c r="FF187" s="55"/>
      <c r="FG187" s="55"/>
      <c r="FH187" s="55"/>
      <c r="IB187" s="48"/>
    </row>
    <row r="188" spans="2:236" ht="15" customHeight="1" x14ac:dyDescent="0.2">
      <c r="B188" s="63" t="s">
        <v>285</v>
      </c>
      <c r="C188" s="18" t="s">
        <v>466</v>
      </c>
      <c r="D188" s="18" t="str">
        <f t="shared" si="6"/>
        <v>MCG_RACFACTAON_3M_1Y_USD</v>
      </c>
      <c r="E188" s="55">
        <v>-368.54399999999998</v>
      </c>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c r="DN188" s="55"/>
      <c r="DO188" s="55"/>
      <c r="DP188" s="55"/>
      <c r="DQ188" s="55"/>
      <c r="DR188" s="55"/>
      <c r="DS188" s="55"/>
      <c r="DT188" s="55"/>
      <c r="DU188" s="55"/>
      <c r="DV188" s="55"/>
      <c r="DW188" s="55"/>
      <c r="DX188" s="55"/>
      <c r="DY188" s="55"/>
      <c r="DZ188" s="55"/>
      <c r="EA188" s="55"/>
      <c r="EB188" s="55"/>
      <c r="EC188" s="55"/>
      <c r="ED188" s="55"/>
      <c r="EE188" s="55"/>
      <c r="EF188" s="55"/>
      <c r="EG188" s="55"/>
      <c r="EH188" s="55"/>
      <c r="EI188" s="55"/>
      <c r="EJ188" s="55"/>
      <c r="EK188" s="55"/>
      <c r="EL188" s="55"/>
      <c r="EM188" s="55"/>
      <c r="EN188" s="55"/>
      <c r="EO188" s="55"/>
      <c r="EP188" s="55"/>
      <c r="EQ188" s="55"/>
      <c r="ER188" s="55"/>
      <c r="ES188" s="55"/>
      <c r="ET188" s="55"/>
      <c r="EU188" s="55"/>
      <c r="EV188" s="55"/>
      <c r="EW188" s="55"/>
      <c r="EX188" s="55"/>
      <c r="EY188" s="55"/>
      <c r="EZ188" s="55"/>
      <c r="FA188" s="55"/>
      <c r="FB188" s="55"/>
      <c r="FC188" s="55"/>
      <c r="FD188" s="55"/>
      <c r="FE188" s="55"/>
      <c r="FF188" s="55"/>
      <c r="FG188" s="55"/>
      <c r="FH188" s="55"/>
      <c r="IB188" s="48"/>
    </row>
    <row r="189" spans="2:236" ht="15" customHeight="1" x14ac:dyDescent="0.2">
      <c r="B189" s="65" t="s">
        <v>294</v>
      </c>
      <c r="C189" s="81"/>
      <c r="D189" s="6"/>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97"/>
      <c r="EY189" s="97"/>
      <c r="EZ189" s="97"/>
      <c r="FA189" s="97"/>
      <c r="FB189" s="97"/>
      <c r="FC189" s="97"/>
      <c r="FD189" s="97"/>
      <c r="FE189" s="97"/>
      <c r="FF189" s="97"/>
      <c r="FG189" s="97"/>
      <c r="FH189" s="97"/>
      <c r="IB189" s="48"/>
    </row>
    <row r="190" spans="2:236" ht="15" customHeight="1" x14ac:dyDescent="0.2">
      <c r="B190" s="62" t="s">
        <v>286</v>
      </c>
      <c r="C190" s="18" t="s">
        <v>467</v>
      </c>
      <c r="D190" s="18" t="str">
        <f t="shared" si="6"/>
        <v>MCG_RACFACTABIS_USD</v>
      </c>
      <c r="E190" s="55">
        <v>0</v>
      </c>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c r="CT190" s="55"/>
      <c r="CU190" s="55"/>
      <c r="CV190" s="55"/>
      <c r="CW190" s="55"/>
      <c r="CX190" s="55"/>
      <c r="CY190" s="55"/>
      <c r="CZ190" s="55"/>
      <c r="DA190" s="55"/>
      <c r="DB190" s="55"/>
      <c r="DC190" s="55"/>
      <c r="DD190" s="55"/>
      <c r="DE190" s="55"/>
      <c r="DF190" s="55"/>
      <c r="DG190" s="55"/>
      <c r="DH190" s="55"/>
      <c r="DI190" s="55"/>
      <c r="DJ190" s="55"/>
      <c r="DK190" s="55"/>
      <c r="DL190" s="55"/>
      <c r="DM190" s="55"/>
      <c r="DN190" s="55"/>
      <c r="DO190" s="55"/>
      <c r="DP190" s="55"/>
      <c r="DQ190" s="55"/>
      <c r="DR190" s="55"/>
      <c r="DS190" s="55"/>
      <c r="DT190" s="55"/>
      <c r="DU190" s="55"/>
      <c r="DV190" s="55"/>
      <c r="DW190" s="55"/>
      <c r="DX190" s="55"/>
      <c r="DY190" s="55"/>
      <c r="DZ190" s="55"/>
      <c r="EA190" s="55"/>
      <c r="EB190" s="55"/>
      <c r="EC190" s="55"/>
      <c r="ED190" s="55"/>
      <c r="EE190" s="55"/>
      <c r="EF190" s="55"/>
      <c r="EG190" s="55"/>
      <c r="EH190" s="55"/>
      <c r="EI190" s="55"/>
      <c r="EJ190" s="55"/>
      <c r="EK190" s="55"/>
      <c r="EL190" s="55"/>
      <c r="EM190" s="55"/>
      <c r="EN190" s="55"/>
      <c r="EO190" s="55"/>
      <c r="EP190" s="55"/>
      <c r="EQ190" s="55"/>
      <c r="ER190" s="55"/>
      <c r="ES190" s="55"/>
      <c r="ET190" s="55"/>
      <c r="EU190" s="55"/>
      <c r="EV190" s="55"/>
      <c r="EW190" s="55"/>
      <c r="EX190" s="55"/>
      <c r="EY190" s="55"/>
      <c r="EZ190" s="55"/>
      <c r="FA190" s="55"/>
      <c r="FB190" s="55"/>
      <c r="FC190" s="55"/>
      <c r="FD190" s="55"/>
      <c r="FE190" s="55"/>
      <c r="FF190" s="55"/>
      <c r="FG190" s="55"/>
      <c r="FH190" s="55"/>
      <c r="IB190" s="48"/>
    </row>
    <row r="191" spans="2:236" ht="15" customHeight="1" x14ac:dyDescent="0.2">
      <c r="B191" s="63" t="s">
        <v>283</v>
      </c>
      <c r="C191" s="18" t="s">
        <v>468</v>
      </c>
      <c r="D191" s="18" t="str">
        <f t="shared" si="6"/>
        <v>MCG_RACFACTABIS_1M_USD</v>
      </c>
      <c r="E191" s="55">
        <v>0</v>
      </c>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c r="DN191" s="55"/>
      <c r="DO191" s="55"/>
      <c r="DP191" s="55"/>
      <c r="DQ191" s="55"/>
      <c r="DR191" s="55"/>
      <c r="DS191" s="55"/>
      <c r="DT191" s="55"/>
      <c r="DU191" s="55"/>
      <c r="DV191" s="55"/>
      <c r="DW191" s="55"/>
      <c r="DX191" s="55"/>
      <c r="DY191" s="55"/>
      <c r="DZ191" s="55"/>
      <c r="EA191" s="55"/>
      <c r="EB191" s="55"/>
      <c r="EC191" s="55"/>
      <c r="ED191" s="55"/>
      <c r="EE191" s="55"/>
      <c r="EF191" s="55"/>
      <c r="EG191" s="55"/>
      <c r="EH191" s="55"/>
      <c r="EI191" s="55"/>
      <c r="EJ191" s="55"/>
      <c r="EK191" s="55"/>
      <c r="EL191" s="55"/>
      <c r="EM191" s="55"/>
      <c r="EN191" s="55"/>
      <c r="EO191" s="55"/>
      <c r="EP191" s="55"/>
      <c r="EQ191" s="55"/>
      <c r="ER191" s="55"/>
      <c r="ES191" s="55"/>
      <c r="ET191" s="55"/>
      <c r="EU191" s="55"/>
      <c r="EV191" s="55"/>
      <c r="EW191" s="55"/>
      <c r="EX191" s="55"/>
      <c r="EY191" s="55"/>
      <c r="EZ191" s="55"/>
      <c r="FA191" s="55"/>
      <c r="FB191" s="55"/>
      <c r="FC191" s="55"/>
      <c r="FD191" s="55"/>
      <c r="FE191" s="55"/>
      <c r="FF191" s="55"/>
      <c r="FG191" s="55"/>
      <c r="FH191" s="55"/>
      <c r="IB191" s="48"/>
    </row>
    <row r="192" spans="2:236" ht="15" customHeight="1" x14ac:dyDescent="0.2">
      <c r="B192" s="64" t="s">
        <v>284</v>
      </c>
      <c r="C192" s="18" t="s">
        <v>469</v>
      </c>
      <c r="D192" s="18" t="str">
        <f t="shared" si="6"/>
        <v>MCG_RACFACTABIS_1M_3M_USD</v>
      </c>
      <c r="E192" s="55">
        <v>0</v>
      </c>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5"/>
      <c r="DR192" s="55"/>
      <c r="DS192" s="55"/>
      <c r="DT192" s="55"/>
      <c r="DU192" s="55"/>
      <c r="DV192" s="55"/>
      <c r="DW192" s="55"/>
      <c r="DX192" s="55"/>
      <c r="DY192" s="55"/>
      <c r="DZ192" s="55"/>
      <c r="EA192" s="55"/>
      <c r="EB192" s="55"/>
      <c r="EC192" s="55"/>
      <c r="ED192" s="55"/>
      <c r="EE192" s="55"/>
      <c r="EF192" s="55"/>
      <c r="EG192" s="55"/>
      <c r="EH192" s="55"/>
      <c r="EI192" s="55"/>
      <c r="EJ192" s="55"/>
      <c r="EK192" s="55"/>
      <c r="EL192" s="55"/>
      <c r="EM192" s="55"/>
      <c r="EN192" s="55"/>
      <c r="EO192" s="55"/>
      <c r="EP192" s="55"/>
      <c r="EQ192" s="55"/>
      <c r="ER192" s="55"/>
      <c r="ES192" s="55"/>
      <c r="ET192" s="55"/>
      <c r="EU192" s="55"/>
      <c r="EV192" s="55"/>
      <c r="EW192" s="55"/>
      <c r="EX192" s="55"/>
      <c r="EY192" s="55"/>
      <c r="EZ192" s="55"/>
      <c r="FA192" s="55"/>
      <c r="FB192" s="55"/>
      <c r="FC192" s="55"/>
      <c r="FD192" s="55"/>
      <c r="FE192" s="55"/>
      <c r="FF192" s="55"/>
      <c r="FG192" s="55"/>
      <c r="FH192" s="55"/>
      <c r="IB192" s="48"/>
    </row>
    <row r="193" spans="2:236" ht="15" customHeight="1" x14ac:dyDescent="0.2">
      <c r="B193" s="63" t="s">
        <v>285</v>
      </c>
      <c r="C193" s="18" t="s">
        <v>470</v>
      </c>
      <c r="D193" s="18" t="str">
        <f t="shared" si="6"/>
        <v>MCG_RACFACTABIS_3M_1Y_USD</v>
      </c>
      <c r="E193" s="55">
        <v>0</v>
      </c>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5"/>
      <c r="DR193" s="55"/>
      <c r="DS193" s="55"/>
      <c r="DT193" s="55"/>
      <c r="DU193" s="55"/>
      <c r="DV193" s="55"/>
      <c r="DW193" s="55"/>
      <c r="DX193" s="55"/>
      <c r="DY193" s="55"/>
      <c r="DZ193" s="55"/>
      <c r="EA193" s="55"/>
      <c r="EB193" s="55"/>
      <c r="EC193" s="55"/>
      <c r="ED193" s="55"/>
      <c r="EE193" s="55"/>
      <c r="EF193" s="55"/>
      <c r="EG193" s="55"/>
      <c r="EH193" s="55"/>
      <c r="EI193" s="55"/>
      <c r="EJ193" s="55"/>
      <c r="EK193" s="55"/>
      <c r="EL193" s="55"/>
      <c r="EM193" s="55"/>
      <c r="EN193" s="55"/>
      <c r="EO193" s="55"/>
      <c r="EP193" s="55"/>
      <c r="EQ193" s="55"/>
      <c r="ER193" s="55"/>
      <c r="ES193" s="55"/>
      <c r="ET193" s="55"/>
      <c r="EU193" s="55"/>
      <c r="EV193" s="55"/>
      <c r="EW193" s="55"/>
      <c r="EX193" s="55"/>
      <c r="EY193" s="55"/>
      <c r="EZ193" s="55"/>
      <c r="FA193" s="55"/>
      <c r="FB193" s="55"/>
      <c r="FC193" s="55"/>
      <c r="FD193" s="55"/>
      <c r="FE193" s="55"/>
      <c r="FF193" s="55"/>
      <c r="FG193" s="55"/>
      <c r="FH193" s="55"/>
      <c r="IB193" s="48"/>
    </row>
    <row r="194" spans="2:236" ht="15" customHeight="1" x14ac:dyDescent="0.2">
      <c r="B194" s="65" t="s">
        <v>295</v>
      </c>
      <c r="C194" s="81"/>
      <c r="D194" s="6"/>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c r="DW194" s="97"/>
      <c r="DX194" s="97"/>
      <c r="DY194" s="97"/>
      <c r="DZ194" s="97"/>
      <c r="EA194" s="97"/>
      <c r="EB194" s="97"/>
      <c r="EC194" s="97"/>
      <c r="ED194" s="97"/>
      <c r="EE194" s="97"/>
      <c r="EF194" s="97"/>
      <c r="EG194" s="97"/>
      <c r="EH194" s="97"/>
      <c r="EI194" s="97"/>
      <c r="EJ194" s="97"/>
      <c r="EK194" s="97"/>
      <c r="EL194" s="97"/>
      <c r="EM194" s="97"/>
      <c r="EN194" s="97"/>
      <c r="EO194" s="97"/>
      <c r="EP194" s="97"/>
      <c r="EQ194" s="97"/>
      <c r="ER194" s="97"/>
      <c r="ES194" s="97"/>
      <c r="ET194" s="97"/>
      <c r="EU194" s="97"/>
      <c r="EV194" s="97"/>
      <c r="EW194" s="97"/>
      <c r="EX194" s="97"/>
      <c r="EY194" s="97"/>
      <c r="EZ194" s="97"/>
      <c r="FA194" s="97"/>
      <c r="FB194" s="97"/>
      <c r="FC194" s="97"/>
      <c r="FD194" s="97"/>
      <c r="FE194" s="97"/>
      <c r="FF194" s="97"/>
      <c r="FG194" s="97"/>
      <c r="FH194" s="97"/>
      <c r="IB194" s="48"/>
    </row>
    <row r="195" spans="2:236" ht="15" customHeight="1" x14ac:dyDescent="0.2">
      <c r="B195" s="62" t="s">
        <v>286</v>
      </c>
      <c r="C195" s="18" t="s">
        <v>471</v>
      </c>
      <c r="D195" s="18" t="str">
        <f t="shared" si="6"/>
        <v>MCG_RACFACTAIMF_USD</v>
      </c>
      <c r="E195" s="55">
        <v>0</v>
      </c>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5"/>
      <c r="DR195" s="55"/>
      <c r="DS195" s="55"/>
      <c r="DT195" s="55"/>
      <c r="DU195" s="55"/>
      <c r="DV195" s="55"/>
      <c r="DW195" s="55"/>
      <c r="DX195" s="55"/>
      <c r="DY195" s="55"/>
      <c r="DZ195" s="55"/>
      <c r="EA195" s="55"/>
      <c r="EB195" s="55"/>
      <c r="EC195" s="55"/>
      <c r="ED195" s="55"/>
      <c r="EE195" s="55"/>
      <c r="EF195" s="55"/>
      <c r="EG195" s="55"/>
      <c r="EH195" s="55"/>
      <c r="EI195" s="55"/>
      <c r="EJ195" s="55"/>
      <c r="EK195" s="55"/>
      <c r="EL195" s="55"/>
      <c r="EM195" s="55"/>
      <c r="EN195" s="55"/>
      <c r="EO195" s="55"/>
      <c r="EP195" s="55"/>
      <c r="EQ195" s="55"/>
      <c r="ER195" s="55"/>
      <c r="ES195" s="55"/>
      <c r="ET195" s="55"/>
      <c r="EU195" s="55"/>
      <c r="EV195" s="55"/>
      <c r="EW195" s="55"/>
      <c r="EX195" s="55"/>
      <c r="EY195" s="55"/>
      <c r="EZ195" s="55"/>
      <c r="FA195" s="55"/>
      <c r="FB195" s="55"/>
      <c r="FC195" s="55"/>
      <c r="FD195" s="55"/>
      <c r="FE195" s="55"/>
      <c r="FF195" s="55"/>
      <c r="FG195" s="55"/>
      <c r="FH195" s="55"/>
      <c r="IB195" s="48"/>
    </row>
    <row r="196" spans="2:236" ht="15" customHeight="1" x14ac:dyDescent="0.2">
      <c r="B196" s="63" t="s">
        <v>283</v>
      </c>
      <c r="C196" s="18" t="s">
        <v>472</v>
      </c>
      <c r="D196" s="18" t="str">
        <f t="shared" si="6"/>
        <v>MCG_RACFACTAIMF_1M_USD</v>
      </c>
      <c r="E196" s="55">
        <v>0</v>
      </c>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c r="DN196" s="55"/>
      <c r="DO196" s="55"/>
      <c r="DP196" s="55"/>
      <c r="DQ196" s="55"/>
      <c r="DR196" s="55"/>
      <c r="DS196" s="55"/>
      <c r="DT196" s="55"/>
      <c r="DU196" s="55"/>
      <c r="DV196" s="55"/>
      <c r="DW196" s="55"/>
      <c r="DX196" s="55"/>
      <c r="DY196" s="55"/>
      <c r="DZ196" s="55"/>
      <c r="EA196" s="55"/>
      <c r="EB196" s="55"/>
      <c r="EC196" s="55"/>
      <c r="ED196" s="55"/>
      <c r="EE196" s="55"/>
      <c r="EF196" s="55"/>
      <c r="EG196" s="55"/>
      <c r="EH196" s="55"/>
      <c r="EI196" s="55"/>
      <c r="EJ196" s="55"/>
      <c r="EK196" s="55"/>
      <c r="EL196" s="55"/>
      <c r="EM196" s="55"/>
      <c r="EN196" s="55"/>
      <c r="EO196" s="55"/>
      <c r="EP196" s="55"/>
      <c r="EQ196" s="55"/>
      <c r="ER196" s="55"/>
      <c r="ES196" s="55"/>
      <c r="ET196" s="55"/>
      <c r="EU196" s="55"/>
      <c r="EV196" s="55"/>
      <c r="EW196" s="55"/>
      <c r="EX196" s="55"/>
      <c r="EY196" s="55"/>
      <c r="EZ196" s="55"/>
      <c r="FA196" s="55"/>
      <c r="FB196" s="55"/>
      <c r="FC196" s="55"/>
      <c r="FD196" s="55"/>
      <c r="FE196" s="55"/>
      <c r="FF196" s="55"/>
      <c r="FG196" s="55"/>
      <c r="FH196" s="55"/>
      <c r="IB196" s="48"/>
    </row>
    <row r="197" spans="2:236" ht="15" customHeight="1" x14ac:dyDescent="0.2">
      <c r="B197" s="64" t="s">
        <v>284</v>
      </c>
      <c r="C197" s="18" t="s">
        <v>473</v>
      </c>
      <c r="D197" s="18" t="str">
        <f t="shared" si="6"/>
        <v>MCG_RACFACTAIMF_1M_3M_USD</v>
      </c>
      <c r="E197" s="55">
        <v>0</v>
      </c>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c r="DN197" s="55"/>
      <c r="DO197" s="55"/>
      <c r="DP197" s="55"/>
      <c r="DQ197" s="55"/>
      <c r="DR197" s="55"/>
      <c r="DS197" s="55"/>
      <c r="DT197" s="55"/>
      <c r="DU197" s="55"/>
      <c r="DV197" s="55"/>
      <c r="DW197" s="55"/>
      <c r="DX197" s="55"/>
      <c r="DY197" s="55"/>
      <c r="DZ197" s="55"/>
      <c r="EA197" s="55"/>
      <c r="EB197" s="55"/>
      <c r="EC197" s="55"/>
      <c r="ED197" s="55"/>
      <c r="EE197" s="55"/>
      <c r="EF197" s="55"/>
      <c r="EG197" s="55"/>
      <c r="EH197" s="55"/>
      <c r="EI197" s="55"/>
      <c r="EJ197" s="55"/>
      <c r="EK197" s="55"/>
      <c r="EL197" s="55"/>
      <c r="EM197" s="55"/>
      <c r="EN197" s="55"/>
      <c r="EO197" s="55"/>
      <c r="EP197" s="55"/>
      <c r="EQ197" s="55"/>
      <c r="ER197" s="55"/>
      <c r="ES197" s="55"/>
      <c r="ET197" s="55"/>
      <c r="EU197" s="55"/>
      <c r="EV197" s="55"/>
      <c r="EW197" s="55"/>
      <c r="EX197" s="55"/>
      <c r="EY197" s="55"/>
      <c r="EZ197" s="55"/>
      <c r="FA197" s="55"/>
      <c r="FB197" s="55"/>
      <c r="FC197" s="55"/>
      <c r="FD197" s="55"/>
      <c r="FE197" s="55"/>
      <c r="FF197" s="55"/>
      <c r="FG197" s="55"/>
      <c r="FH197" s="55"/>
      <c r="IB197" s="48"/>
    </row>
    <row r="198" spans="2:236" ht="15" customHeight="1" x14ac:dyDescent="0.2">
      <c r="B198" s="63" t="s">
        <v>285</v>
      </c>
      <c r="C198" s="18" t="s">
        <v>474</v>
      </c>
      <c r="D198" s="18" t="str">
        <f t="shared" si="6"/>
        <v>MCG_RACFACTAIMF_3M_1Y_USD</v>
      </c>
      <c r="E198" s="55">
        <v>0</v>
      </c>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c r="CT198" s="55"/>
      <c r="CU198" s="55"/>
      <c r="CV198" s="55"/>
      <c r="CW198" s="55"/>
      <c r="CX198" s="55"/>
      <c r="CY198" s="55"/>
      <c r="CZ198" s="55"/>
      <c r="DA198" s="55"/>
      <c r="DB198" s="55"/>
      <c r="DC198" s="55"/>
      <c r="DD198" s="55"/>
      <c r="DE198" s="55"/>
      <c r="DF198" s="55"/>
      <c r="DG198" s="55"/>
      <c r="DH198" s="55"/>
      <c r="DI198" s="55"/>
      <c r="DJ198" s="55"/>
      <c r="DK198" s="55"/>
      <c r="DL198" s="55"/>
      <c r="DM198" s="55"/>
      <c r="DN198" s="55"/>
      <c r="DO198" s="55"/>
      <c r="DP198" s="55"/>
      <c r="DQ198" s="55"/>
      <c r="DR198" s="55"/>
      <c r="DS198" s="55"/>
      <c r="DT198" s="55"/>
      <c r="DU198" s="55"/>
      <c r="DV198" s="55"/>
      <c r="DW198" s="55"/>
      <c r="DX198" s="55"/>
      <c r="DY198" s="55"/>
      <c r="DZ198" s="55"/>
      <c r="EA198" s="55"/>
      <c r="EB198" s="55"/>
      <c r="EC198" s="55"/>
      <c r="ED198" s="55"/>
      <c r="EE198" s="55"/>
      <c r="EF198" s="55"/>
      <c r="EG198" s="55"/>
      <c r="EH198" s="55"/>
      <c r="EI198" s="55"/>
      <c r="EJ198" s="55"/>
      <c r="EK198" s="55"/>
      <c r="EL198" s="55"/>
      <c r="EM198" s="55"/>
      <c r="EN198" s="55"/>
      <c r="EO198" s="55"/>
      <c r="EP198" s="55"/>
      <c r="EQ198" s="55"/>
      <c r="ER198" s="55"/>
      <c r="ES198" s="55"/>
      <c r="ET198" s="55"/>
      <c r="EU198" s="55"/>
      <c r="EV198" s="55"/>
      <c r="EW198" s="55"/>
      <c r="EX198" s="55"/>
      <c r="EY198" s="55"/>
      <c r="EZ198" s="55"/>
      <c r="FA198" s="55"/>
      <c r="FB198" s="55"/>
      <c r="FC198" s="55"/>
      <c r="FD198" s="55"/>
      <c r="FE198" s="55"/>
      <c r="FF198" s="55"/>
      <c r="FG198" s="55"/>
      <c r="FH198" s="55"/>
      <c r="IB198" s="48"/>
    </row>
    <row r="199" spans="2:236" ht="15" x14ac:dyDescent="0.2">
      <c r="B199" s="65" t="s">
        <v>296</v>
      </c>
      <c r="C199" s="81"/>
      <c r="D199" s="6"/>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97"/>
      <c r="EY199" s="97"/>
      <c r="EZ199" s="97"/>
      <c r="FA199" s="97"/>
      <c r="FB199" s="97"/>
      <c r="FC199" s="97"/>
      <c r="FD199" s="97"/>
      <c r="FE199" s="97"/>
      <c r="FF199" s="97"/>
      <c r="FG199" s="97"/>
      <c r="FH199" s="97"/>
      <c r="IB199" s="48"/>
    </row>
    <row r="200" spans="2:236" ht="15" customHeight="1" x14ac:dyDescent="0.2">
      <c r="B200" s="62" t="s">
        <v>286</v>
      </c>
      <c r="C200" s="18" t="s">
        <v>475</v>
      </c>
      <c r="D200" s="18" t="str">
        <f t="shared" si="6"/>
        <v>MCG_RACFACTAOI_USD</v>
      </c>
      <c r="E200" s="55">
        <v>0</v>
      </c>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5"/>
      <c r="DR200" s="55"/>
      <c r="DS200" s="55"/>
      <c r="DT200" s="55"/>
      <c r="DU200" s="55"/>
      <c r="DV200" s="55"/>
      <c r="DW200" s="55"/>
      <c r="DX200" s="55"/>
      <c r="DY200" s="55"/>
      <c r="DZ200" s="55"/>
      <c r="EA200" s="55"/>
      <c r="EB200" s="55"/>
      <c r="EC200" s="55"/>
      <c r="ED200" s="55"/>
      <c r="EE200" s="55"/>
      <c r="EF200" s="55"/>
      <c r="EG200" s="55"/>
      <c r="EH200" s="55"/>
      <c r="EI200" s="55"/>
      <c r="EJ200" s="55"/>
      <c r="EK200" s="55"/>
      <c r="EL200" s="55"/>
      <c r="EM200" s="55"/>
      <c r="EN200" s="55"/>
      <c r="EO200" s="55"/>
      <c r="EP200" s="55"/>
      <c r="EQ200" s="55"/>
      <c r="ER200" s="55"/>
      <c r="ES200" s="55"/>
      <c r="ET200" s="55"/>
      <c r="EU200" s="55"/>
      <c r="EV200" s="55"/>
      <c r="EW200" s="55"/>
      <c r="EX200" s="55"/>
      <c r="EY200" s="55"/>
      <c r="EZ200" s="55"/>
      <c r="FA200" s="55"/>
      <c r="FB200" s="55"/>
      <c r="FC200" s="55"/>
      <c r="FD200" s="55"/>
      <c r="FE200" s="55"/>
      <c r="FF200" s="55"/>
      <c r="FG200" s="55"/>
      <c r="FH200" s="55"/>
      <c r="IB200" s="48"/>
    </row>
    <row r="201" spans="2:236" ht="15" customHeight="1" x14ac:dyDescent="0.2">
      <c r="B201" s="63" t="s">
        <v>283</v>
      </c>
      <c r="C201" s="18" t="s">
        <v>476</v>
      </c>
      <c r="D201" s="18" t="str">
        <f t="shared" si="6"/>
        <v>MCG_RACFACTAOI_1M_USD</v>
      </c>
      <c r="E201" s="55">
        <v>0</v>
      </c>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c r="DN201" s="55"/>
      <c r="DO201" s="55"/>
      <c r="DP201" s="55"/>
      <c r="DQ201" s="55"/>
      <c r="DR201" s="55"/>
      <c r="DS201" s="55"/>
      <c r="DT201" s="55"/>
      <c r="DU201" s="55"/>
      <c r="DV201" s="55"/>
      <c r="DW201" s="55"/>
      <c r="DX201" s="55"/>
      <c r="DY201" s="55"/>
      <c r="DZ201" s="55"/>
      <c r="EA201" s="55"/>
      <c r="EB201" s="55"/>
      <c r="EC201" s="55"/>
      <c r="ED201" s="55"/>
      <c r="EE201" s="55"/>
      <c r="EF201" s="55"/>
      <c r="EG201" s="55"/>
      <c r="EH201" s="55"/>
      <c r="EI201" s="55"/>
      <c r="EJ201" s="55"/>
      <c r="EK201" s="55"/>
      <c r="EL201" s="55"/>
      <c r="EM201" s="55"/>
      <c r="EN201" s="55"/>
      <c r="EO201" s="55"/>
      <c r="EP201" s="55"/>
      <c r="EQ201" s="55"/>
      <c r="ER201" s="55"/>
      <c r="ES201" s="55"/>
      <c r="ET201" s="55"/>
      <c r="EU201" s="55"/>
      <c r="EV201" s="55"/>
      <c r="EW201" s="55"/>
      <c r="EX201" s="55"/>
      <c r="EY201" s="55"/>
      <c r="EZ201" s="55"/>
      <c r="FA201" s="55"/>
      <c r="FB201" s="55"/>
      <c r="FC201" s="55"/>
      <c r="FD201" s="55"/>
      <c r="FE201" s="55"/>
      <c r="FF201" s="55"/>
      <c r="FG201" s="55"/>
      <c r="FH201" s="55"/>
      <c r="IB201" s="48"/>
    </row>
    <row r="202" spans="2:236" ht="15" customHeight="1" x14ac:dyDescent="0.2">
      <c r="B202" s="64" t="s">
        <v>284</v>
      </c>
      <c r="C202" s="18" t="s">
        <v>477</v>
      </c>
      <c r="D202" s="18" t="str">
        <f t="shared" si="6"/>
        <v>MCG_RACFACTAOI_1M_3M_USD</v>
      </c>
      <c r="E202" s="55">
        <v>0</v>
      </c>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c r="DN202" s="55"/>
      <c r="DO202" s="55"/>
      <c r="DP202" s="55"/>
      <c r="DQ202" s="55"/>
      <c r="DR202" s="55"/>
      <c r="DS202" s="55"/>
      <c r="DT202" s="55"/>
      <c r="DU202" s="55"/>
      <c r="DV202" s="55"/>
      <c r="DW202" s="55"/>
      <c r="DX202" s="55"/>
      <c r="DY202" s="55"/>
      <c r="DZ202" s="55"/>
      <c r="EA202" s="55"/>
      <c r="EB202" s="55"/>
      <c r="EC202" s="55"/>
      <c r="ED202" s="55"/>
      <c r="EE202" s="55"/>
      <c r="EF202" s="55"/>
      <c r="EG202" s="55"/>
      <c r="EH202" s="55"/>
      <c r="EI202" s="55"/>
      <c r="EJ202" s="55"/>
      <c r="EK202" s="55"/>
      <c r="EL202" s="55"/>
      <c r="EM202" s="55"/>
      <c r="EN202" s="55"/>
      <c r="EO202" s="55"/>
      <c r="EP202" s="55"/>
      <c r="EQ202" s="55"/>
      <c r="ER202" s="55"/>
      <c r="ES202" s="55"/>
      <c r="ET202" s="55"/>
      <c r="EU202" s="55"/>
      <c r="EV202" s="55"/>
      <c r="EW202" s="55"/>
      <c r="EX202" s="55"/>
      <c r="EY202" s="55"/>
      <c r="EZ202" s="55"/>
      <c r="FA202" s="55"/>
      <c r="FB202" s="55"/>
      <c r="FC202" s="55"/>
      <c r="FD202" s="55"/>
      <c r="FE202" s="55"/>
      <c r="FF202" s="55"/>
      <c r="FG202" s="55"/>
      <c r="FH202" s="55"/>
      <c r="IB202" s="48"/>
    </row>
    <row r="203" spans="2:236" ht="15" customHeight="1" x14ac:dyDescent="0.2">
      <c r="B203" s="63" t="s">
        <v>285</v>
      </c>
      <c r="C203" s="18" t="s">
        <v>478</v>
      </c>
      <c r="D203" s="18" t="str">
        <f t="shared" si="6"/>
        <v>MCG_RACFACTAOI_3M_1Y_USD</v>
      </c>
      <c r="E203" s="55">
        <v>0</v>
      </c>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5"/>
      <c r="DR203" s="55"/>
      <c r="DS203" s="55"/>
      <c r="DT203" s="55"/>
      <c r="DU203" s="55"/>
      <c r="DV203" s="55"/>
      <c r="DW203" s="55"/>
      <c r="DX203" s="55"/>
      <c r="DY203" s="55"/>
      <c r="DZ203" s="55"/>
      <c r="EA203" s="55"/>
      <c r="EB203" s="55"/>
      <c r="EC203" s="55"/>
      <c r="ED203" s="55"/>
      <c r="EE203" s="55"/>
      <c r="EF203" s="55"/>
      <c r="EG203" s="55"/>
      <c r="EH203" s="55"/>
      <c r="EI203" s="55"/>
      <c r="EJ203" s="55"/>
      <c r="EK203" s="55"/>
      <c r="EL203" s="55"/>
      <c r="EM203" s="55"/>
      <c r="EN203" s="55"/>
      <c r="EO203" s="55"/>
      <c r="EP203" s="55"/>
      <c r="EQ203" s="55"/>
      <c r="ER203" s="55"/>
      <c r="ES203" s="55"/>
      <c r="ET203" s="55"/>
      <c r="EU203" s="55"/>
      <c r="EV203" s="55"/>
      <c r="EW203" s="55"/>
      <c r="EX203" s="55"/>
      <c r="EY203" s="55"/>
      <c r="EZ203" s="55"/>
      <c r="FA203" s="55"/>
      <c r="FB203" s="55"/>
      <c r="FC203" s="55"/>
      <c r="FD203" s="55"/>
      <c r="FE203" s="55"/>
      <c r="FF203" s="55"/>
      <c r="FG203" s="55"/>
      <c r="FH203" s="55"/>
      <c r="IB203" s="48"/>
    </row>
    <row r="204" spans="2:236" ht="15" customHeight="1" x14ac:dyDescent="0.2">
      <c r="B204" s="18" t="s">
        <v>46</v>
      </c>
      <c r="C204" s="81"/>
      <c r="D204" s="6"/>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97"/>
      <c r="EY204" s="97"/>
      <c r="EZ204" s="97"/>
      <c r="FA204" s="97"/>
      <c r="FB204" s="97"/>
      <c r="FC204" s="97"/>
      <c r="FD204" s="97"/>
      <c r="FE204" s="97"/>
      <c r="FF204" s="97"/>
      <c r="FG204" s="97"/>
      <c r="FH204" s="97"/>
      <c r="IB204" s="48"/>
    </row>
    <row r="205" spans="2:236" ht="15" customHeight="1" x14ac:dyDescent="0.2">
      <c r="B205" s="62" t="s">
        <v>286</v>
      </c>
      <c r="C205" s="18" t="s">
        <v>479</v>
      </c>
      <c r="D205" s="18" t="str">
        <f t="shared" si="6"/>
        <v>MCG_RACFACTFIR_USD</v>
      </c>
      <c r="E205" s="55">
        <v>0</v>
      </c>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c r="CT205" s="55"/>
      <c r="CU205" s="55"/>
      <c r="CV205" s="55"/>
      <c r="CW205" s="55"/>
      <c r="CX205" s="55"/>
      <c r="CY205" s="55"/>
      <c r="CZ205" s="55"/>
      <c r="DA205" s="55"/>
      <c r="DB205" s="55"/>
      <c r="DC205" s="55"/>
      <c r="DD205" s="55"/>
      <c r="DE205" s="55"/>
      <c r="DF205" s="55"/>
      <c r="DG205" s="55"/>
      <c r="DH205" s="55"/>
      <c r="DI205" s="55"/>
      <c r="DJ205" s="55"/>
      <c r="DK205" s="55"/>
      <c r="DL205" s="55"/>
      <c r="DM205" s="55"/>
      <c r="DN205" s="55"/>
      <c r="DO205" s="55"/>
      <c r="DP205" s="55"/>
      <c r="DQ205" s="55"/>
      <c r="DR205" s="55"/>
      <c r="DS205" s="55"/>
      <c r="DT205" s="55"/>
      <c r="DU205" s="55"/>
      <c r="DV205" s="55"/>
      <c r="DW205" s="55"/>
      <c r="DX205" s="55"/>
      <c r="DY205" s="55"/>
      <c r="DZ205" s="55"/>
      <c r="EA205" s="55"/>
      <c r="EB205" s="55"/>
      <c r="EC205" s="55"/>
      <c r="ED205" s="55"/>
      <c r="EE205" s="55"/>
      <c r="EF205" s="55"/>
      <c r="EG205" s="55"/>
      <c r="EH205" s="55"/>
      <c r="EI205" s="55"/>
      <c r="EJ205" s="55"/>
      <c r="EK205" s="55"/>
      <c r="EL205" s="55"/>
      <c r="EM205" s="55"/>
      <c r="EN205" s="55"/>
      <c r="EO205" s="55"/>
      <c r="EP205" s="55"/>
      <c r="EQ205" s="55"/>
      <c r="ER205" s="55"/>
      <c r="ES205" s="55"/>
      <c r="ET205" s="55"/>
      <c r="EU205" s="55"/>
      <c r="EV205" s="55"/>
      <c r="EW205" s="55"/>
      <c r="EX205" s="55"/>
      <c r="EY205" s="55"/>
      <c r="EZ205" s="55"/>
      <c r="FA205" s="55"/>
      <c r="FB205" s="55"/>
      <c r="FC205" s="55"/>
      <c r="FD205" s="55"/>
      <c r="FE205" s="55"/>
      <c r="FF205" s="55"/>
      <c r="FG205" s="55"/>
      <c r="FH205" s="55"/>
      <c r="IB205" s="48"/>
    </row>
    <row r="206" spans="2:236" ht="15" customHeight="1" x14ac:dyDescent="0.2">
      <c r="B206" s="63" t="s">
        <v>283</v>
      </c>
      <c r="C206" s="18" t="s">
        <v>480</v>
      </c>
      <c r="D206" s="18" t="str">
        <f t="shared" si="6"/>
        <v>MCG_RACFACTFIR_1M_USD</v>
      </c>
      <c r="E206" s="55">
        <v>0</v>
      </c>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c r="CT206" s="55"/>
      <c r="CU206" s="55"/>
      <c r="CV206" s="55"/>
      <c r="CW206" s="55"/>
      <c r="CX206" s="55"/>
      <c r="CY206" s="55"/>
      <c r="CZ206" s="55"/>
      <c r="DA206" s="55"/>
      <c r="DB206" s="55"/>
      <c r="DC206" s="55"/>
      <c r="DD206" s="55"/>
      <c r="DE206" s="55"/>
      <c r="DF206" s="55"/>
      <c r="DG206" s="55"/>
      <c r="DH206" s="55"/>
      <c r="DI206" s="55"/>
      <c r="DJ206" s="55"/>
      <c r="DK206" s="55"/>
      <c r="DL206" s="55"/>
      <c r="DM206" s="55"/>
      <c r="DN206" s="55"/>
      <c r="DO206" s="55"/>
      <c r="DP206" s="55"/>
      <c r="DQ206" s="55"/>
      <c r="DR206" s="55"/>
      <c r="DS206" s="55"/>
      <c r="DT206" s="55"/>
      <c r="DU206" s="55"/>
      <c r="DV206" s="55"/>
      <c r="DW206" s="55"/>
      <c r="DX206" s="55"/>
      <c r="DY206" s="55"/>
      <c r="DZ206" s="55"/>
      <c r="EA206" s="55"/>
      <c r="EB206" s="55"/>
      <c r="EC206" s="55"/>
      <c r="ED206" s="55"/>
      <c r="EE206" s="55"/>
      <c r="EF206" s="55"/>
      <c r="EG206" s="55"/>
      <c r="EH206" s="55"/>
      <c r="EI206" s="55"/>
      <c r="EJ206" s="55"/>
      <c r="EK206" s="55"/>
      <c r="EL206" s="55"/>
      <c r="EM206" s="55"/>
      <c r="EN206" s="55"/>
      <c r="EO206" s="55"/>
      <c r="EP206" s="55"/>
      <c r="EQ206" s="55"/>
      <c r="ER206" s="55"/>
      <c r="ES206" s="55"/>
      <c r="ET206" s="55"/>
      <c r="EU206" s="55"/>
      <c r="EV206" s="55"/>
      <c r="EW206" s="55"/>
      <c r="EX206" s="55"/>
      <c r="EY206" s="55"/>
      <c r="EZ206" s="55"/>
      <c r="FA206" s="55"/>
      <c r="FB206" s="55"/>
      <c r="FC206" s="55"/>
      <c r="FD206" s="55"/>
      <c r="FE206" s="55"/>
      <c r="FF206" s="55"/>
      <c r="FG206" s="55"/>
      <c r="FH206" s="55"/>
      <c r="IB206" s="48"/>
    </row>
    <row r="207" spans="2:236" ht="15" customHeight="1" x14ac:dyDescent="0.2">
      <c r="B207" s="64" t="s">
        <v>284</v>
      </c>
      <c r="C207" s="18" t="s">
        <v>481</v>
      </c>
      <c r="D207" s="18" t="str">
        <f t="shared" si="6"/>
        <v>MCG_RACFACTFIR_1M_3M_USD</v>
      </c>
      <c r="E207" s="55">
        <v>0</v>
      </c>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c r="CT207" s="55"/>
      <c r="CU207" s="55"/>
      <c r="CV207" s="55"/>
      <c r="CW207" s="55"/>
      <c r="CX207" s="55"/>
      <c r="CY207" s="55"/>
      <c r="CZ207" s="55"/>
      <c r="DA207" s="55"/>
      <c r="DB207" s="55"/>
      <c r="DC207" s="55"/>
      <c r="DD207" s="55"/>
      <c r="DE207" s="55"/>
      <c r="DF207" s="55"/>
      <c r="DG207" s="55"/>
      <c r="DH207" s="55"/>
      <c r="DI207" s="55"/>
      <c r="DJ207" s="55"/>
      <c r="DK207" s="55"/>
      <c r="DL207" s="55"/>
      <c r="DM207" s="55"/>
      <c r="DN207" s="55"/>
      <c r="DO207" s="55"/>
      <c r="DP207" s="55"/>
      <c r="DQ207" s="55"/>
      <c r="DR207" s="55"/>
      <c r="DS207" s="55"/>
      <c r="DT207" s="55"/>
      <c r="DU207" s="55"/>
      <c r="DV207" s="55"/>
      <c r="DW207" s="55"/>
      <c r="DX207" s="55"/>
      <c r="DY207" s="55"/>
      <c r="DZ207" s="55"/>
      <c r="EA207" s="55"/>
      <c r="EB207" s="55"/>
      <c r="EC207" s="55"/>
      <c r="ED207" s="55"/>
      <c r="EE207" s="55"/>
      <c r="EF207" s="55"/>
      <c r="EG207" s="55"/>
      <c r="EH207" s="55"/>
      <c r="EI207" s="55"/>
      <c r="EJ207" s="55"/>
      <c r="EK207" s="55"/>
      <c r="EL207" s="55"/>
      <c r="EM207" s="55"/>
      <c r="EN207" s="55"/>
      <c r="EO207" s="55"/>
      <c r="EP207" s="55"/>
      <c r="EQ207" s="55"/>
      <c r="ER207" s="55"/>
      <c r="ES207" s="55"/>
      <c r="ET207" s="55"/>
      <c r="EU207" s="55"/>
      <c r="EV207" s="55"/>
      <c r="EW207" s="55"/>
      <c r="EX207" s="55"/>
      <c r="EY207" s="55"/>
      <c r="EZ207" s="55"/>
      <c r="FA207" s="55"/>
      <c r="FB207" s="55"/>
      <c r="FC207" s="55"/>
      <c r="FD207" s="55"/>
      <c r="FE207" s="55"/>
      <c r="FF207" s="55"/>
      <c r="FG207" s="55"/>
      <c r="FH207" s="55"/>
      <c r="IB207" s="48"/>
    </row>
    <row r="208" spans="2:236" ht="15" customHeight="1" x14ac:dyDescent="0.2">
      <c r="B208" s="63" t="s">
        <v>285</v>
      </c>
      <c r="C208" s="18" t="s">
        <v>482</v>
      </c>
      <c r="D208" s="18" t="str">
        <f t="shared" si="6"/>
        <v>MCG_RACFACTFIR_3M_1Y_USD</v>
      </c>
      <c r="E208" s="55">
        <v>0</v>
      </c>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c r="DN208" s="55"/>
      <c r="DO208" s="55"/>
      <c r="DP208" s="55"/>
      <c r="DQ208" s="55"/>
      <c r="DR208" s="55"/>
      <c r="DS208" s="55"/>
      <c r="DT208" s="55"/>
      <c r="DU208" s="55"/>
      <c r="DV208" s="55"/>
      <c r="DW208" s="55"/>
      <c r="DX208" s="55"/>
      <c r="DY208" s="55"/>
      <c r="DZ208" s="55"/>
      <c r="EA208" s="55"/>
      <c r="EB208" s="55"/>
      <c r="EC208" s="55"/>
      <c r="ED208" s="55"/>
      <c r="EE208" s="55"/>
      <c r="EF208" s="55"/>
      <c r="EG208" s="55"/>
      <c r="EH208" s="55"/>
      <c r="EI208" s="55"/>
      <c r="EJ208" s="55"/>
      <c r="EK208" s="55"/>
      <c r="EL208" s="55"/>
      <c r="EM208" s="55"/>
      <c r="EN208" s="55"/>
      <c r="EO208" s="55"/>
      <c r="EP208" s="55"/>
      <c r="EQ208" s="55"/>
      <c r="ER208" s="55"/>
      <c r="ES208" s="55"/>
      <c r="ET208" s="55"/>
      <c r="EU208" s="55"/>
      <c r="EV208" s="55"/>
      <c r="EW208" s="55"/>
      <c r="EX208" s="55"/>
      <c r="EY208" s="55"/>
      <c r="EZ208" s="55"/>
      <c r="FA208" s="55"/>
      <c r="FB208" s="55"/>
      <c r="FC208" s="55"/>
      <c r="FD208" s="55"/>
      <c r="FE208" s="55"/>
      <c r="FF208" s="55"/>
      <c r="FG208" s="55"/>
      <c r="FH208" s="55"/>
      <c r="IB208" s="48"/>
    </row>
    <row r="209" spans="2:236" ht="15" x14ac:dyDescent="0.2">
      <c r="B209" s="18" t="s">
        <v>47</v>
      </c>
      <c r="C209" s="81"/>
      <c r="D209" s="6"/>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97"/>
      <c r="EY209" s="97"/>
      <c r="EZ209" s="97"/>
      <c r="FA209" s="97"/>
      <c r="FB209" s="97"/>
      <c r="FC209" s="97"/>
      <c r="FD209" s="97"/>
      <c r="FE209" s="97"/>
      <c r="FF209" s="97"/>
      <c r="FG209" s="97"/>
      <c r="FH209" s="97"/>
      <c r="IB209" s="48"/>
    </row>
    <row r="210" spans="2:236" ht="15" customHeight="1" x14ac:dyDescent="0.2">
      <c r="B210" s="62" t="s">
        <v>286</v>
      </c>
      <c r="C210" s="18" t="s">
        <v>483</v>
      </c>
      <c r="D210" s="18" t="str">
        <f t="shared" si="6"/>
        <v>MCG_RACFACTFIO_USD</v>
      </c>
      <c r="E210" s="55">
        <v>0</v>
      </c>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c r="DN210" s="55"/>
      <c r="DO210" s="55"/>
      <c r="DP210" s="55"/>
      <c r="DQ210" s="55"/>
      <c r="DR210" s="55"/>
      <c r="DS210" s="55"/>
      <c r="DT210" s="55"/>
      <c r="DU210" s="55"/>
      <c r="DV210" s="55"/>
      <c r="DW210" s="55"/>
      <c r="DX210" s="55"/>
      <c r="DY210" s="55"/>
      <c r="DZ210" s="55"/>
      <c r="EA210" s="55"/>
      <c r="EB210" s="55"/>
      <c r="EC210" s="55"/>
      <c r="ED210" s="55"/>
      <c r="EE210" s="55"/>
      <c r="EF210" s="55"/>
      <c r="EG210" s="55"/>
      <c r="EH210" s="55"/>
      <c r="EI210" s="55"/>
      <c r="EJ210" s="55"/>
      <c r="EK210" s="55"/>
      <c r="EL210" s="55"/>
      <c r="EM210" s="55"/>
      <c r="EN210" s="55"/>
      <c r="EO210" s="55"/>
      <c r="EP210" s="55"/>
      <c r="EQ210" s="55"/>
      <c r="ER210" s="55"/>
      <c r="ES210" s="55"/>
      <c r="ET210" s="55"/>
      <c r="EU210" s="55"/>
      <c r="EV210" s="55"/>
      <c r="EW210" s="55"/>
      <c r="EX210" s="55"/>
      <c r="EY210" s="55"/>
      <c r="EZ210" s="55"/>
      <c r="FA210" s="55"/>
      <c r="FB210" s="55"/>
      <c r="FC210" s="55"/>
      <c r="FD210" s="55"/>
      <c r="FE210" s="55"/>
      <c r="FF210" s="55"/>
      <c r="FG210" s="55"/>
      <c r="FH210" s="55"/>
      <c r="IB210" s="48"/>
    </row>
    <row r="211" spans="2:236" ht="15" customHeight="1" x14ac:dyDescent="0.2">
      <c r="B211" s="63" t="s">
        <v>283</v>
      </c>
      <c r="C211" s="18" t="s">
        <v>484</v>
      </c>
      <c r="D211" s="18" t="str">
        <f t="shared" si="6"/>
        <v>MCG_RACFACTFIO_1M_USD</v>
      </c>
      <c r="E211" s="55">
        <v>0</v>
      </c>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c r="DN211" s="55"/>
      <c r="DO211" s="55"/>
      <c r="DP211" s="55"/>
      <c r="DQ211" s="55"/>
      <c r="DR211" s="55"/>
      <c r="DS211" s="55"/>
      <c r="DT211" s="55"/>
      <c r="DU211" s="55"/>
      <c r="DV211" s="55"/>
      <c r="DW211" s="55"/>
      <c r="DX211" s="55"/>
      <c r="DY211" s="55"/>
      <c r="DZ211" s="55"/>
      <c r="EA211" s="55"/>
      <c r="EB211" s="55"/>
      <c r="EC211" s="55"/>
      <c r="ED211" s="55"/>
      <c r="EE211" s="55"/>
      <c r="EF211" s="55"/>
      <c r="EG211" s="55"/>
      <c r="EH211" s="55"/>
      <c r="EI211" s="55"/>
      <c r="EJ211" s="55"/>
      <c r="EK211" s="55"/>
      <c r="EL211" s="55"/>
      <c r="EM211" s="55"/>
      <c r="EN211" s="55"/>
      <c r="EO211" s="55"/>
      <c r="EP211" s="55"/>
      <c r="EQ211" s="55"/>
      <c r="ER211" s="55"/>
      <c r="ES211" s="55"/>
      <c r="ET211" s="55"/>
      <c r="EU211" s="55"/>
      <c r="EV211" s="55"/>
      <c r="EW211" s="55"/>
      <c r="EX211" s="55"/>
      <c r="EY211" s="55"/>
      <c r="EZ211" s="55"/>
      <c r="FA211" s="55"/>
      <c r="FB211" s="55"/>
      <c r="FC211" s="55"/>
      <c r="FD211" s="55"/>
      <c r="FE211" s="55"/>
      <c r="FF211" s="55"/>
      <c r="FG211" s="55"/>
      <c r="FH211" s="55"/>
      <c r="IB211" s="48"/>
    </row>
    <row r="212" spans="2:236" ht="15" customHeight="1" x14ac:dyDescent="0.2">
      <c r="B212" s="64" t="s">
        <v>284</v>
      </c>
      <c r="C212" s="18" t="s">
        <v>485</v>
      </c>
      <c r="D212" s="18" t="str">
        <f t="shared" si="6"/>
        <v>MCG_RACFACTFIO_1M_3M_USD</v>
      </c>
      <c r="E212" s="55">
        <v>0</v>
      </c>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55"/>
      <c r="DL212" s="55"/>
      <c r="DM212" s="55"/>
      <c r="DN212" s="55"/>
      <c r="DO212" s="55"/>
      <c r="DP212" s="55"/>
      <c r="DQ212" s="55"/>
      <c r="DR212" s="55"/>
      <c r="DS212" s="55"/>
      <c r="DT212" s="55"/>
      <c r="DU212" s="55"/>
      <c r="DV212" s="55"/>
      <c r="DW212" s="55"/>
      <c r="DX212" s="55"/>
      <c r="DY212" s="55"/>
      <c r="DZ212" s="55"/>
      <c r="EA212" s="55"/>
      <c r="EB212" s="55"/>
      <c r="EC212" s="55"/>
      <c r="ED212" s="55"/>
      <c r="EE212" s="55"/>
      <c r="EF212" s="55"/>
      <c r="EG212" s="55"/>
      <c r="EH212" s="55"/>
      <c r="EI212" s="55"/>
      <c r="EJ212" s="55"/>
      <c r="EK212" s="55"/>
      <c r="EL212" s="55"/>
      <c r="EM212" s="55"/>
      <c r="EN212" s="55"/>
      <c r="EO212" s="55"/>
      <c r="EP212" s="55"/>
      <c r="EQ212" s="55"/>
      <c r="ER212" s="55"/>
      <c r="ES212" s="55"/>
      <c r="ET212" s="55"/>
      <c r="EU212" s="55"/>
      <c r="EV212" s="55"/>
      <c r="EW212" s="55"/>
      <c r="EX212" s="55"/>
      <c r="EY212" s="55"/>
      <c r="EZ212" s="55"/>
      <c r="FA212" s="55"/>
      <c r="FB212" s="55"/>
      <c r="FC212" s="55"/>
      <c r="FD212" s="55"/>
      <c r="FE212" s="55"/>
      <c r="FF212" s="55"/>
      <c r="FG212" s="55"/>
      <c r="FH212" s="55"/>
      <c r="IB212" s="48"/>
    </row>
    <row r="213" spans="2:236" ht="15" customHeight="1" x14ac:dyDescent="0.2">
      <c r="B213" s="63" t="s">
        <v>285</v>
      </c>
      <c r="C213" s="18" t="s">
        <v>486</v>
      </c>
      <c r="D213" s="18" t="str">
        <f t="shared" si="6"/>
        <v>MCG_RACFACTFIO_3M_1Y_USD</v>
      </c>
      <c r="E213" s="55">
        <v>0</v>
      </c>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55"/>
      <c r="DL213" s="55"/>
      <c r="DM213" s="55"/>
      <c r="DN213" s="55"/>
      <c r="DO213" s="55"/>
      <c r="DP213" s="55"/>
      <c r="DQ213" s="55"/>
      <c r="DR213" s="55"/>
      <c r="DS213" s="55"/>
      <c r="DT213" s="55"/>
      <c r="DU213" s="55"/>
      <c r="DV213" s="55"/>
      <c r="DW213" s="55"/>
      <c r="DX213" s="55"/>
      <c r="DY213" s="55"/>
      <c r="DZ213" s="55"/>
      <c r="EA213" s="55"/>
      <c r="EB213" s="55"/>
      <c r="EC213" s="55"/>
      <c r="ED213" s="55"/>
      <c r="EE213" s="55"/>
      <c r="EF213" s="55"/>
      <c r="EG213" s="55"/>
      <c r="EH213" s="55"/>
      <c r="EI213" s="55"/>
      <c r="EJ213" s="55"/>
      <c r="EK213" s="55"/>
      <c r="EL213" s="55"/>
      <c r="EM213" s="55"/>
      <c r="EN213" s="55"/>
      <c r="EO213" s="55"/>
      <c r="EP213" s="55"/>
      <c r="EQ213" s="55"/>
      <c r="ER213" s="55"/>
      <c r="ES213" s="55"/>
      <c r="ET213" s="55"/>
      <c r="EU213" s="55"/>
      <c r="EV213" s="55"/>
      <c r="EW213" s="55"/>
      <c r="EX213" s="55"/>
      <c r="EY213" s="55"/>
      <c r="EZ213" s="55"/>
      <c r="FA213" s="55"/>
      <c r="FB213" s="55"/>
      <c r="FC213" s="55"/>
      <c r="FD213" s="55"/>
      <c r="FE213" s="55"/>
      <c r="FF213" s="55"/>
      <c r="FG213" s="55"/>
      <c r="FH213" s="55"/>
      <c r="IB213" s="48"/>
    </row>
    <row r="214" spans="2:236" ht="33" x14ac:dyDescent="0.2">
      <c r="B214" s="14" t="s">
        <v>48</v>
      </c>
      <c r="C214" s="83"/>
      <c r="D214" s="6"/>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c r="EC214" s="97"/>
      <c r="ED214" s="97"/>
      <c r="EE214" s="97"/>
      <c r="EF214" s="97"/>
      <c r="EG214" s="97"/>
      <c r="EH214" s="97"/>
      <c r="EI214" s="97"/>
      <c r="EJ214" s="97"/>
      <c r="EK214" s="97"/>
      <c r="EL214" s="97"/>
      <c r="EM214" s="97"/>
      <c r="EN214" s="97"/>
      <c r="EO214" s="97"/>
      <c r="EP214" s="97"/>
      <c r="EQ214" s="97"/>
      <c r="ER214" s="97"/>
      <c r="ES214" s="97"/>
      <c r="ET214" s="97"/>
      <c r="EU214" s="97"/>
      <c r="EV214" s="97"/>
      <c r="EW214" s="97"/>
      <c r="EX214" s="97"/>
      <c r="EY214" s="97"/>
      <c r="EZ214" s="97"/>
      <c r="FA214" s="97"/>
      <c r="FB214" s="97"/>
      <c r="FC214" s="97"/>
      <c r="FD214" s="97"/>
      <c r="FE214" s="97"/>
      <c r="FF214" s="97"/>
      <c r="FG214" s="97"/>
      <c r="FH214" s="97"/>
      <c r="IB214" s="48"/>
    </row>
    <row r="215" spans="2:236" ht="15" customHeight="1" x14ac:dyDescent="0.2">
      <c r="B215" s="18" t="s">
        <v>49</v>
      </c>
      <c r="C215" s="81"/>
      <c r="D215" s="6"/>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c r="CT215" s="97"/>
      <c r="CU215" s="97"/>
      <c r="CV215" s="97"/>
      <c r="CW215" s="97"/>
      <c r="CX215" s="97"/>
      <c r="CY215" s="97"/>
      <c r="CZ215" s="97"/>
      <c r="DA215" s="97"/>
      <c r="DB215" s="97"/>
      <c r="DC215" s="97"/>
      <c r="DD215" s="97"/>
      <c r="DE215" s="97"/>
      <c r="DF215" s="97"/>
      <c r="DG215" s="97"/>
      <c r="DH215" s="97"/>
      <c r="DI215" s="97"/>
      <c r="DJ215" s="97"/>
      <c r="DK215" s="97"/>
      <c r="DL215" s="97"/>
      <c r="DM215" s="97"/>
      <c r="DN215" s="97"/>
      <c r="DO215" s="97"/>
      <c r="DP215" s="97"/>
      <c r="DQ215" s="97"/>
      <c r="DR215" s="97"/>
      <c r="DS215" s="97"/>
      <c r="DT215" s="97"/>
      <c r="DU215" s="97"/>
      <c r="DV215" s="97"/>
      <c r="DW215" s="97"/>
      <c r="DX215" s="97"/>
      <c r="DY215" s="97"/>
      <c r="DZ215" s="97"/>
      <c r="EA215" s="97"/>
      <c r="EB215" s="97"/>
      <c r="EC215" s="97"/>
      <c r="ED215" s="97"/>
      <c r="EE215" s="97"/>
      <c r="EF215" s="97"/>
      <c r="EG215" s="97"/>
      <c r="EH215" s="97"/>
      <c r="EI215" s="97"/>
      <c r="EJ215" s="97"/>
      <c r="EK215" s="97"/>
      <c r="EL215" s="97"/>
      <c r="EM215" s="97"/>
      <c r="EN215" s="97"/>
      <c r="EO215" s="97"/>
      <c r="EP215" s="97"/>
      <c r="EQ215" s="97"/>
      <c r="ER215" s="97"/>
      <c r="ES215" s="97"/>
      <c r="ET215" s="97"/>
      <c r="EU215" s="97"/>
      <c r="EV215" s="97"/>
      <c r="EW215" s="97"/>
      <c r="EX215" s="97"/>
      <c r="EY215" s="97"/>
      <c r="EZ215" s="97"/>
      <c r="FA215" s="97"/>
      <c r="FB215" s="97"/>
      <c r="FC215" s="97"/>
      <c r="FD215" s="97"/>
      <c r="FE215" s="97"/>
      <c r="FF215" s="97"/>
      <c r="FG215" s="97"/>
      <c r="FH215" s="97"/>
      <c r="IB215" s="48"/>
    </row>
    <row r="216" spans="2:236" ht="15" customHeight="1" x14ac:dyDescent="0.2">
      <c r="B216" s="62" t="s">
        <v>286</v>
      </c>
      <c r="C216" s="18" t="s">
        <v>487</v>
      </c>
      <c r="D216" s="18" t="str">
        <f t="shared" si="6"/>
        <v>MCG_RACFAPPS_USD</v>
      </c>
      <c r="E216" s="55">
        <v>0</v>
      </c>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55"/>
      <c r="DL216" s="55"/>
      <c r="DM216" s="55"/>
      <c r="DN216" s="55"/>
      <c r="DO216" s="55"/>
      <c r="DP216" s="55"/>
      <c r="DQ216" s="55"/>
      <c r="DR216" s="55"/>
      <c r="DS216" s="55"/>
      <c r="DT216" s="55"/>
      <c r="DU216" s="55"/>
      <c r="DV216" s="55"/>
      <c r="DW216" s="55"/>
      <c r="DX216" s="55"/>
      <c r="DY216" s="55"/>
      <c r="DZ216" s="55"/>
      <c r="EA216" s="55"/>
      <c r="EB216" s="55"/>
      <c r="EC216" s="55"/>
      <c r="ED216" s="55"/>
      <c r="EE216" s="55"/>
      <c r="EF216" s="55"/>
      <c r="EG216" s="55"/>
      <c r="EH216" s="55"/>
      <c r="EI216" s="55"/>
      <c r="EJ216" s="55"/>
      <c r="EK216" s="55"/>
      <c r="EL216" s="55"/>
      <c r="EM216" s="55"/>
      <c r="EN216" s="55"/>
      <c r="EO216" s="55"/>
      <c r="EP216" s="55"/>
      <c r="EQ216" s="55"/>
      <c r="ER216" s="55"/>
      <c r="ES216" s="55"/>
      <c r="ET216" s="55"/>
      <c r="EU216" s="55"/>
      <c r="EV216" s="55"/>
      <c r="EW216" s="55"/>
      <c r="EX216" s="55"/>
      <c r="EY216" s="55"/>
      <c r="EZ216" s="55"/>
      <c r="FA216" s="55"/>
      <c r="FB216" s="55"/>
      <c r="FC216" s="55"/>
      <c r="FD216" s="55"/>
      <c r="FE216" s="55"/>
      <c r="FF216" s="55"/>
      <c r="FG216" s="55"/>
      <c r="FH216" s="55"/>
      <c r="IB216" s="48"/>
    </row>
    <row r="217" spans="2:236" ht="15" customHeight="1" x14ac:dyDescent="0.2">
      <c r="B217" s="63" t="s">
        <v>283</v>
      </c>
      <c r="C217" s="18" t="s">
        <v>488</v>
      </c>
      <c r="D217" s="18" t="str">
        <f t="shared" si="6"/>
        <v>MCG_RACFAPPS_1M_USD</v>
      </c>
      <c r="E217" s="55">
        <v>0</v>
      </c>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55"/>
      <c r="ET217" s="55"/>
      <c r="EU217" s="55"/>
      <c r="EV217" s="55"/>
      <c r="EW217" s="55"/>
      <c r="EX217" s="55"/>
      <c r="EY217" s="55"/>
      <c r="EZ217" s="55"/>
      <c r="FA217" s="55"/>
      <c r="FB217" s="55"/>
      <c r="FC217" s="55"/>
      <c r="FD217" s="55"/>
      <c r="FE217" s="55"/>
      <c r="FF217" s="55"/>
      <c r="FG217" s="55"/>
      <c r="FH217" s="55"/>
      <c r="IB217" s="48"/>
    </row>
    <row r="218" spans="2:236" ht="15" customHeight="1" x14ac:dyDescent="0.2">
      <c r="B218" s="64" t="s">
        <v>284</v>
      </c>
      <c r="C218" s="18" t="s">
        <v>489</v>
      </c>
      <c r="D218" s="18" t="str">
        <f t="shared" si="6"/>
        <v>MCG_RACFAPPS_1M_3M_USD</v>
      </c>
      <c r="E218" s="55">
        <v>0</v>
      </c>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5"/>
      <c r="DR218" s="55"/>
      <c r="DS218" s="55"/>
      <c r="DT218" s="55"/>
      <c r="DU218" s="55"/>
      <c r="DV218" s="55"/>
      <c r="DW218" s="55"/>
      <c r="DX218" s="55"/>
      <c r="DY218" s="55"/>
      <c r="DZ218" s="55"/>
      <c r="EA218" s="55"/>
      <c r="EB218" s="55"/>
      <c r="EC218" s="55"/>
      <c r="ED218" s="55"/>
      <c r="EE218" s="55"/>
      <c r="EF218" s="55"/>
      <c r="EG218" s="55"/>
      <c r="EH218" s="55"/>
      <c r="EI218" s="55"/>
      <c r="EJ218" s="55"/>
      <c r="EK218" s="55"/>
      <c r="EL218" s="55"/>
      <c r="EM218" s="55"/>
      <c r="EN218" s="55"/>
      <c r="EO218" s="55"/>
      <c r="EP218" s="55"/>
      <c r="EQ218" s="55"/>
      <c r="ER218" s="55"/>
      <c r="ES218" s="55"/>
      <c r="ET218" s="55"/>
      <c r="EU218" s="55"/>
      <c r="EV218" s="55"/>
      <c r="EW218" s="55"/>
      <c r="EX218" s="55"/>
      <c r="EY218" s="55"/>
      <c r="EZ218" s="55"/>
      <c r="FA218" s="55"/>
      <c r="FB218" s="55"/>
      <c r="FC218" s="55"/>
      <c r="FD218" s="55"/>
      <c r="FE218" s="55"/>
      <c r="FF218" s="55"/>
      <c r="FG218" s="55"/>
      <c r="FH218" s="55"/>
      <c r="IB218" s="48"/>
    </row>
    <row r="219" spans="2:236" ht="15" customHeight="1" x14ac:dyDescent="0.2">
      <c r="B219" s="63" t="s">
        <v>285</v>
      </c>
      <c r="C219" s="18" t="s">
        <v>490</v>
      </c>
      <c r="D219" s="18" t="str">
        <f t="shared" si="6"/>
        <v>MCG_RACFAPPS_3M_1Y_USD</v>
      </c>
      <c r="E219" s="55">
        <v>0</v>
      </c>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c r="DN219" s="55"/>
      <c r="DO219" s="55"/>
      <c r="DP219" s="55"/>
      <c r="DQ219" s="55"/>
      <c r="DR219" s="55"/>
      <c r="DS219" s="55"/>
      <c r="DT219" s="55"/>
      <c r="DU219" s="55"/>
      <c r="DV219" s="55"/>
      <c r="DW219" s="55"/>
      <c r="DX219" s="55"/>
      <c r="DY219" s="55"/>
      <c r="DZ219" s="55"/>
      <c r="EA219" s="55"/>
      <c r="EB219" s="55"/>
      <c r="EC219" s="55"/>
      <c r="ED219" s="55"/>
      <c r="EE219" s="55"/>
      <c r="EF219" s="55"/>
      <c r="EG219" s="55"/>
      <c r="EH219" s="55"/>
      <c r="EI219" s="55"/>
      <c r="EJ219" s="55"/>
      <c r="EK219" s="55"/>
      <c r="EL219" s="55"/>
      <c r="EM219" s="55"/>
      <c r="EN219" s="55"/>
      <c r="EO219" s="55"/>
      <c r="EP219" s="55"/>
      <c r="EQ219" s="55"/>
      <c r="ER219" s="55"/>
      <c r="ES219" s="55"/>
      <c r="ET219" s="55"/>
      <c r="EU219" s="55"/>
      <c r="EV219" s="55"/>
      <c r="EW219" s="55"/>
      <c r="EX219" s="55"/>
      <c r="EY219" s="55"/>
      <c r="EZ219" s="55"/>
      <c r="FA219" s="55"/>
      <c r="FB219" s="55"/>
      <c r="FC219" s="55"/>
      <c r="FD219" s="55"/>
      <c r="FE219" s="55"/>
      <c r="FF219" s="55"/>
      <c r="FG219" s="55"/>
      <c r="FH219" s="55"/>
      <c r="IB219" s="48"/>
    </row>
    <row r="220" spans="2:236" ht="15" customHeight="1" x14ac:dyDescent="0.2">
      <c r="B220" s="18" t="s">
        <v>50</v>
      </c>
      <c r="C220" s="81"/>
      <c r="D220" s="6"/>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c r="CT220" s="97"/>
      <c r="CU220" s="97"/>
      <c r="CV220" s="97"/>
      <c r="CW220" s="97"/>
      <c r="CX220" s="97"/>
      <c r="CY220" s="97"/>
      <c r="CZ220" s="97"/>
      <c r="DA220" s="97"/>
      <c r="DB220" s="97"/>
      <c r="DC220" s="97"/>
      <c r="DD220" s="97"/>
      <c r="DE220" s="97"/>
      <c r="DF220" s="97"/>
      <c r="DG220" s="97"/>
      <c r="DH220" s="97"/>
      <c r="DI220" s="97"/>
      <c r="DJ220" s="97"/>
      <c r="DK220" s="97"/>
      <c r="DL220" s="97"/>
      <c r="DM220" s="97"/>
      <c r="DN220" s="97"/>
      <c r="DO220" s="97"/>
      <c r="DP220" s="97"/>
      <c r="DQ220" s="97"/>
      <c r="DR220" s="97"/>
      <c r="DS220" s="97"/>
      <c r="DT220" s="97"/>
      <c r="DU220" s="97"/>
      <c r="DV220" s="97"/>
      <c r="DW220" s="97"/>
      <c r="DX220" s="97"/>
      <c r="DY220" s="97"/>
      <c r="DZ220" s="97"/>
      <c r="EA220" s="97"/>
      <c r="EB220" s="97"/>
      <c r="EC220" s="97"/>
      <c r="ED220" s="97"/>
      <c r="EE220" s="97"/>
      <c r="EF220" s="97"/>
      <c r="EG220" s="97"/>
      <c r="EH220" s="97"/>
      <c r="EI220" s="97"/>
      <c r="EJ220" s="97"/>
      <c r="EK220" s="97"/>
      <c r="EL220" s="97"/>
      <c r="EM220" s="97"/>
      <c r="EN220" s="97"/>
      <c r="EO220" s="97"/>
      <c r="EP220" s="97"/>
      <c r="EQ220" s="97"/>
      <c r="ER220" s="97"/>
      <c r="ES220" s="97"/>
      <c r="ET220" s="97"/>
      <c r="EU220" s="97"/>
      <c r="EV220" s="97"/>
      <c r="EW220" s="97"/>
      <c r="EX220" s="97"/>
      <c r="EY220" s="97"/>
      <c r="EZ220" s="97"/>
      <c r="FA220" s="97"/>
      <c r="FB220" s="97"/>
      <c r="FC220" s="97"/>
      <c r="FD220" s="97"/>
      <c r="FE220" s="97"/>
      <c r="FF220" s="97"/>
      <c r="FG220" s="97"/>
      <c r="FH220" s="97"/>
      <c r="IB220" s="48"/>
    </row>
    <row r="221" spans="2:236" ht="15" customHeight="1" x14ac:dyDescent="0.2">
      <c r="B221" s="62" t="s">
        <v>286</v>
      </c>
      <c r="C221" s="18" t="s">
        <v>491</v>
      </c>
      <c r="D221" s="18" t="str">
        <f t="shared" si="6"/>
        <v>MCG_RACFAPPSBP_USD</v>
      </c>
      <c r="E221" s="55">
        <v>0</v>
      </c>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5"/>
      <c r="DR221" s="55"/>
      <c r="DS221" s="55"/>
      <c r="DT221" s="55"/>
      <c r="DU221" s="55"/>
      <c r="DV221" s="55"/>
      <c r="DW221" s="55"/>
      <c r="DX221" s="55"/>
      <c r="DY221" s="55"/>
      <c r="DZ221" s="55"/>
      <c r="EA221" s="55"/>
      <c r="EB221" s="55"/>
      <c r="EC221" s="55"/>
      <c r="ED221" s="55"/>
      <c r="EE221" s="55"/>
      <c r="EF221" s="55"/>
      <c r="EG221" s="55"/>
      <c r="EH221" s="55"/>
      <c r="EI221" s="55"/>
      <c r="EJ221" s="55"/>
      <c r="EK221" s="55"/>
      <c r="EL221" s="55"/>
      <c r="EM221" s="55"/>
      <c r="EN221" s="55"/>
      <c r="EO221" s="55"/>
      <c r="EP221" s="55"/>
      <c r="EQ221" s="55"/>
      <c r="ER221" s="55"/>
      <c r="ES221" s="55"/>
      <c r="ET221" s="55"/>
      <c r="EU221" s="55"/>
      <c r="EV221" s="55"/>
      <c r="EW221" s="55"/>
      <c r="EX221" s="55"/>
      <c r="EY221" s="55"/>
      <c r="EZ221" s="55"/>
      <c r="FA221" s="55"/>
      <c r="FB221" s="55"/>
      <c r="FC221" s="55"/>
      <c r="FD221" s="55"/>
      <c r="FE221" s="55"/>
      <c r="FF221" s="55"/>
      <c r="FG221" s="55"/>
      <c r="FH221" s="55"/>
      <c r="IB221" s="48"/>
    </row>
    <row r="222" spans="2:236" ht="15" customHeight="1" x14ac:dyDescent="0.2">
      <c r="B222" s="63" t="s">
        <v>283</v>
      </c>
      <c r="C222" s="18" t="s">
        <v>492</v>
      </c>
      <c r="D222" s="18" t="str">
        <f t="shared" si="6"/>
        <v>MCG_RACFAPPSBP_1M_USD</v>
      </c>
      <c r="E222" s="55">
        <v>0</v>
      </c>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5"/>
      <c r="DR222" s="55"/>
      <c r="DS222" s="55"/>
      <c r="DT222" s="55"/>
      <c r="DU222" s="55"/>
      <c r="DV222" s="55"/>
      <c r="DW222" s="55"/>
      <c r="DX222" s="55"/>
      <c r="DY222" s="55"/>
      <c r="DZ222" s="55"/>
      <c r="EA222" s="55"/>
      <c r="EB222" s="55"/>
      <c r="EC222" s="55"/>
      <c r="ED222" s="55"/>
      <c r="EE222" s="55"/>
      <c r="EF222" s="55"/>
      <c r="EG222" s="55"/>
      <c r="EH222" s="55"/>
      <c r="EI222" s="55"/>
      <c r="EJ222" s="55"/>
      <c r="EK222" s="55"/>
      <c r="EL222" s="55"/>
      <c r="EM222" s="55"/>
      <c r="EN222" s="55"/>
      <c r="EO222" s="55"/>
      <c r="EP222" s="55"/>
      <c r="EQ222" s="55"/>
      <c r="ER222" s="55"/>
      <c r="ES222" s="55"/>
      <c r="ET222" s="55"/>
      <c r="EU222" s="55"/>
      <c r="EV222" s="55"/>
      <c r="EW222" s="55"/>
      <c r="EX222" s="55"/>
      <c r="EY222" s="55"/>
      <c r="EZ222" s="55"/>
      <c r="FA222" s="55"/>
      <c r="FB222" s="55"/>
      <c r="FC222" s="55"/>
      <c r="FD222" s="55"/>
      <c r="FE222" s="55"/>
      <c r="FF222" s="55"/>
      <c r="FG222" s="55"/>
      <c r="FH222" s="55"/>
      <c r="IB222" s="48"/>
    </row>
    <row r="223" spans="2:236" ht="15" customHeight="1" x14ac:dyDescent="0.2">
      <c r="B223" s="64" t="s">
        <v>284</v>
      </c>
      <c r="C223" s="18" t="s">
        <v>493</v>
      </c>
      <c r="D223" s="18" t="str">
        <f t="shared" si="6"/>
        <v>MCG_RACFAPPSBP_1M_3M_USD</v>
      </c>
      <c r="E223" s="55">
        <v>0</v>
      </c>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55"/>
      <c r="DL223" s="55"/>
      <c r="DM223" s="55"/>
      <c r="DN223" s="55"/>
      <c r="DO223" s="55"/>
      <c r="DP223" s="55"/>
      <c r="DQ223" s="55"/>
      <c r="DR223" s="55"/>
      <c r="DS223" s="55"/>
      <c r="DT223" s="55"/>
      <c r="DU223" s="55"/>
      <c r="DV223" s="55"/>
      <c r="DW223" s="55"/>
      <c r="DX223" s="55"/>
      <c r="DY223" s="55"/>
      <c r="DZ223" s="55"/>
      <c r="EA223" s="55"/>
      <c r="EB223" s="55"/>
      <c r="EC223" s="55"/>
      <c r="ED223" s="55"/>
      <c r="EE223" s="55"/>
      <c r="EF223" s="55"/>
      <c r="EG223" s="55"/>
      <c r="EH223" s="55"/>
      <c r="EI223" s="55"/>
      <c r="EJ223" s="55"/>
      <c r="EK223" s="55"/>
      <c r="EL223" s="55"/>
      <c r="EM223" s="55"/>
      <c r="EN223" s="55"/>
      <c r="EO223" s="55"/>
      <c r="EP223" s="55"/>
      <c r="EQ223" s="55"/>
      <c r="ER223" s="55"/>
      <c r="ES223" s="55"/>
      <c r="ET223" s="55"/>
      <c r="EU223" s="55"/>
      <c r="EV223" s="55"/>
      <c r="EW223" s="55"/>
      <c r="EX223" s="55"/>
      <c r="EY223" s="55"/>
      <c r="EZ223" s="55"/>
      <c r="FA223" s="55"/>
      <c r="FB223" s="55"/>
      <c r="FC223" s="55"/>
      <c r="FD223" s="55"/>
      <c r="FE223" s="55"/>
      <c r="FF223" s="55"/>
      <c r="FG223" s="55"/>
      <c r="FH223" s="55"/>
      <c r="IB223" s="48"/>
    </row>
    <row r="224" spans="2:236" ht="15" customHeight="1" x14ac:dyDescent="0.2">
      <c r="B224" s="63" t="s">
        <v>285</v>
      </c>
      <c r="C224" s="18" t="s">
        <v>494</v>
      </c>
      <c r="D224" s="18" t="str">
        <f t="shared" si="6"/>
        <v>MCG_RACFAPPSBP_3M_1Y_USD</v>
      </c>
      <c r="E224" s="55">
        <v>0</v>
      </c>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c r="CT224" s="55"/>
      <c r="CU224" s="55"/>
      <c r="CV224" s="55"/>
      <c r="CW224" s="55"/>
      <c r="CX224" s="55"/>
      <c r="CY224" s="55"/>
      <c r="CZ224" s="55"/>
      <c r="DA224" s="55"/>
      <c r="DB224" s="55"/>
      <c r="DC224" s="55"/>
      <c r="DD224" s="55"/>
      <c r="DE224" s="55"/>
      <c r="DF224" s="55"/>
      <c r="DG224" s="55"/>
      <c r="DH224" s="55"/>
      <c r="DI224" s="55"/>
      <c r="DJ224" s="55"/>
      <c r="DK224" s="55"/>
      <c r="DL224" s="55"/>
      <c r="DM224" s="55"/>
      <c r="DN224" s="55"/>
      <c r="DO224" s="55"/>
      <c r="DP224" s="55"/>
      <c r="DQ224" s="55"/>
      <c r="DR224" s="55"/>
      <c r="DS224" s="55"/>
      <c r="DT224" s="55"/>
      <c r="DU224" s="55"/>
      <c r="DV224" s="55"/>
      <c r="DW224" s="55"/>
      <c r="DX224" s="55"/>
      <c r="DY224" s="55"/>
      <c r="DZ224" s="55"/>
      <c r="EA224" s="55"/>
      <c r="EB224" s="55"/>
      <c r="EC224" s="55"/>
      <c r="ED224" s="55"/>
      <c r="EE224" s="55"/>
      <c r="EF224" s="55"/>
      <c r="EG224" s="55"/>
      <c r="EH224" s="55"/>
      <c r="EI224" s="55"/>
      <c r="EJ224" s="55"/>
      <c r="EK224" s="55"/>
      <c r="EL224" s="55"/>
      <c r="EM224" s="55"/>
      <c r="EN224" s="55"/>
      <c r="EO224" s="55"/>
      <c r="EP224" s="55"/>
      <c r="EQ224" s="55"/>
      <c r="ER224" s="55"/>
      <c r="ES224" s="55"/>
      <c r="ET224" s="55"/>
      <c r="EU224" s="55"/>
      <c r="EV224" s="55"/>
      <c r="EW224" s="55"/>
      <c r="EX224" s="55"/>
      <c r="EY224" s="55"/>
      <c r="EZ224" s="55"/>
      <c r="FA224" s="55"/>
      <c r="FB224" s="55"/>
      <c r="FC224" s="55"/>
      <c r="FD224" s="55"/>
      <c r="FE224" s="55"/>
      <c r="FF224" s="55"/>
      <c r="FG224" s="55"/>
      <c r="FH224" s="55"/>
      <c r="IB224" s="48"/>
    </row>
    <row r="225" spans="2:236" ht="15" customHeight="1" x14ac:dyDescent="0.2">
      <c r="B225" s="18" t="s">
        <v>51</v>
      </c>
      <c r="C225" s="81"/>
      <c r="D225" s="6"/>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97"/>
      <c r="EY225" s="97"/>
      <c r="EZ225" s="97"/>
      <c r="FA225" s="97"/>
      <c r="FB225" s="97"/>
      <c r="FC225" s="97"/>
      <c r="FD225" s="97"/>
      <c r="FE225" s="97"/>
      <c r="FF225" s="97"/>
      <c r="FG225" s="97"/>
      <c r="FH225" s="97"/>
      <c r="IB225" s="48"/>
    </row>
    <row r="226" spans="2:236" ht="15" customHeight="1" x14ac:dyDescent="0.2">
      <c r="B226" s="62" t="s">
        <v>286</v>
      </c>
      <c r="C226" s="18" t="s">
        <v>495</v>
      </c>
      <c r="D226" s="18" t="str">
        <f t="shared" si="6"/>
        <v>MCG_RACFAPPSWC_USD</v>
      </c>
      <c r="E226" s="55">
        <v>0</v>
      </c>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55"/>
      <c r="DL226" s="55"/>
      <c r="DM226" s="55"/>
      <c r="DN226" s="55"/>
      <c r="DO226" s="55"/>
      <c r="DP226" s="55"/>
      <c r="DQ226" s="55"/>
      <c r="DR226" s="55"/>
      <c r="DS226" s="55"/>
      <c r="DT226" s="55"/>
      <c r="DU226" s="55"/>
      <c r="DV226" s="55"/>
      <c r="DW226" s="55"/>
      <c r="DX226" s="55"/>
      <c r="DY226" s="55"/>
      <c r="DZ226" s="55"/>
      <c r="EA226" s="55"/>
      <c r="EB226" s="55"/>
      <c r="EC226" s="55"/>
      <c r="ED226" s="55"/>
      <c r="EE226" s="55"/>
      <c r="EF226" s="55"/>
      <c r="EG226" s="55"/>
      <c r="EH226" s="55"/>
      <c r="EI226" s="55"/>
      <c r="EJ226" s="55"/>
      <c r="EK226" s="55"/>
      <c r="EL226" s="55"/>
      <c r="EM226" s="55"/>
      <c r="EN226" s="55"/>
      <c r="EO226" s="55"/>
      <c r="EP226" s="55"/>
      <c r="EQ226" s="55"/>
      <c r="ER226" s="55"/>
      <c r="ES226" s="55"/>
      <c r="ET226" s="55"/>
      <c r="EU226" s="55"/>
      <c r="EV226" s="55"/>
      <c r="EW226" s="55"/>
      <c r="EX226" s="55"/>
      <c r="EY226" s="55"/>
      <c r="EZ226" s="55"/>
      <c r="FA226" s="55"/>
      <c r="FB226" s="55"/>
      <c r="FC226" s="55"/>
      <c r="FD226" s="55"/>
      <c r="FE226" s="55"/>
      <c r="FF226" s="55"/>
      <c r="FG226" s="55"/>
      <c r="FH226" s="55"/>
      <c r="IB226" s="48"/>
    </row>
    <row r="227" spans="2:236" ht="15" customHeight="1" x14ac:dyDescent="0.2">
      <c r="B227" s="63" t="s">
        <v>283</v>
      </c>
      <c r="C227" s="18" t="s">
        <v>496</v>
      </c>
      <c r="D227" s="18" t="str">
        <f t="shared" si="6"/>
        <v>MCG_RACFAPPSWC_1M_USD</v>
      </c>
      <c r="E227" s="55">
        <v>0</v>
      </c>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55"/>
      <c r="DZ227" s="55"/>
      <c r="EA227" s="55"/>
      <c r="EB227" s="55"/>
      <c r="EC227" s="55"/>
      <c r="ED227" s="55"/>
      <c r="EE227" s="55"/>
      <c r="EF227" s="55"/>
      <c r="EG227" s="55"/>
      <c r="EH227" s="55"/>
      <c r="EI227" s="55"/>
      <c r="EJ227" s="55"/>
      <c r="EK227" s="55"/>
      <c r="EL227" s="55"/>
      <c r="EM227" s="55"/>
      <c r="EN227" s="55"/>
      <c r="EO227" s="55"/>
      <c r="EP227" s="55"/>
      <c r="EQ227" s="55"/>
      <c r="ER227" s="55"/>
      <c r="ES227" s="55"/>
      <c r="ET227" s="55"/>
      <c r="EU227" s="55"/>
      <c r="EV227" s="55"/>
      <c r="EW227" s="55"/>
      <c r="EX227" s="55"/>
      <c r="EY227" s="55"/>
      <c r="EZ227" s="55"/>
      <c r="FA227" s="55"/>
      <c r="FB227" s="55"/>
      <c r="FC227" s="55"/>
      <c r="FD227" s="55"/>
      <c r="FE227" s="55"/>
      <c r="FF227" s="55"/>
      <c r="FG227" s="55"/>
      <c r="FH227" s="55"/>
      <c r="IB227" s="48"/>
    </row>
    <row r="228" spans="2:236" ht="15" customHeight="1" x14ac:dyDescent="0.2">
      <c r="B228" s="64" t="s">
        <v>284</v>
      </c>
      <c r="C228" s="18" t="s">
        <v>497</v>
      </c>
      <c r="D228" s="18" t="str">
        <f t="shared" si="6"/>
        <v>MCG_RACFAPPSWC_1M_3M_USD</v>
      </c>
      <c r="E228" s="55">
        <v>0</v>
      </c>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55"/>
      <c r="DL228" s="55"/>
      <c r="DM228" s="55"/>
      <c r="DN228" s="55"/>
      <c r="DO228" s="55"/>
      <c r="DP228" s="55"/>
      <c r="DQ228" s="55"/>
      <c r="DR228" s="55"/>
      <c r="DS228" s="55"/>
      <c r="DT228" s="55"/>
      <c r="DU228" s="55"/>
      <c r="DV228" s="55"/>
      <c r="DW228" s="55"/>
      <c r="DX228" s="55"/>
      <c r="DY228" s="55"/>
      <c r="DZ228" s="55"/>
      <c r="EA228" s="55"/>
      <c r="EB228" s="55"/>
      <c r="EC228" s="55"/>
      <c r="ED228" s="55"/>
      <c r="EE228" s="55"/>
      <c r="EF228" s="55"/>
      <c r="EG228" s="55"/>
      <c r="EH228" s="55"/>
      <c r="EI228" s="55"/>
      <c r="EJ228" s="55"/>
      <c r="EK228" s="55"/>
      <c r="EL228" s="55"/>
      <c r="EM228" s="55"/>
      <c r="EN228" s="55"/>
      <c r="EO228" s="55"/>
      <c r="EP228" s="55"/>
      <c r="EQ228" s="55"/>
      <c r="ER228" s="55"/>
      <c r="ES228" s="55"/>
      <c r="ET228" s="55"/>
      <c r="EU228" s="55"/>
      <c r="EV228" s="55"/>
      <c r="EW228" s="55"/>
      <c r="EX228" s="55"/>
      <c r="EY228" s="55"/>
      <c r="EZ228" s="55"/>
      <c r="FA228" s="55"/>
      <c r="FB228" s="55"/>
      <c r="FC228" s="55"/>
      <c r="FD228" s="55"/>
      <c r="FE228" s="55"/>
      <c r="FF228" s="55"/>
      <c r="FG228" s="55"/>
      <c r="FH228" s="55"/>
      <c r="IB228" s="48"/>
    </row>
    <row r="229" spans="2:236" ht="15" customHeight="1" x14ac:dyDescent="0.2">
      <c r="B229" s="63" t="s">
        <v>285</v>
      </c>
      <c r="C229" s="18" t="s">
        <v>498</v>
      </c>
      <c r="D229" s="18" t="str">
        <f t="shared" si="6"/>
        <v>MCG_RACFAPPSWC_3M_1Y_USD</v>
      </c>
      <c r="E229" s="55">
        <v>0</v>
      </c>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55"/>
      <c r="DL229" s="55"/>
      <c r="DM229" s="55"/>
      <c r="DN229" s="55"/>
      <c r="DO229" s="55"/>
      <c r="DP229" s="55"/>
      <c r="DQ229" s="55"/>
      <c r="DR229" s="55"/>
      <c r="DS229" s="55"/>
      <c r="DT229" s="55"/>
      <c r="DU229" s="55"/>
      <c r="DV229" s="55"/>
      <c r="DW229" s="55"/>
      <c r="DX229" s="55"/>
      <c r="DY229" s="55"/>
      <c r="DZ229" s="55"/>
      <c r="EA229" s="55"/>
      <c r="EB229" s="55"/>
      <c r="EC229" s="55"/>
      <c r="ED229" s="55"/>
      <c r="EE229" s="55"/>
      <c r="EF229" s="55"/>
      <c r="EG229" s="55"/>
      <c r="EH229" s="55"/>
      <c r="EI229" s="55"/>
      <c r="EJ229" s="55"/>
      <c r="EK229" s="55"/>
      <c r="EL229" s="55"/>
      <c r="EM229" s="55"/>
      <c r="EN229" s="55"/>
      <c r="EO229" s="55"/>
      <c r="EP229" s="55"/>
      <c r="EQ229" s="55"/>
      <c r="ER229" s="55"/>
      <c r="ES229" s="55"/>
      <c r="ET229" s="55"/>
      <c r="EU229" s="55"/>
      <c r="EV229" s="55"/>
      <c r="EW229" s="55"/>
      <c r="EX229" s="55"/>
      <c r="EY229" s="55"/>
      <c r="EZ229" s="55"/>
      <c r="FA229" s="55"/>
      <c r="FB229" s="55"/>
      <c r="FC229" s="55"/>
      <c r="FD229" s="55"/>
      <c r="FE229" s="55"/>
      <c r="FF229" s="55"/>
      <c r="FG229" s="55"/>
      <c r="FH229" s="55"/>
      <c r="IB229" s="48"/>
    </row>
    <row r="230" spans="2:236" ht="15" customHeight="1" x14ac:dyDescent="0.2">
      <c r="B230" s="18" t="s">
        <v>52</v>
      </c>
      <c r="C230" s="81"/>
      <c r="D230" s="6"/>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c r="CT230" s="97"/>
      <c r="CU230" s="97"/>
      <c r="CV230" s="97"/>
      <c r="CW230" s="97"/>
      <c r="CX230" s="97"/>
      <c r="CY230" s="97"/>
      <c r="CZ230" s="97"/>
      <c r="DA230" s="97"/>
      <c r="DB230" s="97"/>
      <c r="DC230" s="97"/>
      <c r="DD230" s="97"/>
      <c r="DE230" s="97"/>
      <c r="DF230" s="97"/>
      <c r="DG230" s="97"/>
      <c r="DH230" s="97"/>
      <c r="DI230" s="97"/>
      <c r="DJ230" s="97"/>
      <c r="DK230" s="97"/>
      <c r="DL230" s="97"/>
      <c r="DM230" s="97"/>
      <c r="DN230" s="97"/>
      <c r="DO230" s="97"/>
      <c r="DP230" s="97"/>
      <c r="DQ230" s="97"/>
      <c r="DR230" s="97"/>
      <c r="DS230" s="97"/>
      <c r="DT230" s="97"/>
      <c r="DU230" s="97"/>
      <c r="DV230" s="97"/>
      <c r="DW230" s="97"/>
      <c r="DX230" s="97"/>
      <c r="DY230" s="97"/>
      <c r="DZ230" s="97"/>
      <c r="EA230" s="97"/>
      <c r="EB230" s="97"/>
      <c r="EC230" s="97"/>
      <c r="ED230" s="97"/>
      <c r="EE230" s="97"/>
      <c r="EF230" s="97"/>
      <c r="EG230" s="97"/>
      <c r="EH230" s="97"/>
      <c r="EI230" s="97"/>
      <c r="EJ230" s="97"/>
      <c r="EK230" s="97"/>
      <c r="EL230" s="97"/>
      <c r="EM230" s="97"/>
      <c r="EN230" s="97"/>
      <c r="EO230" s="97"/>
      <c r="EP230" s="97"/>
      <c r="EQ230" s="97"/>
      <c r="ER230" s="97"/>
      <c r="ES230" s="97"/>
      <c r="ET230" s="97"/>
      <c r="EU230" s="97"/>
      <c r="EV230" s="97"/>
      <c r="EW230" s="97"/>
      <c r="EX230" s="97"/>
      <c r="EY230" s="97"/>
      <c r="EZ230" s="97"/>
      <c r="FA230" s="97"/>
      <c r="FB230" s="97"/>
      <c r="FC230" s="97"/>
      <c r="FD230" s="97"/>
      <c r="FE230" s="97"/>
      <c r="FF230" s="97"/>
      <c r="FG230" s="97"/>
      <c r="FH230" s="97"/>
      <c r="IB230" s="48"/>
    </row>
    <row r="231" spans="2:236" ht="15" customHeight="1" x14ac:dyDescent="0.2">
      <c r="B231" s="62" t="s">
        <v>286</v>
      </c>
      <c r="C231" s="18" t="s">
        <v>499</v>
      </c>
      <c r="D231" s="18" t="str">
        <f t="shared" si="6"/>
        <v>MCG_RACFAPPL_USD</v>
      </c>
      <c r="E231" s="55">
        <v>0</v>
      </c>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55"/>
      <c r="DL231" s="55"/>
      <c r="DM231" s="55"/>
      <c r="DN231" s="55"/>
      <c r="DO231" s="55"/>
      <c r="DP231" s="55"/>
      <c r="DQ231" s="55"/>
      <c r="DR231" s="55"/>
      <c r="DS231" s="55"/>
      <c r="DT231" s="55"/>
      <c r="DU231" s="55"/>
      <c r="DV231" s="55"/>
      <c r="DW231" s="55"/>
      <c r="DX231" s="55"/>
      <c r="DY231" s="55"/>
      <c r="DZ231" s="55"/>
      <c r="EA231" s="55"/>
      <c r="EB231" s="55"/>
      <c r="EC231" s="55"/>
      <c r="ED231" s="55"/>
      <c r="EE231" s="55"/>
      <c r="EF231" s="55"/>
      <c r="EG231" s="55"/>
      <c r="EH231" s="55"/>
      <c r="EI231" s="55"/>
      <c r="EJ231" s="55"/>
      <c r="EK231" s="55"/>
      <c r="EL231" s="55"/>
      <c r="EM231" s="55"/>
      <c r="EN231" s="55"/>
      <c r="EO231" s="55"/>
      <c r="EP231" s="55"/>
      <c r="EQ231" s="55"/>
      <c r="ER231" s="55"/>
      <c r="ES231" s="55"/>
      <c r="ET231" s="55"/>
      <c r="EU231" s="55"/>
      <c r="EV231" s="55"/>
      <c r="EW231" s="55"/>
      <c r="EX231" s="55"/>
      <c r="EY231" s="55"/>
      <c r="EZ231" s="55"/>
      <c r="FA231" s="55"/>
      <c r="FB231" s="55"/>
      <c r="FC231" s="55"/>
      <c r="FD231" s="55"/>
      <c r="FE231" s="55"/>
      <c r="FF231" s="55"/>
      <c r="FG231" s="55"/>
      <c r="FH231" s="55"/>
      <c r="IB231" s="48"/>
    </row>
    <row r="232" spans="2:236" ht="15" customHeight="1" x14ac:dyDescent="0.2">
      <c r="B232" s="63" t="s">
        <v>283</v>
      </c>
      <c r="C232" s="18" t="s">
        <v>500</v>
      </c>
      <c r="D232" s="18" t="str">
        <f t="shared" si="6"/>
        <v>MCG_RACFAPPL_1M_USD</v>
      </c>
      <c r="E232" s="55">
        <v>0</v>
      </c>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c r="CX232" s="55"/>
      <c r="CY232" s="55"/>
      <c r="CZ232" s="55"/>
      <c r="DA232" s="55"/>
      <c r="DB232" s="55"/>
      <c r="DC232" s="55"/>
      <c r="DD232" s="55"/>
      <c r="DE232" s="55"/>
      <c r="DF232" s="55"/>
      <c r="DG232" s="55"/>
      <c r="DH232" s="55"/>
      <c r="DI232" s="55"/>
      <c r="DJ232" s="55"/>
      <c r="DK232" s="55"/>
      <c r="DL232" s="55"/>
      <c r="DM232" s="55"/>
      <c r="DN232" s="55"/>
      <c r="DO232" s="55"/>
      <c r="DP232" s="55"/>
      <c r="DQ232" s="55"/>
      <c r="DR232" s="55"/>
      <c r="DS232" s="55"/>
      <c r="DT232" s="55"/>
      <c r="DU232" s="55"/>
      <c r="DV232" s="55"/>
      <c r="DW232" s="55"/>
      <c r="DX232" s="55"/>
      <c r="DY232" s="55"/>
      <c r="DZ232" s="55"/>
      <c r="EA232" s="55"/>
      <c r="EB232" s="55"/>
      <c r="EC232" s="55"/>
      <c r="ED232" s="55"/>
      <c r="EE232" s="55"/>
      <c r="EF232" s="55"/>
      <c r="EG232" s="55"/>
      <c r="EH232" s="55"/>
      <c r="EI232" s="55"/>
      <c r="EJ232" s="55"/>
      <c r="EK232" s="55"/>
      <c r="EL232" s="55"/>
      <c r="EM232" s="55"/>
      <c r="EN232" s="55"/>
      <c r="EO232" s="55"/>
      <c r="EP232" s="55"/>
      <c r="EQ232" s="55"/>
      <c r="ER232" s="55"/>
      <c r="ES232" s="55"/>
      <c r="ET232" s="55"/>
      <c r="EU232" s="55"/>
      <c r="EV232" s="55"/>
      <c r="EW232" s="55"/>
      <c r="EX232" s="55"/>
      <c r="EY232" s="55"/>
      <c r="EZ232" s="55"/>
      <c r="FA232" s="55"/>
      <c r="FB232" s="55"/>
      <c r="FC232" s="55"/>
      <c r="FD232" s="55"/>
      <c r="FE232" s="55"/>
      <c r="FF232" s="55"/>
      <c r="FG232" s="55"/>
      <c r="FH232" s="55"/>
      <c r="IB232" s="48"/>
    </row>
    <row r="233" spans="2:236" ht="15" customHeight="1" x14ac:dyDescent="0.2">
      <c r="B233" s="64" t="s">
        <v>284</v>
      </c>
      <c r="C233" s="18" t="s">
        <v>501</v>
      </c>
      <c r="D233" s="18" t="str">
        <f t="shared" si="6"/>
        <v>MCG_RACFAPPL_1M_3M_USD</v>
      </c>
      <c r="E233" s="55">
        <v>0</v>
      </c>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55"/>
      <c r="DL233" s="55"/>
      <c r="DM233" s="55"/>
      <c r="DN233" s="55"/>
      <c r="DO233" s="55"/>
      <c r="DP233" s="55"/>
      <c r="DQ233" s="55"/>
      <c r="DR233" s="55"/>
      <c r="DS233" s="55"/>
      <c r="DT233" s="55"/>
      <c r="DU233" s="55"/>
      <c r="DV233" s="55"/>
      <c r="DW233" s="55"/>
      <c r="DX233" s="55"/>
      <c r="DY233" s="55"/>
      <c r="DZ233" s="55"/>
      <c r="EA233" s="55"/>
      <c r="EB233" s="55"/>
      <c r="EC233" s="55"/>
      <c r="ED233" s="55"/>
      <c r="EE233" s="55"/>
      <c r="EF233" s="55"/>
      <c r="EG233" s="55"/>
      <c r="EH233" s="55"/>
      <c r="EI233" s="55"/>
      <c r="EJ233" s="55"/>
      <c r="EK233" s="55"/>
      <c r="EL233" s="55"/>
      <c r="EM233" s="55"/>
      <c r="EN233" s="55"/>
      <c r="EO233" s="55"/>
      <c r="EP233" s="55"/>
      <c r="EQ233" s="55"/>
      <c r="ER233" s="55"/>
      <c r="ES233" s="55"/>
      <c r="ET233" s="55"/>
      <c r="EU233" s="55"/>
      <c r="EV233" s="55"/>
      <c r="EW233" s="55"/>
      <c r="EX233" s="55"/>
      <c r="EY233" s="55"/>
      <c r="EZ233" s="55"/>
      <c r="FA233" s="55"/>
      <c r="FB233" s="55"/>
      <c r="FC233" s="55"/>
      <c r="FD233" s="55"/>
      <c r="FE233" s="55"/>
      <c r="FF233" s="55"/>
      <c r="FG233" s="55"/>
      <c r="FH233" s="55"/>
      <c r="IB233" s="48"/>
    </row>
    <row r="234" spans="2:236" ht="15" customHeight="1" x14ac:dyDescent="0.2">
      <c r="B234" s="63" t="s">
        <v>285</v>
      </c>
      <c r="C234" s="18" t="s">
        <v>502</v>
      </c>
      <c r="D234" s="18" t="str">
        <f t="shared" si="6"/>
        <v>MCG_RACFAPPL_3M_1Y_USD</v>
      </c>
      <c r="E234" s="55">
        <v>0</v>
      </c>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c r="DN234" s="55"/>
      <c r="DO234" s="55"/>
      <c r="DP234" s="55"/>
      <c r="DQ234" s="55"/>
      <c r="DR234" s="55"/>
      <c r="DS234" s="55"/>
      <c r="DT234" s="55"/>
      <c r="DU234" s="55"/>
      <c r="DV234" s="55"/>
      <c r="DW234" s="55"/>
      <c r="DX234" s="55"/>
      <c r="DY234" s="55"/>
      <c r="DZ234" s="55"/>
      <c r="EA234" s="55"/>
      <c r="EB234" s="55"/>
      <c r="EC234" s="55"/>
      <c r="ED234" s="55"/>
      <c r="EE234" s="55"/>
      <c r="EF234" s="55"/>
      <c r="EG234" s="55"/>
      <c r="EH234" s="55"/>
      <c r="EI234" s="55"/>
      <c r="EJ234" s="55"/>
      <c r="EK234" s="55"/>
      <c r="EL234" s="55"/>
      <c r="EM234" s="55"/>
      <c r="EN234" s="55"/>
      <c r="EO234" s="55"/>
      <c r="EP234" s="55"/>
      <c r="EQ234" s="55"/>
      <c r="ER234" s="55"/>
      <c r="ES234" s="55"/>
      <c r="ET234" s="55"/>
      <c r="EU234" s="55"/>
      <c r="EV234" s="55"/>
      <c r="EW234" s="55"/>
      <c r="EX234" s="55"/>
      <c r="EY234" s="55"/>
      <c r="EZ234" s="55"/>
      <c r="FA234" s="55"/>
      <c r="FB234" s="55"/>
      <c r="FC234" s="55"/>
      <c r="FD234" s="55"/>
      <c r="FE234" s="55"/>
      <c r="FF234" s="55"/>
      <c r="FG234" s="55"/>
      <c r="FH234" s="55"/>
      <c r="IB234" s="48"/>
    </row>
    <row r="235" spans="2:236" ht="15" customHeight="1" x14ac:dyDescent="0.2">
      <c r="B235" s="18" t="s">
        <v>53</v>
      </c>
      <c r="C235" s="81"/>
      <c r="D235" s="6"/>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c r="DA235" s="97"/>
      <c r="DB235" s="97"/>
      <c r="DC235" s="97"/>
      <c r="DD235" s="97"/>
      <c r="DE235" s="97"/>
      <c r="DF235" s="97"/>
      <c r="DG235" s="97"/>
      <c r="DH235" s="97"/>
      <c r="DI235" s="97"/>
      <c r="DJ235" s="97"/>
      <c r="DK235" s="97"/>
      <c r="DL235" s="97"/>
      <c r="DM235" s="97"/>
      <c r="DN235" s="97"/>
      <c r="DO235" s="97"/>
      <c r="DP235" s="97"/>
      <c r="DQ235" s="97"/>
      <c r="DR235" s="97"/>
      <c r="DS235" s="97"/>
      <c r="DT235" s="97"/>
      <c r="DU235" s="97"/>
      <c r="DV235" s="97"/>
      <c r="DW235" s="97"/>
      <c r="DX235" s="97"/>
      <c r="DY235" s="97"/>
      <c r="DZ235" s="97"/>
      <c r="EA235" s="97"/>
      <c r="EB235" s="97"/>
      <c r="EC235" s="97"/>
      <c r="ED235" s="97"/>
      <c r="EE235" s="97"/>
      <c r="EF235" s="97"/>
      <c r="EG235" s="97"/>
      <c r="EH235" s="97"/>
      <c r="EI235" s="97"/>
      <c r="EJ235" s="97"/>
      <c r="EK235" s="97"/>
      <c r="EL235" s="97"/>
      <c r="EM235" s="97"/>
      <c r="EN235" s="97"/>
      <c r="EO235" s="97"/>
      <c r="EP235" s="97"/>
      <c r="EQ235" s="97"/>
      <c r="ER235" s="97"/>
      <c r="ES235" s="97"/>
      <c r="ET235" s="97"/>
      <c r="EU235" s="97"/>
      <c r="EV235" s="97"/>
      <c r="EW235" s="97"/>
      <c r="EX235" s="97"/>
      <c r="EY235" s="97"/>
      <c r="EZ235" s="97"/>
      <c r="FA235" s="97"/>
      <c r="FB235" s="97"/>
      <c r="FC235" s="97"/>
      <c r="FD235" s="97"/>
      <c r="FE235" s="97"/>
      <c r="FF235" s="97"/>
      <c r="FG235" s="97"/>
      <c r="FH235" s="97"/>
      <c r="IB235" s="48"/>
    </row>
    <row r="236" spans="2:236" ht="15" customHeight="1" x14ac:dyDescent="0.2">
      <c r="B236" s="62" t="s">
        <v>286</v>
      </c>
      <c r="C236" s="18" t="s">
        <v>503</v>
      </c>
      <c r="D236" s="18" t="str">
        <f t="shared" si="6"/>
        <v>MCG_RACFAPPLBC_USD</v>
      </c>
      <c r="E236" s="55">
        <v>0</v>
      </c>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5"/>
      <c r="DR236" s="55"/>
      <c r="DS236" s="55"/>
      <c r="DT236" s="55"/>
      <c r="DU236" s="55"/>
      <c r="DV236" s="55"/>
      <c r="DW236" s="55"/>
      <c r="DX236" s="55"/>
      <c r="DY236" s="55"/>
      <c r="DZ236" s="55"/>
      <c r="EA236" s="55"/>
      <c r="EB236" s="55"/>
      <c r="EC236" s="55"/>
      <c r="ED236" s="55"/>
      <c r="EE236" s="55"/>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IB236" s="48"/>
    </row>
    <row r="237" spans="2:236" ht="15" customHeight="1" x14ac:dyDescent="0.2">
      <c r="B237" s="63" t="s">
        <v>283</v>
      </c>
      <c r="C237" s="18" t="s">
        <v>504</v>
      </c>
      <c r="D237" s="18" t="str">
        <f t="shared" si="6"/>
        <v>MCG_RACFAPPLBC_1M_USD</v>
      </c>
      <c r="E237" s="55">
        <v>0</v>
      </c>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55"/>
      <c r="DL237" s="55"/>
      <c r="DM237" s="55"/>
      <c r="DN237" s="55"/>
      <c r="DO237" s="55"/>
      <c r="DP237" s="55"/>
      <c r="DQ237" s="55"/>
      <c r="DR237" s="55"/>
      <c r="DS237" s="55"/>
      <c r="DT237" s="55"/>
      <c r="DU237" s="55"/>
      <c r="DV237" s="55"/>
      <c r="DW237" s="55"/>
      <c r="DX237" s="55"/>
      <c r="DY237" s="55"/>
      <c r="DZ237" s="55"/>
      <c r="EA237" s="55"/>
      <c r="EB237" s="55"/>
      <c r="EC237" s="55"/>
      <c r="ED237" s="55"/>
      <c r="EE237" s="55"/>
      <c r="EF237" s="55"/>
      <c r="EG237" s="55"/>
      <c r="EH237" s="55"/>
      <c r="EI237" s="55"/>
      <c r="EJ237" s="55"/>
      <c r="EK237" s="55"/>
      <c r="EL237" s="55"/>
      <c r="EM237" s="55"/>
      <c r="EN237" s="55"/>
      <c r="EO237" s="55"/>
      <c r="EP237" s="55"/>
      <c r="EQ237" s="55"/>
      <c r="ER237" s="55"/>
      <c r="ES237" s="55"/>
      <c r="ET237" s="55"/>
      <c r="EU237" s="55"/>
      <c r="EV237" s="55"/>
      <c r="EW237" s="55"/>
      <c r="EX237" s="55"/>
      <c r="EY237" s="55"/>
      <c r="EZ237" s="55"/>
      <c r="FA237" s="55"/>
      <c r="FB237" s="55"/>
      <c r="FC237" s="55"/>
      <c r="FD237" s="55"/>
      <c r="FE237" s="55"/>
      <c r="FF237" s="55"/>
      <c r="FG237" s="55"/>
      <c r="FH237" s="55"/>
      <c r="IB237" s="48"/>
    </row>
    <row r="238" spans="2:236" ht="15" customHeight="1" x14ac:dyDescent="0.2">
      <c r="B238" s="64" t="s">
        <v>284</v>
      </c>
      <c r="C238" s="18" t="s">
        <v>505</v>
      </c>
      <c r="D238" s="18" t="str">
        <f t="shared" si="6"/>
        <v>MCG_RACFAPPLBC_1M_3M_USD</v>
      </c>
      <c r="E238" s="55">
        <v>0</v>
      </c>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55"/>
      <c r="DL238" s="55"/>
      <c r="DM238" s="55"/>
      <c r="DN238" s="55"/>
      <c r="DO238" s="55"/>
      <c r="DP238" s="55"/>
      <c r="DQ238" s="55"/>
      <c r="DR238" s="55"/>
      <c r="DS238" s="55"/>
      <c r="DT238" s="55"/>
      <c r="DU238" s="55"/>
      <c r="DV238" s="55"/>
      <c r="DW238" s="55"/>
      <c r="DX238" s="55"/>
      <c r="DY238" s="55"/>
      <c r="DZ238" s="55"/>
      <c r="EA238" s="55"/>
      <c r="EB238" s="55"/>
      <c r="EC238" s="55"/>
      <c r="ED238" s="55"/>
      <c r="EE238" s="55"/>
      <c r="EF238" s="55"/>
      <c r="EG238" s="55"/>
      <c r="EH238" s="55"/>
      <c r="EI238" s="55"/>
      <c r="EJ238" s="55"/>
      <c r="EK238" s="55"/>
      <c r="EL238" s="55"/>
      <c r="EM238" s="55"/>
      <c r="EN238" s="55"/>
      <c r="EO238" s="55"/>
      <c r="EP238" s="55"/>
      <c r="EQ238" s="55"/>
      <c r="ER238" s="55"/>
      <c r="ES238" s="55"/>
      <c r="ET238" s="55"/>
      <c r="EU238" s="55"/>
      <c r="EV238" s="55"/>
      <c r="EW238" s="55"/>
      <c r="EX238" s="55"/>
      <c r="EY238" s="55"/>
      <c r="EZ238" s="55"/>
      <c r="FA238" s="55"/>
      <c r="FB238" s="55"/>
      <c r="FC238" s="55"/>
      <c r="FD238" s="55"/>
      <c r="FE238" s="55"/>
      <c r="FF238" s="55"/>
      <c r="FG238" s="55"/>
      <c r="FH238" s="55"/>
      <c r="IB238" s="48"/>
    </row>
    <row r="239" spans="2:236" ht="15" customHeight="1" x14ac:dyDescent="0.2">
      <c r="B239" s="63" t="s">
        <v>285</v>
      </c>
      <c r="C239" s="18" t="s">
        <v>506</v>
      </c>
      <c r="D239" s="18" t="str">
        <f t="shared" si="6"/>
        <v>MCG_RACFAPPLBC_3M_1Y_USD</v>
      </c>
      <c r="E239" s="55">
        <v>0</v>
      </c>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5"/>
      <c r="DR239" s="55"/>
      <c r="DS239" s="55"/>
      <c r="DT239" s="55"/>
      <c r="DU239" s="55"/>
      <c r="DV239" s="55"/>
      <c r="DW239" s="55"/>
      <c r="DX239" s="55"/>
      <c r="DY239" s="55"/>
      <c r="DZ239" s="55"/>
      <c r="EA239" s="55"/>
      <c r="EB239" s="55"/>
      <c r="EC239" s="55"/>
      <c r="ED239" s="55"/>
      <c r="EE239" s="55"/>
      <c r="EF239" s="55"/>
      <c r="EG239" s="55"/>
      <c r="EH239" s="55"/>
      <c r="EI239" s="55"/>
      <c r="EJ239" s="55"/>
      <c r="EK239" s="55"/>
      <c r="EL239" s="55"/>
      <c r="EM239" s="55"/>
      <c r="EN239" s="55"/>
      <c r="EO239" s="55"/>
      <c r="EP239" s="55"/>
      <c r="EQ239" s="55"/>
      <c r="ER239" s="55"/>
      <c r="ES239" s="55"/>
      <c r="ET239" s="55"/>
      <c r="EU239" s="55"/>
      <c r="EV239" s="55"/>
      <c r="EW239" s="55"/>
      <c r="EX239" s="55"/>
      <c r="EY239" s="55"/>
      <c r="EZ239" s="55"/>
      <c r="FA239" s="55"/>
      <c r="FB239" s="55"/>
      <c r="FC239" s="55"/>
      <c r="FD239" s="55"/>
      <c r="FE239" s="55"/>
      <c r="FF239" s="55"/>
      <c r="FG239" s="55"/>
      <c r="FH239" s="55"/>
      <c r="IB239" s="48"/>
    </row>
    <row r="240" spans="2:236" ht="15" customHeight="1" x14ac:dyDescent="0.2">
      <c r="B240" s="18" t="s">
        <v>54</v>
      </c>
      <c r="C240" s="81"/>
      <c r="D240" s="6"/>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c r="DA240" s="97"/>
      <c r="DB240" s="97"/>
      <c r="DC240" s="97"/>
      <c r="DD240" s="97"/>
      <c r="DE240" s="97"/>
      <c r="DF240" s="97"/>
      <c r="DG240" s="97"/>
      <c r="DH240" s="97"/>
      <c r="DI240" s="97"/>
      <c r="DJ240" s="97"/>
      <c r="DK240" s="97"/>
      <c r="DL240" s="97"/>
      <c r="DM240" s="97"/>
      <c r="DN240" s="97"/>
      <c r="DO240" s="97"/>
      <c r="DP240" s="97"/>
      <c r="DQ240" s="97"/>
      <c r="DR240" s="97"/>
      <c r="DS240" s="97"/>
      <c r="DT240" s="97"/>
      <c r="DU240" s="97"/>
      <c r="DV240" s="97"/>
      <c r="DW240" s="97"/>
      <c r="DX240" s="97"/>
      <c r="DY240" s="97"/>
      <c r="DZ240" s="97"/>
      <c r="EA240" s="97"/>
      <c r="EB240" s="97"/>
      <c r="EC240" s="97"/>
      <c r="ED240" s="97"/>
      <c r="EE240" s="97"/>
      <c r="EF240" s="97"/>
      <c r="EG240" s="97"/>
      <c r="EH240" s="97"/>
      <c r="EI240" s="97"/>
      <c r="EJ240" s="97"/>
      <c r="EK240" s="97"/>
      <c r="EL240" s="97"/>
      <c r="EM240" s="97"/>
      <c r="EN240" s="97"/>
      <c r="EO240" s="97"/>
      <c r="EP240" s="97"/>
      <c r="EQ240" s="97"/>
      <c r="ER240" s="97"/>
      <c r="ES240" s="97"/>
      <c r="ET240" s="97"/>
      <c r="EU240" s="97"/>
      <c r="EV240" s="97"/>
      <c r="EW240" s="97"/>
      <c r="EX240" s="97"/>
      <c r="EY240" s="97"/>
      <c r="EZ240" s="97"/>
      <c r="FA240" s="97"/>
      <c r="FB240" s="97"/>
      <c r="FC240" s="97"/>
      <c r="FD240" s="97"/>
      <c r="FE240" s="97"/>
      <c r="FF240" s="97"/>
      <c r="FG240" s="97"/>
      <c r="FH240" s="97"/>
      <c r="IB240" s="48"/>
    </row>
    <row r="241" spans="2:236" ht="15" customHeight="1" x14ac:dyDescent="0.2">
      <c r="B241" s="62" t="s">
        <v>286</v>
      </c>
      <c r="C241" s="18" t="s">
        <v>507</v>
      </c>
      <c r="D241" s="18" t="str">
        <f t="shared" si="6"/>
        <v>MCG_RACFAPPLWP_USD</v>
      </c>
      <c r="E241" s="55">
        <v>0</v>
      </c>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c r="CT241" s="55"/>
      <c r="CU241" s="55"/>
      <c r="CV241" s="55"/>
      <c r="CW241" s="55"/>
      <c r="CX241" s="55"/>
      <c r="CY241" s="55"/>
      <c r="CZ241" s="55"/>
      <c r="DA241" s="55"/>
      <c r="DB241" s="55"/>
      <c r="DC241" s="55"/>
      <c r="DD241" s="55"/>
      <c r="DE241" s="55"/>
      <c r="DF241" s="55"/>
      <c r="DG241" s="55"/>
      <c r="DH241" s="55"/>
      <c r="DI241" s="55"/>
      <c r="DJ241" s="55"/>
      <c r="DK241" s="55"/>
      <c r="DL241" s="55"/>
      <c r="DM241" s="55"/>
      <c r="DN241" s="55"/>
      <c r="DO241" s="55"/>
      <c r="DP241" s="55"/>
      <c r="DQ241" s="55"/>
      <c r="DR241" s="55"/>
      <c r="DS241" s="55"/>
      <c r="DT241" s="55"/>
      <c r="DU241" s="55"/>
      <c r="DV241" s="55"/>
      <c r="DW241" s="55"/>
      <c r="DX241" s="55"/>
      <c r="DY241" s="55"/>
      <c r="DZ241" s="55"/>
      <c r="EA241" s="55"/>
      <c r="EB241" s="55"/>
      <c r="EC241" s="55"/>
      <c r="ED241" s="55"/>
      <c r="EE241" s="55"/>
      <c r="EF241" s="55"/>
      <c r="EG241" s="55"/>
      <c r="EH241" s="55"/>
      <c r="EI241" s="55"/>
      <c r="EJ241" s="55"/>
      <c r="EK241" s="55"/>
      <c r="EL241" s="55"/>
      <c r="EM241" s="55"/>
      <c r="EN241" s="55"/>
      <c r="EO241" s="55"/>
      <c r="EP241" s="55"/>
      <c r="EQ241" s="55"/>
      <c r="ER241" s="55"/>
      <c r="ES241" s="55"/>
      <c r="ET241" s="55"/>
      <c r="EU241" s="55"/>
      <c r="EV241" s="55"/>
      <c r="EW241" s="55"/>
      <c r="EX241" s="55"/>
      <c r="EY241" s="55"/>
      <c r="EZ241" s="55"/>
      <c r="FA241" s="55"/>
      <c r="FB241" s="55"/>
      <c r="FC241" s="55"/>
      <c r="FD241" s="55"/>
      <c r="FE241" s="55"/>
      <c r="FF241" s="55"/>
      <c r="FG241" s="55"/>
      <c r="FH241" s="55"/>
      <c r="IB241" s="48"/>
    </row>
    <row r="242" spans="2:236" ht="15" customHeight="1" x14ac:dyDescent="0.2">
      <c r="B242" s="63" t="s">
        <v>283</v>
      </c>
      <c r="C242" s="18" t="s">
        <v>508</v>
      </c>
      <c r="D242" s="18" t="str">
        <f t="shared" si="6"/>
        <v>MCG_RACFAPPLWP_1M_USD</v>
      </c>
      <c r="E242" s="55">
        <v>0</v>
      </c>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55"/>
      <c r="DL242" s="55"/>
      <c r="DM242" s="55"/>
      <c r="DN242" s="55"/>
      <c r="DO242" s="55"/>
      <c r="DP242" s="55"/>
      <c r="DQ242" s="55"/>
      <c r="DR242" s="55"/>
      <c r="DS242" s="55"/>
      <c r="DT242" s="55"/>
      <c r="DU242" s="55"/>
      <c r="DV242" s="55"/>
      <c r="DW242" s="55"/>
      <c r="DX242" s="55"/>
      <c r="DY242" s="55"/>
      <c r="DZ242" s="55"/>
      <c r="EA242" s="55"/>
      <c r="EB242" s="55"/>
      <c r="EC242" s="55"/>
      <c r="ED242" s="55"/>
      <c r="EE242" s="55"/>
      <c r="EF242" s="55"/>
      <c r="EG242" s="55"/>
      <c r="EH242" s="55"/>
      <c r="EI242" s="55"/>
      <c r="EJ242" s="55"/>
      <c r="EK242" s="55"/>
      <c r="EL242" s="55"/>
      <c r="EM242" s="55"/>
      <c r="EN242" s="55"/>
      <c r="EO242" s="55"/>
      <c r="EP242" s="55"/>
      <c r="EQ242" s="55"/>
      <c r="ER242" s="55"/>
      <c r="ES242" s="55"/>
      <c r="ET242" s="55"/>
      <c r="EU242" s="55"/>
      <c r="EV242" s="55"/>
      <c r="EW242" s="55"/>
      <c r="EX242" s="55"/>
      <c r="EY242" s="55"/>
      <c r="EZ242" s="55"/>
      <c r="FA242" s="55"/>
      <c r="FB242" s="55"/>
      <c r="FC242" s="55"/>
      <c r="FD242" s="55"/>
      <c r="FE242" s="55"/>
      <c r="FF242" s="55"/>
      <c r="FG242" s="55"/>
      <c r="FH242" s="55"/>
      <c r="IB242" s="48"/>
    </row>
    <row r="243" spans="2:236" ht="15" customHeight="1" x14ac:dyDescent="0.2">
      <c r="B243" s="64" t="s">
        <v>284</v>
      </c>
      <c r="C243" s="18" t="s">
        <v>509</v>
      </c>
      <c r="D243" s="18" t="str">
        <f t="shared" si="6"/>
        <v>MCG_RACFAPPLWP_1M_3M_USD</v>
      </c>
      <c r="E243" s="55">
        <v>0</v>
      </c>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5"/>
      <c r="DR243" s="55"/>
      <c r="DS243" s="55"/>
      <c r="DT243" s="55"/>
      <c r="DU243" s="55"/>
      <c r="DV243" s="55"/>
      <c r="DW243" s="55"/>
      <c r="DX243" s="55"/>
      <c r="DY243" s="55"/>
      <c r="DZ243" s="55"/>
      <c r="EA243" s="55"/>
      <c r="EB243" s="55"/>
      <c r="EC243" s="55"/>
      <c r="ED243" s="55"/>
      <c r="EE243" s="55"/>
      <c r="EF243" s="55"/>
      <c r="EG243" s="55"/>
      <c r="EH243" s="55"/>
      <c r="EI243" s="55"/>
      <c r="EJ243" s="55"/>
      <c r="EK243" s="55"/>
      <c r="EL243" s="55"/>
      <c r="EM243" s="55"/>
      <c r="EN243" s="55"/>
      <c r="EO243" s="55"/>
      <c r="EP243" s="55"/>
      <c r="EQ243" s="55"/>
      <c r="ER243" s="55"/>
      <c r="ES243" s="55"/>
      <c r="ET243" s="55"/>
      <c r="EU243" s="55"/>
      <c r="EV243" s="55"/>
      <c r="EW243" s="55"/>
      <c r="EX243" s="55"/>
      <c r="EY243" s="55"/>
      <c r="EZ243" s="55"/>
      <c r="FA243" s="55"/>
      <c r="FB243" s="55"/>
      <c r="FC243" s="55"/>
      <c r="FD243" s="55"/>
      <c r="FE243" s="55"/>
      <c r="FF243" s="55"/>
      <c r="FG243" s="55"/>
      <c r="FH243" s="55"/>
      <c r="IB243" s="48"/>
    </row>
    <row r="244" spans="2:236" ht="15" customHeight="1" x14ac:dyDescent="0.2">
      <c r="B244" s="63" t="s">
        <v>285</v>
      </c>
      <c r="C244" s="18" t="s">
        <v>510</v>
      </c>
      <c r="D244" s="18" t="str">
        <f t="shared" si="6"/>
        <v>MCG_RACFAPPLWP_3M_1Y_USD</v>
      </c>
      <c r="E244" s="55">
        <v>0</v>
      </c>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c r="CT244" s="55"/>
      <c r="CU244" s="55"/>
      <c r="CV244" s="55"/>
      <c r="CW244" s="55"/>
      <c r="CX244" s="55"/>
      <c r="CY244" s="55"/>
      <c r="CZ244" s="55"/>
      <c r="DA244" s="55"/>
      <c r="DB244" s="55"/>
      <c r="DC244" s="55"/>
      <c r="DD244" s="55"/>
      <c r="DE244" s="55"/>
      <c r="DF244" s="55"/>
      <c r="DG244" s="55"/>
      <c r="DH244" s="55"/>
      <c r="DI244" s="55"/>
      <c r="DJ244" s="55"/>
      <c r="DK244" s="55"/>
      <c r="DL244" s="55"/>
      <c r="DM244" s="55"/>
      <c r="DN244" s="55"/>
      <c r="DO244" s="55"/>
      <c r="DP244" s="55"/>
      <c r="DQ244" s="55"/>
      <c r="DR244" s="55"/>
      <c r="DS244" s="55"/>
      <c r="DT244" s="55"/>
      <c r="DU244" s="55"/>
      <c r="DV244" s="55"/>
      <c r="DW244" s="55"/>
      <c r="DX244" s="55"/>
      <c r="DY244" s="55"/>
      <c r="DZ244" s="55"/>
      <c r="EA244" s="55"/>
      <c r="EB244" s="55"/>
      <c r="EC244" s="55"/>
      <c r="ED244" s="55"/>
      <c r="EE244" s="55"/>
      <c r="EF244" s="55"/>
      <c r="EG244" s="55"/>
      <c r="EH244" s="55"/>
      <c r="EI244" s="55"/>
      <c r="EJ244" s="55"/>
      <c r="EK244" s="55"/>
      <c r="EL244" s="55"/>
      <c r="EM244" s="55"/>
      <c r="EN244" s="55"/>
      <c r="EO244" s="55"/>
      <c r="EP244" s="55"/>
      <c r="EQ244" s="55"/>
      <c r="ER244" s="55"/>
      <c r="ES244" s="55"/>
      <c r="ET244" s="55"/>
      <c r="EU244" s="55"/>
      <c r="EV244" s="55"/>
      <c r="EW244" s="55"/>
      <c r="EX244" s="55"/>
      <c r="EY244" s="55"/>
      <c r="EZ244" s="55"/>
      <c r="FA244" s="55"/>
      <c r="FB244" s="55"/>
      <c r="FC244" s="55"/>
      <c r="FD244" s="55"/>
      <c r="FE244" s="55"/>
      <c r="FF244" s="55"/>
      <c r="FG244" s="55"/>
      <c r="FH244" s="55"/>
      <c r="IB244" s="48"/>
    </row>
    <row r="245" spans="2:236" ht="18" customHeight="1" x14ac:dyDescent="0.2">
      <c r="B245" s="68" t="s">
        <v>55</v>
      </c>
      <c r="C245"/>
      <c r="D245" s="6"/>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c r="DK245" s="97"/>
      <c r="DL245" s="97"/>
      <c r="DM245" s="97"/>
      <c r="DN245" s="97"/>
      <c r="DO245" s="97"/>
      <c r="DP245" s="97"/>
      <c r="DQ245" s="97"/>
      <c r="DR245" s="97"/>
      <c r="DS245" s="97"/>
      <c r="DT245" s="97"/>
      <c r="DU245" s="97"/>
      <c r="DV245" s="97"/>
      <c r="DW245" s="97"/>
      <c r="DX245" s="97"/>
      <c r="DY245" s="97"/>
      <c r="DZ245" s="97"/>
      <c r="EA245" s="97"/>
      <c r="EB245" s="97"/>
      <c r="EC245" s="97"/>
      <c r="ED245" s="97"/>
      <c r="EE245" s="97"/>
      <c r="EF245" s="97"/>
      <c r="EG245" s="97"/>
      <c r="EH245" s="97"/>
      <c r="EI245" s="97"/>
      <c r="EJ245" s="97"/>
      <c r="EK245" s="97"/>
      <c r="EL245" s="97"/>
      <c r="EM245" s="97"/>
      <c r="EN245" s="97"/>
      <c r="EO245" s="97"/>
      <c r="EP245" s="97"/>
      <c r="EQ245" s="97"/>
      <c r="ER245" s="97"/>
      <c r="ES245" s="97"/>
      <c r="ET245" s="97"/>
      <c r="EU245" s="97"/>
      <c r="EV245" s="97"/>
      <c r="EW245" s="97"/>
      <c r="EX245" s="97"/>
      <c r="EY245" s="97"/>
      <c r="EZ245" s="97"/>
      <c r="FA245" s="97"/>
      <c r="FB245" s="97"/>
      <c r="FC245" s="97"/>
      <c r="FD245" s="97"/>
      <c r="FE245" s="97"/>
      <c r="FF245" s="97"/>
      <c r="FG245" s="97"/>
      <c r="FH245" s="97"/>
      <c r="IB245" s="48"/>
    </row>
    <row r="246" spans="2:236" ht="15" x14ac:dyDescent="0.2">
      <c r="B246" s="18" t="s">
        <v>56</v>
      </c>
      <c r="C246" s="81"/>
      <c r="D246" s="6"/>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c r="DK246" s="97"/>
      <c r="DL246" s="97"/>
      <c r="DM246" s="97"/>
      <c r="DN246" s="97"/>
      <c r="DO246" s="97"/>
      <c r="DP246" s="97"/>
      <c r="DQ246" s="97"/>
      <c r="DR246" s="97"/>
      <c r="DS246" s="97"/>
      <c r="DT246" s="97"/>
      <c r="DU246" s="97"/>
      <c r="DV246" s="97"/>
      <c r="DW246" s="97"/>
      <c r="DX246" s="97"/>
      <c r="DY246" s="97"/>
      <c r="DZ246" s="97"/>
      <c r="EA246" s="97"/>
      <c r="EB246" s="97"/>
      <c r="EC246" s="97"/>
      <c r="ED246" s="97"/>
      <c r="EE246" s="97"/>
      <c r="EF246" s="97"/>
      <c r="EG246" s="97"/>
      <c r="EH246" s="97"/>
      <c r="EI246" s="97"/>
      <c r="EJ246" s="97"/>
      <c r="EK246" s="97"/>
      <c r="EL246" s="97"/>
      <c r="EM246" s="97"/>
      <c r="EN246" s="97"/>
      <c r="EO246" s="97"/>
      <c r="EP246" s="97"/>
      <c r="EQ246" s="97"/>
      <c r="ER246" s="97"/>
      <c r="ES246" s="97"/>
      <c r="ET246" s="97"/>
      <c r="EU246" s="97"/>
      <c r="EV246" s="97"/>
      <c r="EW246" s="97"/>
      <c r="EX246" s="97"/>
      <c r="EY246" s="97"/>
      <c r="EZ246" s="97"/>
      <c r="FA246" s="97"/>
      <c r="FB246" s="97"/>
      <c r="FC246" s="97"/>
      <c r="FD246" s="97"/>
      <c r="FE246" s="97"/>
      <c r="FF246" s="97"/>
      <c r="FG246" s="97"/>
      <c r="FH246" s="97"/>
      <c r="IB246" s="48"/>
    </row>
    <row r="247" spans="2:236" ht="15" customHeight="1" x14ac:dyDescent="0.2">
      <c r="B247" s="18" t="s">
        <v>57</v>
      </c>
      <c r="C247" s="81"/>
      <c r="D247" s="6"/>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7"/>
      <c r="CY247" s="97"/>
      <c r="CZ247" s="97"/>
      <c r="DA247" s="97"/>
      <c r="DB247" s="97"/>
      <c r="DC247" s="97"/>
      <c r="DD247" s="97"/>
      <c r="DE247" s="97"/>
      <c r="DF247" s="97"/>
      <c r="DG247" s="97"/>
      <c r="DH247" s="97"/>
      <c r="DI247" s="97"/>
      <c r="DJ247" s="97"/>
      <c r="DK247" s="97"/>
      <c r="DL247" s="97"/>
      <c r="DM247" s="97"/>
      <c r="DN247" s="97"/>
      <c r="DO247" s="97"/>
      <c r="DP247" s="97"/>
      <c r="DQ247" s="97"/>
      <c r="DR247" s="97"/>
      <c r="DS247" s="97"/>
      <c r="DT247" s="97"/>
      <c r="DU247" s="97"/>
      <c r="DV247" s="97"/>
      <c r="DW247" s="97"/>
      <c r="DX247" s="97"/>
      <c r="DY247" s="97"/>
      <c r="DZ247" s="97"/>
      <c r="EA247" s="97"/>
      <c r="EB247" s="97"/>
      <c r="EC247" s="97"/>
      <c r="ED247" s="97"/>
      <c r="EE247" s="97"/>
      <c r="EF247" s="97"/>
      <c r="EG247" s="97"/>
      <c r="EH247" s="97"/>
      <c r="EI247" s="97"/>
      <c r="EJ247" s="97"/>
      <c r="EK247" s="97"/>
      <c r="EL247" s="97"/>
      <c r="EM247" s="97"/>
      <c r="EN247" s="97"/>
      <c r="EO247" s="97"/>
      <c r="EP247" s="97"/>
      <c r="EQ247" s="97"/>
      <c r="ER247" s="97"/>
      <c r="ES247" s="97"/>
      <c r="ET247" s="97"/>
      <c r="EU247" s="97"/>
      <c r="EV247" s="97"/>
      <c r="EW247" s="97"/>
      <c r="EX247" s="97"/>
      <c r="EY247" s="97"/>
      <c r="EZ247" s="97"/>
      <c r="FA247" s="97"/>
      <c r="FB247" s="97"/>
      <c r="FC247" s="97"/>
      <c r="FD247" s="97"/>
      <c r="FE247" s="97"/>
      <c r="FF247" s="97"/>
      <c r="FG247" s="97"/>
      <c r="FH247" s="97"/>
      <c r="IB247" s="48"/>
    </row>
    <row r="248" spans="2:236" ht="15" customHeight="1" x14ac:dyDescent="0.2">
      <c r="B248" s="62" t="s">
        <v>286</v>
      </c>
      <c r="C248" s="18" t="s">
        <v>511</v>
      </c>
      <c r="D248" s="18" t="str">
        <f t="shared" ref="D248:D309" si="7">C248&amp;$D$6</f>
        <v>MCG_RACFAMPAS_USD</v>
      </c>
      <c r="E248" s="55">
        <v>0</v>
      </c>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c r="DN248" s="55"/>
      <c r="DO248" s="55"/>
      <c r="DP248" s="55"/>
      <c r="DQ248" s="55"/>
      <c r="DR248" s="55"/>
      <c r="DS248" s="55"/>
      <c r="DT248" s="55"/>
      <c r="DU248" s="55"/>
      <c r="DV248" s="55"/>
      <c r="DW248" s="55"/>
      <c r="DX248" s="55"/>
      <c r="DY248" s="55"/>
      <c r="DZ248" s="55"/>
      <c r="EA248" s="55"/>
      <c r="EB248" s="55"/>
      <c r="EC248" s="55"/>
      <c r="ED248" s="55"/>
      <c r="EE248" s="55"/>
      <c r="EF248" s="55"/>
      <c r="EG248" s="55"/>
      <c r="EH248" s="55"/>
      <c r="EI248" s="55"/>
      <c r="EJ248" s="55"/>
      <c r="EK248" s="55"/>
      <c r="EL248" s="55"/>
      <c r="EM248" s="55"/>
      <c r="EN248" s="55"/>
      <c r="EO248" s="55"/>
      <c r="EP248" s="55"/>
      <c r="EQ248" s="55"/>
      <c r="ER248" s="55"/>
      <c r="ES248" s="55"/>
      <c r="ET248" s="55"/>
      <c r="EU248" s="55"/>
      <c r="EV248" s="55"/>
      <c r="EW248" s="55"/>
      <c r="EX248" s="55"/>
      <c r="EY248" s="55"/>
      <c r="EZ248" s="55"/>
      <c r="FA248" s="55"/>
      <c r="FB248" s="55"/>
      <c r="FC248" s="55"/>
      <c r="FD248" s="55"/>
      <c r="FE248" s="55"/>
      <c r="FF248" s="55"/>
      <c r="FG248" s="55"/>
      <c r="FH248" s="55"/>
      <c r="IB248" s="48"/>
    </row>
    <row r="249" spans="2:236" ht="15" customHeight="1" x14ac:dyDescent="0.2">
      <c r="B249" s="63" t="s">
        <v>283</v>
      </c>
      <c r="C249" s="18" t="s">
        <v>512</v>
      </c>
      <c r="D249" s="18" t="str">
        <f t="shared" si="7"/>
        <v>MCG_RACFAMPAS_1M_USD</v>
      </c>
      <c r="E249" s="55">
        <v>0</v>
      </c>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c r="CT249" s="55"/>
      <c r="CU249" s="55"/>
      <c r="CV249" s="55"/>
      <c r="CW249" s="55"/>
      <c r="CX249" s="55"/>
      <c r="CY249" s="55"/>
      <c r="CZ249" s="55"/>
      <c r="DA249" s="55"/>
      <c r="DB249" s="55"/>
      <c r="DC249" s="55"/>
      <c r="DD249" s="55"/>
      <c r="DE249" s="55"/>
      <c r="DF249" s="55"/>
      <c r="DG249" s="55"/>
      <c r="DH249" s="55"/>
      <c r="DI249" s="55"/>
      <c r="DJ249" s="55"/>
      <c r="DK249" s="55"/>
      <c r="DL249" s="55"/>
      <c r="DM249" s="55"/>
      <c r="DN249" s="55"/>
      <c r="DO249" s="55"/>
      <c r="DP249" s="55"/>
      <c r="DQ249" s="55"/>
      <c r="DR249" s="55"/>
      <c r="DS249" s="55"/>
      <c r="DT249" s="55"/>
      <c r="DU249" s="55"/>
      <c r="DV249" s="55"/>
      <c r="DW249" s="55"/>
      <c r="DX249" s="55"/>
      <c r="DY249" s="55"/>
      <c r="DZ249" s="55"/>
      <c r="EA249" s="55"/>
      <c r="EB249" s="55"/>
      <c r="EC249" s="55"/>
      <c r="ED249" s="55"/>
      <c r="EE249" s="55"/>
      <c r="EF249" s="55"/>
      <c r="EG249" s="55"/>
      <c r="EH249" s="55"/>
      <c r="EI249" s="55"/>
      <c r="EJ249" s="55"/>
      <c r="EK249" s="55"/>
      <c r="EL249" s="55"/>
      <c r="EM249" s="55"/>
      <c r="EN249" s="55"/>
      <c r="EO249" s="55"/>
      <c r="EP249" s="55"/>
      <c r="EQ249" s="55"/>
      <c r="ER249" s="55"/>
      <c r="ES249" s="55"/>
      <c r="ET249" s="55"/>
      <c r="EU249" s="55"/>
      <c r="EV249" s="55"/>
      <c r="EW249" s="55"/>
      <c r="EX249" s="55"/>
      <c r="EY249" s="55"/>
      <c r="EZ249" s="55"/>
      <c r="FA249" s="55"/>
      <c r="FB249" s="55"/>
      <c r="FC249" s="55"/>
      <c r="FD249" s="55"/>
      <c r="FE249" s="55"/>
      <c r="FF249" s="55"/>
      <c r="FG249" s="55"/>
      <c r="FH249" s="55"/>
      <c r="IB249" s="48"/>
    </row>
    <row r="250" spans="2:236" ht="15" customHeight="1" x14ac:dyDescent="0.2">
      <c r="B250" s="64" t="s">
        <v>284</v>
      </c>
      <c r="C250" s="18" t="s">
        <v>513</v>
      </c>
      <c r="D250" s="18" t="str">
        <f t="shared" si="7"/>
        <v>MCG_RACFAMPAS_1M_3M_USD</v>
      </c>
      <c r="E250" s="55">
        <v>0</v>
      </c>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c r="CT250" s="55"/>
      <c r="CU250" s="55"/>
      <c r="CV250" s="55"/>
      <c r="CW250" s="55"/>
      <c r="CX250" s="55"/>
      <c r="CY250" s="55"/>
      <c r="CZ250" s="55"/>
      <c r="DA250" s="55"/>
      <c r="DB250" s="55"/>
      <c r="DC250" s="55"/>
      <c r="DD250" s="55"/>
      <c r="DE250" s="55"/>
      <c r="DF250" s="55"/>
      <c r="DG250" s="55"/>
      <c r="DH250" s="55"/>
      <c r="DI250" s="55"/>
      <c r="DJ250" s="55"/>
      <c r="DK250" s="55"/>
      <c r="DL250" s="55"/>
      <c r="DM250" s="55"/>
      <c r="DN250" s="55"/>
      <c r="DO250" s="55"/>
      <c r="DP250" s="55"/>
      <c r="DQ250" s="55"/>
      <c r="DR250" s="55"/>
      <c r="DS250" s="55"/>
      <c r="DT250" s="55"/>
      <c r="DU250" s="55"/>
      <c r="DV250" s="55"/>
      <c r="DW250" s="55"/>
      <c r="DX250" s="55"/>
      <c r="DY250" s="55"/>
      <c r="DZ250" s="55"/>
      <c r="EA250" s="55"/>
      <c r="EB250" s="55"/>
      <c r="EC250" s="55"/>
      <c r="ED250" s="55"/>
      <c r="EE250" s="55"/>
      <c r="EF250" s="55"/>
      <c r="EG250" s="55"/>
      <c r="EH250" s="55"/>
      <c r="EI250" s="55"/>
      <c r="EJ250" s="55"/>
      <c r="EK250" s="55"/>
      <c r="EL250" s="55"/>
      <c r="EM250" s="55"/>
      <c r="EN250" s="55"/>
      <c r="EO250" s="55"/>
      <c r="EP250" s="55"/>
      <c r="EQ250" s="55"/>
      <c r="ER250" s="55"/>
      <c r="ES250" s="55"/>
      <c r="ET250" s="55"/>
      <c r="EU250" s="55"/>
      <c r="EV250" s="55"/>
      <c r="EW250" s="55"/>
      <c r="EX250" s="55"/>
      <c r="EY250" s="55"/>
      <c r="EZ250" s="55"/>
      <c r="FA250" s="55"/>
      <c r="FB250" s="55"/>
      <c r="FC250" s="55"/>
      <c r="FD250" s="55"/>
      <c r="FE250" s="55"/>
      <c r="FF250" s="55"/>
      <c r="FG250" s="55"/>
      <c r="FH250" s="55"/>
      <c r="IB250" s="48"/>
    </row>
    <row r="251" spans="2:236" ht="15" customHeight="1" x14ac:dyDescent="0.2">
      <c r="B251" s="63" t="s">
        <v>285</v>
      </c>
      <c r="C251" s="18" t="s">
        <v>514</v>
      </c>
      <c r="D251" s="18" t="str">
        <f t="shared" si="7"/>
        <v>MCG_RACFAMPAS_3M_1Y_USD</v>
      </c>
      <c r="E251" s="55">
        <v>0</v>
      </c>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c r="CT251" s="55"/>
      <c r="CU251" s="55"/>
      <c r="CV251" s="55"/>
      <c r="CW251" s="55"/>
      <c r="CX251" s="55"/>
      <c r="CY251" s="55"/>
      <c r="CZ251" s="55"/>
      <c r="DA251" s="55"/>
      <c r="DB251" s="55"/>
      <c r="DC251" s="55"/>
      <c r="DD251" s="55"/>
      <c r="DE251" s="55"/>
      <c r="DF251" s="55"/>
      <c r="DG251" s="55"/>
      <c r="DH251" s="55"/>
      <c r="DI251" s="55"/>
      <c r="DJ251" s="55"/>
      <c r="DK251" s="55"/>
      <c r="DL251" s="55"/>
      <c r="DM251" s="55"/>
      <c r="DN251" s="55"/>
      <c r="DO251" s="55"/>
      <c r="DP251" s="55"/>
      <c r="DQ251" s="55"/>
      <c r="DR251" s="55"/>
      <c r="DS251" s="55"/>
      <c r="DT251" s="55"/>
      <c r="DU251" s="55"/>
      <c r="DV251" s="55"/>
      <c r="DW251" s="55"/>
      <c r="DX251" s="55"/>
      <c r="DY251" s="55"/>
      <c r="DZ251" s="55"/>
      <c r="EA251" s="55"/>
      <c r="EB251" s="55"/>
      <c r="EC251" s="55"/>
      <c r="ED251" s="55"/>
      <c r="EE251" s="55"/>
      <c r="EF251" s="55"/>
      <c r="EG251" s="55"/>
      <c r="EH251" s="55"/>
      <c r="EI251" s="55"/>
      <c r="EJ251" s="55"/>
      <c r="EK251" s="55"/>
      <c r="EL251" s="55"/>
      <c r="EM251" s="55"/>
      <c r="EN251" s="55"/>
      <c r="EO251" s="55"/>
      <c r="EP251" s="55"/>
      <c r="EQ251" s="55"/>
      <c r="ER251" s="55"/>
      <c r="ES251" s="55"/>
      <c r="ET251" s="55"/>
      <c r="EU251" s="55"/>
      <c r="EV251" s="55"/>
      <c r="EW251" s="55"/>
      <c r="EX251" s="55"/>
      <c r="EY251" s="55"/>
      <c r="EZ251" s="55"/>
      <c r="FA251" s="55"/>
      <c r="FB251" s="55"/>
      <c r="FC251" s="55"/>
      <c r="FD251" s="55"/>
      <c r="FE251" s="55"/>
      <c r="FF251" s="55"/>
      <c r="FG251" s="55"/>
      <c r="FH251" s="55"/>
      <c r="IB251" s="48"/>
    </row>
    <row r="252" spans="2:236" ht="15" customHeight="1" x14ac:dyDescent="0.2">
      <c r="B252" s="18" t="s">
        <v>58</v>
      </c>
      <c r="C252" s="81"/>
      <c r="D252" s="6"/>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c r="CT252" s="97"/>
      <c r="CU252" s="97"/>
      <c r="CV252" s="97"/>
      <c r="CW252" s="97"/>
      <c r="CX252" s="97"/>
      <c r="CY252" s="97"/>
      <c r="CZ252" s="97"/>
      <c r="DA252" s="97"/>
      <c r="DB252" s="97"/>
      <c r="DC252" s="97"/>
      <c r="DD252" s="97"/>
      <c r="DE252" s="97"/>
      <c r="DF252" s="97"/>
      <c r="DG252" s="97"/>
      <c r="DH252" s="97"/>
      <c r="DI252" s="97"/>
      <c r="DJ252" s="97"/>
      <c r="DK252" s="97"/>
      <c r="DL252" s="97"/>
      <c r="DM252" s="97"/>
      <c r="DN252" s="97"/>
      <c r="DO252" s="97"/>
      <c r="DP252" s="97"/>
      <c r="DQ252" s="97"/>
      <c r="DR252" s="97"/>
      <c r="DS252" s="97"/>
      <c r="DT252" s="97"/>
      <c r="DU252" s="97"/>
      <c r="DV252" s="97"/>
      <c r="DW252" s="97"/>
      <c r="DX252" s="97"/>
      <c r="DY252" s="97"/>
      <c r="DZ252" s="97"/>
      <c r="EA252" s="97"/>
      <c r="EB252" s="97"/>
      <c r="EC252" s="97"/>
      <c r="ED252" s="97"/>
      <c r="EE252" s="97"/>
      <c r="EF252" s="97"/>
      <c r="EG252" s="97"/>
      <c r="EH252" s="97"/>
      <c r="EI252" s="97"/>
      <c r="EJ252" s="97"/>
      <c r="EK252" s="97"/>
      <c r="EL252" s="97"/>
      <c r="EM252" s="97"/>
      <c r="EN252" s="97"/>
      <c r="EO252" s="97"/>
      <c r="EP252" s="97"/>
      <c r="EQ252" s="97"/>
      <c r="ER252" s="97"/>
      <c r="ES252" s="97"/>
      <c r="ET252" s="97"/>
      <c r="EU252" s="97"/>
      <c r="EV252" s="97"/>
      <c r="EW252" s="97"/>
      <c r="EX252" s="97"/>
      <c r="EY252" s="97"/>
      <c r="EZ252" s="97"/>
      <c r="FA252" s="97"/>
      <c r="FB252" s="97"/>
      <c r="FC252" s="97"/>
      <c r="FD252" s="97"/>
      <c r="FE252" s="97"/>
      <c r="FF252" s="97"/>
      <c r="FG252" s="97"/>
      <c r="FH252" s="97"/>
      <c r="IB252" s="48"/>
    </row>
    <row r="253" spans="2:236" ht="15" customHeight="1" x14ac:dyDescent="0.2">
      <c r="B253" s="62" t="s">
        <v>286</v>
      </c>
      <c r="C253" s="18" t="s">
        <v>515</v>
      </c>
      <c r="D253" s="18" t="str">
        <f t="shared" si="7"/>
        <v>MCG_RACFAMPAL_USD</v>
      </c>
      <c r="E253" s="55">
        <v>0</v>
      </c>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c r="CT253" s="55"/>
      <c r="CU253" s="55"/>
      <c r="CV253" s="55"/>
      <c r="CW253" s="55"/>
      <c r="CX253" s="55"/>
      <c r="CY253" s="55"/>
      <c r="CZ253" s="55"/>
      <c r="DA253" s="55"/>
      <c r="DB253" s="55"/>
      <c r="DC253" s="55"/>
      <c r="DD253" s="55"/>
      <c r="DE253" s="55"/>
      <c r="DF253" s="55"/>
      <c r="DG253" s="55"/>
      <c r="DH253" s="55"/>
      <c r="DI253" s="55"/>
      <c r="DJ253" s="55"/>
      <c r="DK253" s="55"/>
      <c r="DL253" s="55"/>
      <c r="DM253" s="55"/>
      <c r="DN253" s="55"/>
      <c r="DO253" s="55"/>
      <c r="DP253" s="55"/>
      <c r="DQ253" s="55"/>
      <c r="DR253" s="55"/>
      <c r="DS253" s="55"/>
      <c r="DT253" s="55"/>
      <c r="DU253" s="55"/>
      <c r="DV253" s="55"/>
      <c r="DW253" s="55"/>
      <c r="DX253" s="55"/>
      <c r="DY253" s="55"/>
      <c r="DZ253" s="55"/>
      <c r="EA253" s="55"/>
      <c r="EB253" s="55"/>
      <c r="EC253" s="55"/>
      <c r="ED253" s="55"/>
      <c r="EE253" s="55"/>
      <c r="EF253" s="55"/>
      <c r="EG253" s="55"/>
      <c r="EH253" s="55"/>
      <c r="EI253" s="55"/>
      <c r="EJ253" s="55"/>
      <c r="EK253" s="55"/>
      <c r="EL253" s="55"/>
      <c r="EM253" s="55"/>
      <c r="EN253" s="55"/>
      <c r="EO253" s="55"/>
      <c r="EP253" s="55"/>
      <c r="EQ253" s="55"/>
      <c r="ER253" s="55"/>
      <c r="ES253" s="55"/>
      <c r="ET253" s="55"/>
      <c r="EU253" s="55"/>
      <c r="EV253" s="55"/>
      <c r="EW253" s="55"/>
      <c r="EX253" s="55"/>
      <c r="EY253" s="55"/>
      <c r="EZ253" s="55"/>
      <c r="FA253" s="55"/>
      <c r="FB253" s="55"/>
      <c r="FC253" s="55"/>
      <c r="FD253" s="55"/>
      <c r="FE253" s="55"/>
      <c r="FF253" s="55"/>
      <c r="FG253" s="55"/>
      <c r="FH253" s="55"/>
      <c r="IB253" s="48"/>
    </row>
    <row r="254" spans="2:236" ht="15" customHeight="1" x14ac:dyDescent="0.2">
      <c r="B254" s="63" t="s">
        <v>283</v>
      </c>
      <c r="C254" s="18" t="s">
        <v>516</v>
      </c>
      <c r="D254" s="18" t="str">
        <f t="shared" si="7"/>
        <v>MCG_RACFAMPAL_1M_USD</v>
      </c>
      <c r="E254" s="55">
        <v>0</v>
      </c>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c r="DN254" s="55"/>
      <c r="DO254" s="55"/>
      <c r="DP254" s="55"/>
      <c r="DQ254" s="55"/>
      <c r="DR254" s="55"/>
      <c r="DS254" s="55"/>
      <c r="DT254" s="55"/>
      <c r="DU254" s="55"/>
      <c r="DV254" s="55"/>
      <c r="DW254" s="55"/>
      <c r="DX254" s="55"/>
      <c r="DY254" s="55"/>
      <c r="DZ254" s="55"/>
      <c r="EA254" s="55"/>
      <c r="EB254" s="55"/>
      <c r="EC254" s="55"/>
      <c r="ED254" s="55"/>
      <c r="EE254" s="55"/>
      <c r="EF254" s="55"/>
      <c r="EG254" s="55"/>
      <c r="EH254" s="55"/>
      <c r="EI254" s="55"/>
      <c r="EJ254" s="55"/>
      <c r="EK254" s="55"/>
      <c r="EL254" s="55"/>
      <c r="EM254" s="55"/>
      <c r="EN254" s="55"/>
      <c r="EO254" s="55"/>
      <c r="EP254" s="55"/>
      <c r="EQ254" s="55"/>
      <c r="ER254" s="55"/>
      <c r="ES254" s="55"/>
      <c r="ET254" s="55"/>
      <c r="EU254" s="55"/>
      <c r="EV254" s="55"/>
      <c r="EW254" s="55"/>
      <c r="EX254" s="55"/>
      <c r="EY254" s="55"/>
      <c r="EZ254" s="55"/>
      <c r="FA254" s="55"/>
      <c r="FB254" s="55"/>
      <c r="FC254" s="55"/>
      <c r="FD254" s="55"/>
      <c r="FE254" s="55"/>
      <c r="FF254" s="55"/>
      <c r="FG254" s="55"/>
      <c r="FH254" s="55"/>
      <c r="IB254" s="48"/>
    </row>
    <row r="255" spans="2:236" ht="15" customHeight="1" x14ac:dyDescent="0.2">
      <c r="B255" s="64" t="s">
        <v>284</v>
      </c>
      <c r="C255" s="18" t="s">
        <v>517</v>
      </c>
      <c r="D255" s="18" t="str">
        <f t="shared" si="7"/>
        <v>MCG_RACFAMPAL_1M_3M_USD</v>
      </c>
      <c r="E255" s="55">
        <v>0</v>
      </c>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c r="CT255" s="55"/>
      <c r="CU255" s="55"/>
      <c r="CV255" s="55"/>
      <c r="CW255" s="55"/>
      <c r="CX255" s="55"/>
      <c r="CY255" s="55"/>
      <c r="CZ255" s="55"/>
      <c r="DA255" s="55"/>
      <c r="DB255" s="55"/>
      <c r="DC255" s="55"/>
      <c r="DD255" s="55"/>
      <c r="DE255" s="55"/>
      <c r="DF255" s="55"/>
      <c r="DG255" s="55"/>
      <c r="DH255" s="55"/>
      <c r="DI255" s="55"/>
      <c r="DJ255" s="55"/>
      <c r="DK255" s="55"/>
      <c r="DL255" s="55"/>
      <c r="DM255" s="55"/>
      <c r="DN255" s="55"/>
      <c r="DO255" s="55"/>
      <c r="DP255" s="55"/>
      <c r="DQ255" s="55"/>
      <c r="DR255" s="55"/>
      <c r="DS255" s="55"/>
      <c r="DT255" s="55"/>
      <c r="DU255" s="55"/>
      <c r="DV255" s="55"/>
      <c r="DW255" s="55"/>
      <c r="DX255" s="55"/>
      <c r="DY255" s="55"/>
      <c r="DZ255" s="55"/>
      <c r="EA255" s="55"/>
      <c r="EB255" s="55"/>
      <c r="EC255" s="55"/>
      <c r="ED255" s="55"/>
      <c r="EE255" s="55"/>
      <c r="EF255" s="55"/>
      <c r="EG255" s="55"/>
      <c r="EH255" s="55"/>
      <c r="EI255" s="55"/>
      <c r="EJ255" s="55"/>
      <c r="EK255" s="55"/>
      <c r="EL255" s="55"/>
      <c r="EM255" s="55"/>
      <c r="EN255" s="55"/>
      <c r="EO255" s="55"/>
      <c r="EP255" s="55"/>
      <c r="EQ255" s="55"/>
      <c r="ER255" s="55"/>
      <c r="ES255" s="55"/>
      <c r="ET255" s="55"/>
      <c r="EU255" s="55"/>
      <c r="EV255" s="55"/>
      <c r="EW255" s="55"/>
      <c r="EX255" s="55"/>
      <c r="EY255" s="55"/>
      <c r="EZ255" s="55"/>
      <c r="FA255" s="55"/>
      <c r="FB255" s="55"/>
      <c r="FC255" s="55"/>
      <c r="FD255" s="55"/>
      <c r="FE255" s="55"/>
      <c r="FF255" s="55"/>
      <c r="FG255" s="55"/>
      <c r="FH255" s="55"/>
      <c r="IB255" s="48"/>
    </row>
    <row r="256" spans="2:236" ht="15" customHeight="1" x14ac:dyDescent="0.2">
      <c r="B256" s="63" t="s">
        <v>285</v>
      </c>
      <c r="C256" s="18" t="s">
        <v>518</v>
      </c>
      <c r="D256" s="18" t="str">
        <f t="shared" si="7"/>
        <v>MCG_RACFAMPAL_3M_1Y_USD</v>
      </c>
      <c r="E256" s="55">
        <v>0</v>
      </c>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c r="CT256" s="55"/>
      <c r="CU256" s="55"/>
      <c r="CV256" s="55"/>
      <c r="CW256" s="55"/>
      <c r="CX256" s="55"/>
      <c r="CY256" s="55"/>
      <c r="CZ256" s="55"/>
      <c r="DA256" s="55"/>
      <c r="DB256" s="55"/>
      <c r="DC256" s="55"/>
      <c r="DD256" s="55"/>
      <c r="DE256" s="55"/>
      <c r="DF256" s="55"/>
      <c r="DG256" s="55"/>
      <c r="DH256" s="55"/>
      <c r="DI256" s="55"/>
      <c r="DJ256" s="55"/>
      <c r="DK256" s="55"/>
      <c r="DL256" s="55"/>
      <c r="DM256" s="55"/>
      <c r="DN256" s="55"/>
      <c r="DO256" s="55"/>
      <c r="DP256" s="55"/>
      <c r="DQ256" s="55"/>
      <c r="DR256" s="55"/>
      <c r="DS256" s="55"/>
      <c r="DT256" s="55"/>
      <c r="DU256" s="55"/>
      <c r="DV256" s="55"/>
      <c r="DW256" s="55"/>
      <c r="DX256" s="55"/>
      <c r="DY256" s="55"/>
      <c r="DZ256" s="55"/>
      <c r="EA256" s="55"/>
      <c r="EB256" s="55"/>
      <c r="EC256" s="55"/>
      <c r="ED256" s="55"/>
      <c r="EE256" s="55"/>
      <c r="EF256" s="55"/>
      <c r="EG256" s="55"/>
      <c r="EH256" s="55"/>
      <c r="EI256" s="55"/>
      <c r="EJ256" s="55"/>
      <c r="EK256" s="55"/>
      <c r="EL256" s="55"/>
      <c r="EM256" s="55"/>
      <c r="EN256" s="55"/>
      <c r="EO256" s="55"/>
      <c r="EP256" s="55"/>
      <c r="EQ256" s="55"/>
      <c r="ER256" s="55"/>
      <c r="ES256" s="55"/>
      <c r="ET256" s="55"/>
      <c r="EU256" s="55"/>
      <c r="EV256" s="55"/>
      <c r="EW256" s="55"/>
      <c r="EX256" s="55"/>
      <c r="EY256" s="55"/>
      <c r="EZ256" s="55"/>
      <c r="FA256" s="55"/>
      <c r="FB256" s="55"/>
      <c r="FC256" s="55"/>
      <c r="FD256" s="55"/>
      <c r="FE256" s="55"/>
      <c r="FF256" s="55"/>
      <c r="FG256" s="55"/>
      <c r="FH256" s="55"/>
      <c r="IB256" s="48"/>
    </row>
    <row r="257" spans="2:236" ht="15" customHeight="1" x14ac:dyDescent="0.2">
      <c r="B257" s="18" t="s">
        <v>59</v>
      </c>
      <c r="C257" s="81"/>
      <c r="D257" s="6"/>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c r="CT257" s="97"/>
      <c r="CU257" s="97"/>
      <c r="CV257" s="97"/>
      <c r="CW257" s="97"/>
      <c r="CX257" s="97"/>
      <c r="CY257" s="97"/>
      <c r="CZ257" s="97"/>
      <c r="DA257" s="97"/>
      <c r="DB257" s="97"/>
      <c r="DC257" s="97"/>
      <c r="DD257" s="97"/>
      <c r="DE257" s="97"/>
      <c r="DF257" s="97"/>
      <c r="DG257" s="97"/>
      <c r="DH257" s="97"/>
      <c r="DI257" s="97"/>
      <c r="DJ257" s="97"/>
      <c r="DK257" s="97"/>
      <c r="DL257" s="97"/>
      <c r="DM257" s="97"/>
      <c r="DN257" s="97"/>
      <c r="DO257" s="97"/>
      <c r="DP257" s="97"/>
      <c r="DQ257" s="97"/>
      <c r="DR257" s="97"/>
      <c r="DS257" s="97"/>
      <c r="DT257" s="97"/>
      <c r="DU257" s="97"/>
      <c r="DV257" s="97"/>
      <c r="DW257" s="97"/>
      <c r="DX257" s="97"/>
      <c r="DY257" s="97"/>
      <c r="DZ257" s="97"/>
      <c r="EA257" s="97"/>
      <c r="EB257" s="97"/>
      <c r="EC257" s="97"/>
      <c r="ED257" s="97"/>
      <c r="EE257" s="97"/>
      <c r="EF257" s="97"/>
      <c r="EG257" s="97"/>
      <c r="EH257" s="97"/>
      <c r="EI257" s="97"/>
      <c r="EJ257" s="97"/>
      <c r="EK257" s="97"/>
      <c r="EL257" s="97"/>
      <c r="EM257" s="97"/>
      <c r="EN257" s="97"/>
      <c r="EO257" s="97"/>
      <c r="EP257" s="97"/>
      <c r="EQ257" s="97"/>
      <c r="ER257" s="97"/>
      <c r="ES257" s="97"/>
      <c r="ET257" s="97"/>
      <c r="EU257" s="97"/>
      <c r="EV257" s="97"/>
      <c r="EW257" s="97"/>
      <c r="EX257" s="97"/>
      <c r="EY257" s="97"/>
      <c r="EZ257" s="97"/>
      <c r="FA257" s="97"/>
      <c r="FB257" s="97"/>
      <c r="FC257" s="97"/>
      <c r="FD257" s="97"/>
      <c r="FE257" s="97"/>
      <c r="FF257" s="97"/>
      <c r="FG257" s="97"/>
      <c r="FH257" s="97"/>
      <c r="IB257" s="48"/>
    </row>
    <row r="258" spans="2:236" ht="15" customHeight="1" x14ac:dyDescent="0.2">
      <c r="B258" s="18" t="s">
        <v>57</v>
      </c>
      <c r="C258" s="81"/>
      <c r="D258" s="6"/>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c r="DK258" s="97"/>
      <c r="DL258" s="97"/>
      <c r="DM258" s="97"/>
      <c r="DN258" s="97"/>
      <c r="DO258" s="97"/>
      <c r="DP258" s="97"/>
      <c r="DQ258" s="97"/>
      <c r="DR258" s="97"/>
      <c r="DS258" s="97"/>
      <c r="DT258" s="97"/>
      <c r="DU258" s="97"/>
      <c r="DV258" s="97"/>
      <c r="DW258" s="97"/>
      <c r="DX258" s="97"/>
      <c r="DY258" s="97"/>
      <c r="DZ258" s="97"/>
      <c r="EA258" s="97"/>
      <c r="EB258" s="97"/>
      <c r="EC258" s="97"/>
      <c r="ED258" s="97"/>
      <c r="EE258" s="97"/>
      <c r="EF258" s="97"/>
      <c r="EG258" s="97"/>
      <c r="EH258" s="97"/>
      <c r="EI258" s="97"/>
      <c r="EJ258" s="97"/>
      <c r="EK258" s="97"/>
      <c r="EL258" s="97"/>
      <c r="EM258" s="97"/>
      <c r="EN258" s="97"/>
      <c r="EO258" s="97"/>
      <c r="EP258" s="97"/>
      <c r="EQ258" s="97"/>
      <c r="ER258" s="97"/>
      <c r="ES258" s="97"/>
      <c r="ET258" s="97"/>
      <c r="EU258" s="97"/>
      <c r="EV258" s="97"/>
      <c r="EW258" s="97"/>
      <c r="EX258" s="97"/>
      <c r="EY258" s="97"/>
      <c r="EZ258" s="97"/>
      <c r="FA258" s="97"/>
      <c r="FB258" s="97"/>
      <c r="FC258" s="97"/>
      <c r="FD258" s="97"/>
      <c r="FE258" s="97"/>
      <c r="FF258" s="97"/>
      <c r="FG258" s="97"/>
      <c r="FH258" s="97"/>
      <c r="IB258" s="48"/>
    </row>
    <row r="259" spans="2:236" ht="15" customHeight="1" x14ac:dyDescent="0.2">
      <c r="B259" s="62" t="s">
        <v>286</v>
      </c>
      <c r="C259" s="18" t="s">
        <v>519</v>
      </c>
      <c r="D259" s="18" t="str">
        <f t="shared" si="7"/>
        <v>MCG_RACFAMPBS_USD</v>
      </c>
      <c r="E259" s="55">
        <v>0</v>
      </c>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c r="CT259" s="55"/>
      <c r="CU259" s="55"/>
      <c r="CV259" s="55"/>
      <c r="CW259" s="55"/>
      <c r="CX259" s="55"/>
      <c r="CY259" s="55"/>
      <c r="CZ259" s="55"/>
      <c r="DA259" s="55"/>
      <c r="DB259" s="55"/>
      <c r="DC259" s="55"/>
      <c r="DD259" s="55"/>
      <c r="DE259" s="55"/>
      <c r="DF259" s="55"/>
      <c r="DG259" s="55"/>
      <c r="DH259" s="55"/>
      <c r="DI259" s="55"/>
      <c r="DJ259" s="55"/>
      <c r="DK259" s="55"/>
      <c r="DL259" s="55"/>
      <c r="DM259" s="55"/>
      <c r="DN259" s="55"/>
      <c r="DO259" s="55"/>
      <c r="DP259" s="55"/>
      <c r="DQ259" s="55"/>
      <c r="DR259" s="55"/>
      <c r="DS259" s="55"/>
      <c r="DT259" s="55"/>
      <c r="DU259" s="55"/>
      <c r="DV259" s="55"/>
      <c r="DW259" s="55"/>
      <c r="DX259" s="55"/>
      <c r="DY259" s="55"/>
      <c r="DZ259" s="55"/>
      <c r="EA259" s="55"/>
      <c r="EB259" s="55"/>
      <c r="EC259" s="55"/>
      <c r="ED259" s="55"/>
      <c r="EE259" s="55"/>
      <c r="EF259" s="55"/>
      <c r="EG259" s="55"/>
      <c r="EH259" s="55"/>
      <c r="EI259" s="55"/>
      <c r="EJ259" s="55"/>
      <c r="EK259" s="55"/>
      <c r="EL259" s="55"/>
      <c r="EM259" s="55"/>
      <c r="EN259" s="55"/>
      <c r="EO259" s="55"/>
      <c r="EP259" s="55"/>
      <c r="EQ259" s="55"/>
      <c r="ER259" s="55"/>
      <c r="ES259" s="55"/>
      <c r="ET259" s="55"/>
      <c r="EU259" s="55"/>
      <c r="EV259" s="55"/>
      <c r="EW259" s="55"/>
      <c r="EX259" s="55"/>
      <c r="EY259" s="55"/>
      <c r="EZ259" s="55"/>
      <c r="FA259" s="55"/>
      <c r="FB259" s="55"/>
      <c r="FC259" s="55"/>
      <c r="FD259" s="55"/>
      <c r="FE259" s="55"/>
      <c r="FF259" s="55"/>
      <c r="FG259" s="55"/>
      <c r="FH259" s="55"/>
      <c r="IB259" s="48"/>
    </row>
    <row r="260" spans="2:236" ht="15" customHeight="1" x14ac:dyDescent="0.2">
      <c r="B260" s="63" t="s">
        <v>283</v>
      </c>
      <c r="C260" s="18" t="s">
        <v>520</v>
      </c>
      <c r="D260" s="18" t="str">
        <f t="shared" si="7"/>
        <v>MCG_RACFAMPBS_1M_USD</v>
      </c>
      <c r="E260" s="55">
        <v>0</v>
      </c>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c r="CT260" s="55"/>
      <c r="CU260" s="55"/>
      <c r="CV260" s="55"/>
      <c r="CW260" s="55"/>
      <c r="CX260" s="55"/>
      <c r="CY260" s="55"/>
      <c r="CZ260" s="55"/>
      <c r="DA260" s="55"/>
      <c r="DB260" s="55"/>
      <c r="DC260" s="55"/>
      <c r="DD260" s="55"/>
      <c r="DE260" s="55"/>
      <c r="DF260" s="55"/>
      <c r="DG260" s="55"/>
      <c r="DH260" s="55"/>
      <c r="DI260" s="55"/>
      <c r="DJ260" s="55"/>
      <c r="DK260" s="55"/>
      <c r="DL260" s="55"/>
      <c r="DM260" s="55"/>
      <c r="DN260" s="55"/>
      <c r="DO260" s="55"/>
      <c r="DP260" s="55"/>
      <c r="DQ260" s="55"/>
      <c r="DR260" s="55"/>
      <c r="DS260" s="55"/>
      <c r="DT260" s="55"/>
      <c r="DU260" s="55"/>
      <c r="DV260" s="55"/>
      <c r="DW260" s="55"/>
      <c r="DX260" s="55"/>
      <c r="DY260" s="55"/>
      <c r="DZ260" s="55"/>
      <c r="EA260" s="55"/>
      <c r="EB260" s="55"/>
      <c r="EC260" s="55"/>
      <c r="ED260" s="55"/>
      <c r="EE260" s="55"/>
      <c r="EF260" s="55"/>
      <c r="EG260" s="55"/>
      <c r="EH260" s="55"/>
      <c r="EI260" s="55"/>
      <c r="EJ260" s="55"/>
      <c r="EK260" s="55"/>
      <c r="EL260" s="55"/>
      <c r="EM260" s="55"/>
      <c r="EN260" s="55"/>
      <c r="EO260" s="55"/>
      <c r="EP260" s="55"/>
      <c r="EQ260" s="55"/>
      <c r="ER260" s="55"/>
      <c r="ES260" s="55"/>
      <c r="ET260" s="55"/>
      <c r="EU260" s="55"/>
      <c r="EV260" s="55"/>
      <c r="EW260" s="55"/>
      <c r="EX260" s="55"/>
      <c r="EY260" s="55"/>
      <c r="EZ260" s="55"/>
      <c r="FA260" s="55"/>
      <c r="FB260" s="55"/>
      <c r="FC260" s="55"/>
      <c r="FD260" s="55"/>
      <c r="FE260" s="55"/>
      <c r="FF260" s="55"/>
      <c r="FG260" s="55"/>
      <c r="FH260" s="55"/>
      <c r="IB260" s="48"/>
    </row>
    <row r="261" spans="2:236" ht="15" customHeight="1" x14ac:dyDescent="0.2">
      <c r="B261" s="64" t="s">
        <v>284</v>
      </c>
      <c r="C261" s="18" t="s">
        <v>521</v>
      </c>
      <c r="D261" s="18" t="str">
        <f t="shared" si="7"/>
        <v>MCG_RACFAMPBS_1M_3M_USD</v>
      </c>
      <c r="E261" s="55">
        <v>0</v>
      </c>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c r="CT261" s="55"/>
      <c r="CU261" s="55"/>
      <c r="CV261" s="55"/>
      <c r="CW261" s="55"/>
      <c r="CX261" s="55"/>
      <c r="CY261" s="55"/>
      <c r="CZ261" s="55"/>
      <c r="DA261" s="55"/>
      <c r="DB261" s="55"/>
      <c r="DC261" s="55"/>
      <c r="DD261" s="55"/>
      <c r="DE261" s="55"/>
      <c r="DF261" s="55"/>
      <c r="DG261" s="55"/>
      <c r="DH261" s="55"/>
      <c r="DI261" s="55"/>
      <c r="DJ261" s="55"/>
      <c r="DK261" s="55"/>
      <c r="DL261" s="55"/>
      <c r="DM261" s="55"/>
      <c r="DN261" s="55"/>
      <c r="DO261" s="55"/>
      <c r="DP261" s="55"/>
      <c r="DQ261" s="55"/>
      <c r="DR261" s="55"/>
      <c r="DS261" s="55"/>
      <c r="DT261" s="55"/>
      <c r="DU261" s="55"/>
      <c r="DV261" s="55"/>
      <c r="DW261" s="55"/>
      <c r="DX261" s="55"/>
      <c r="DY261" s="55"/>
      <c r="DZ261" s="55"/>
      <c r="EA261" s="55"/>
      <c r="EB261" s="55"/>
      <c r="EC261" s="55"/>
      <c r="ED261" s="55"/>
      <c r="EE261" s="55"/>
      <c r="EF261" s="55"/>
      <c r="EG261" s="55"/>
      <c r="EH261" s="55"/>
      <c r="EI261" s="55"/>
      <c r="EJ261" s="55"/>
      <c r="EK261" s="55"/>
      <c r="EL261" s="55"/>
      <c r="EM261" s="55"/>
      <c r="EN261" s="55"/>
      <c r="EO261" s="55"/>
      <c r="EP261" s="55"/>
      <c r="EQ261" s="55"/>
      <c r="ER261" s="55"/>
      <c r="ES261" s="55"/>
      <c r="ET261" s="55"/>
      <c r="EU261" s="55"/>
      <c r="EV261" s="55"/>
      <c r="EW261" s="55"/>
      <c r="EX261" s="55"/>
      <c r="EY261" s="55"/>
      <c r="EZ261" s="55"/>
      <c r="FA261" s="55"/>
      <c r="FB261" s="55"/>
      <c r="FC261" s="55"/>
      <c r="FD261" s="55"/>
      <c r="FE261" s="55"/>
      <c r="FF261" s="55"/>
      <c r="FG261" s="55"/>
      <c r="FH261" s="55"/>
      <c r="IB261" s="48"/>
    </row>
    <row r="262" spans="2:236" ht="15" customHeight="1" x14ac:dyDescent="0.2">
      <c r="B262" s="63" t="s">
        <v>285</v>
      </c>
      <c r="C262" s="18" t="s">
        <v>522</v>
      </c>
      <c r="D262" s="18" t="str">
        <f t="shared" si="7"/>
        <v>MCG_RACFAMPBS_3M_1Y_USD</v>
      </c>
      <c r="E262" s="55">
        <v>0</v>
      </c>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c r="CT262" s="55"/>
      <c r="CU262" s="55"/>
      <c r="CV262" s="55"/>
      <c r="CW262" s="55"/>
      <c r="CX262" s="55"/>
      <c r="CY262" s="55"/>
      <c r="CZ262" s="55"/>
      <c r="DA262" s="55"/>
      <c r="DB262" s="55"/>
      <c r="DC262" s="55"/>
      <c r="DD262" s="55"/>
      <c r="DE262" s="55"/>
      <c r="DF262" s="55"/>
      <c r="DG262" s="55"/>
      <c r="DH262" s="55"/>
      <c r="DI262" s="55"/>
      <c r="DJ262" s="55"/>
      <c r="DK262" s="55"/>
      <c r="DL262" s="55"/>
      <c r="DM262" s="55"/>
      <c r="DN262" s="55"/>
      <c r="DO262" s="55"/>
      <c r="DP262" s="55"/>
      <c r="DQ262" s="55"/>
      <c r="DR262" s="55"/>
      <c r="DS262" s="55"/>
      <c r="DT262" s="55"/>
      <c r="DU262" s="55"/>
      <c r="DV262" s="55"/>
      <c r="DW262" s="55"/>
      <c r="DX262" s="55"/>
      <c r="DY262" s="55"/>
      <c r="DZ262" s="55"/>
      <c r="EA262" s="55"/>
      <c r="EB262" s="55"/>
      <c r="EC262" s="55"/>
      <c r="ED262" s="55"/>
      <c r="EE262" s="55"/>
      <c r="EF262" s="55"/>
      <c r="EG262" s="55"/>
      <c r="EH262" s="55"/>
      <c r="EI262" s="55"/>
      <c r="EJ262" s="55"/>
      <c r="EK262" s="55"/>
      <c r="EL262" s="55"/>
      <c r="EM262" s="55"/>
      <c r="EN262" s="55"/>
      <c r="EO262" s="55"/>
      <c r="EP262" s="55"/>
      <c r="EQ262" s="55"/>
      <c r="ER262" s="55"/>
      <c r="ES262" s="55"/>
      <c r="ET262" s="55"/>
      <c r="EU262" s="55"/>
      <c r="EV262" s="55"/>
      <c r="EW262" s="55"/>
      <c r="EX262" s="55"/>
      <c r="EY262" s="55"/>
      <c r="EZ262" s="55"/>
      <c r="FA262" s="55"/>
      <c r="FB262" s="55"/>
      <c r="FC262" s="55"/>
      <c r="FD262" s="55"/>
      <c r="FE262" s="55"/>
      <c r="FF262" s="55"/>
      <c r="FG262" s="55"/>
      <c r="FH262" s="55"/>
      <c r="IB262" s="48"/>
    </row>
    <row r="263" spans="2:236" ht="15" customHeight="1" x14ac:dyDescent="0.2">
      <c r="B263" s="18" t="s">
        <v>58</v>
      </c>
      <c r="C263" s="81"/>
      <c r="D263" s="6"/>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c r="CT263" s="97"/>
      <c r="CU263" s="97"/>
      <c r="CV263" s="97"/>
      <c r="CW263" s="97"/>
      <c r="CX263" s="97"/>
      <c r="CY263" s="97"/>
      <c r="CZ263" s="97"/>
      <c r="DA263" s="97"/>
      <c r="DB263" s="97"/>
      <c r="DC263" s="97"/>
      <c r="DD263" s="97"/>
      <c r="DE263" s="97"/>
      <c r="DF263" s="97"/>
      <c r="DG263" s="97"/>
      <c r="DH263" s="97"/>
      <c r="DI263" s="97"/>
      <c r="DJ263" s="97"/>
      <c r="DK263" s="97"/>
      <c r="DL263" s="97"/>
      <c r="DM263" s="97"/>
      <c r="DN263" s="97"/>
      <c r="DO263" s="97"/>
      <c r="DP263" s="97"/>
      <c r="DQ263" s="97"/>
      <c r="DR263" s="97"/>
      <c r="DS263" s="97"/>
      <c r="DT263" s="97"/>
      <c r="DU263" s="97"/>
      <c r="DV263" s="97"/>
      <c r="DW263" s="97"/>
      <c r="DX263" s="97"/>
      <c r="DY263" s="97"/>
      <c r="DZ263" s="97"/>
      <c r="EA263" s="97"/>
      <c r="EB263" s="97"/>
      <c r="EC263" s="97"/>
      <c r="ED263" s="97"/>
      <c r="EE263" s="97"/>
      <c r="EF263" s="97"/>
      <c r="EG263" s="97"/>
      <c r="EH263" s="97"/>
      <c r="EI263" s="97"/>
      <c r="EJ263" s="97"/>
      <c r="EK263" s="97"/>
      <c r="EL263" s="97"/>
      <c r="EM263" s="97"/>
      <c r="EN263" s="97"/>
      <c r="EO263" s="97"/>
      <c r="EP263" s="97"/>
      <c r="EQ263" s="97"/>
      <c r="ER263" s="97"/>
      <c r="ES263" s="97"/>
      <c r="ET263" s="97"/>
      <c r="EU263" s="97"/>
      <c r="EV263" s="97"/>
      <c r="EW263" s="97"/>
      <c r="EX263" s="97"/>
      <c r="EY263" s="97"/>
      <c r="EZ263" s="97"/>
      <c r="FA263" s="97"/>
      <c r="FB263" s="97"/>
      <c r="FC263" s="97"/>
      <c r="FD263" s="97"/>
      <c r="FE263" s="97"/>
      <c r="FF263" s="97"/>
      <c r="FG263" s="97"/>
      <c r="FH263" s="97"/>
      <c r="IB263" s="48"/>
    </row>
    <row r="264" spans="2:236" ht="15" customHeight="1" x14ac:dyDescent="0.2">
      <c r="B264" s="62" t="s">
        <v>286</v>
      </c>
      <c r="C264" s="18" t="s">
        <v>523</v>
      </c>
      <c r="D264" s="18" t="str">
        <f t="shared" si="7"/>
        <v>MCG_RACFAMPBL_USD</v>
      </c>
      <c r="E264" s="55">
        <v>0</v>
      </c>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c r="CT264" s="55"/>
      <c r="CU264" s="55"/>
      <c r="CV264" s="55"/>
      <c r="CW264" s="55"/>
      <c r="CX264" s="55"/>
      <c r="CY264" s="55"/>
      <c r="CZ264" s="55"/>
      <c r="DA264" s="55"/>
      <c r="DB264" s="55"/>
      <c r="DC264" s="55"/>
      <c r="DD264" s="55"/>
      <c r="DE264" s="55"/>
      <c r="DF264" s="55"/>
      <c r="DG264" s="55"/>
      <c r="DH264" s="55"/>
      <c r="DI264" s="55"/>
      <c r="DJ264" s="55"/>
      <c r="DK264" s="55"/>
      <c r="DL264" s="55"/>
      <c r="DM264" s="55"/>
      <c r="DN264" s="55"/>
      <c r="DO264" s="55"/>
      <c r="DP264" s="55"/>
      <c r="DQ264" s="55"/>
      <c r="DR264" s="55"/>
      <c r="DS264" s="55"/>
      <c r="DT264" s="55"/>
      <c r="DU264" s="55"/>
      <c r="DV264" s="55"/>
      <c r="DW264" s="55"/>
      <c r="DX264" s="55"/>
      <c r="DY264" s="55"/>
      <c r="DZ264" s="55"/>
      <c r="EA264" s="55"/>
      <c r="EB264" s="55"/>
      <c r="EC264" s="55"/>
      <c r="ED264" s="55"/>
      <c r="EE264" s="55"/>
      <c r="EF264" s="55"/>
      <c r="EG264" s="55"/>
      <c r="EH264" s="55"/>
      <c r="EI264" s="55"/>
      <c r="EJ264" s="55"/>
      <c r="EK264" s="55"/>
      <c r="EL264" s="55"/>
      <c r="EM264" s="55"/>
      <c r="EN264" s="55"/>
      <c r="EO264" s="55"/>
      <c r="EP264" s="55"/>
      <c r="EQ264" s="55"/>
      <c r="ER264" s="55"/>
      <c r="ES264" s="55"/>
      <c r="ET264" s="55"/>
      <c r="EU264" s="55"/>
      <c r="EV264" s="55"/>
      <c r="EW264" s="55"/>
      <c r="EX264" s="55"/>
      <c r="EY264" s="55"/>
      <c r="EZ264" s="55"/>
      <c r="FA264" s="55"/>
      <c r="FB264" s="55"/>
      <c r="FC264" s="55"/>
      <c r="FD264" s="55"/>
      <c r="FE264" s="55"/>
      <c r="FF264" s="55"/>
      <c r="FG264" s="55"/>
      <c r="FH264" s="55"/>
      <c r="IB264" s="48"/>
    </row>
    <row r="265" spans="2:236" ht="15" customHeight="1" x14ac:dyDescent="0.2">
      <c r="B265" s="63" t="s">
        <v>283</v>
      </c>
      <c r="C265" s="18" t="s">
        <v>524</v>
      </c>
      <c r="D265" s="18" t="str">
        <f t="shared" si="7"/>
        <v>MCG_RACFAMPBL_1M_USD</v>
      </c>
      <c r="E265" s="55">
        <v>0</v>
      </c>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c r="BZ265" s="55"/>
      <c r="CA265" s="55"/>
      <c r="CB265" s="55"/>
      <c r="CC265" s="55"/>
      <c r="CD265" s="55"/>
      <c r="CE265" s="55"/>
      <c r="CF265" s="55"/>
      <c r="CG265" s="55"/>
      <c r="CH265" s="55"/>
      <c r="CI265" s="55"/>
      <c r="CJ265" s="55"/>
      <c r="CK265" s="55"/>
      <c r="CL265" s="55"/>
      <c r="CM265" s="55"/>
      <c r="CN265" s="55"/>
      <c r="CO265" s="55"/>
      <c r="CP265" s="55"/>
      <c r="CQ265" s="55"/>
      <c r="CR265" s="55"/>
      <c r="CS265" s="55"/>
      <c r="CT265" s="55"/>
      <c r="CU265" s="55"/>
      <c r="CV265" s="55"/>
      <c r="CW265" s="55"/>
      <c r="CX265" s="55"/>
      <c r="CY265" s="55"/>
      <c r="CZ265" s="55"/>
      <c r="DA265" s="55"/>
      <c r="DB265" s="55"/>
      <c r="DC265" s="55"/>
      <c r="DD265" s="55"/>
      <c r="DE265" s="55"/>
      <c r="DF265" s="55"/>
      <c r="DG265" s="55"/>
      <c r="DH265" s="55"/>
      <c r="DI265" s="55"/>
      <c r="DJ265" s="55"/>
      <c r="DK265" s="55"/>
      <c r="DL265" s="55"/>
      <c r="DM265" s="55"/>
      <c r="DN265" s="55"/>
      <c r="DO265" s="55"/>
      <c r="DP265" s="55"/>
      <c r="DQ265" s="55"/>
      <c r="DR265" s="55"/>
      <c r="DS265" s="55"/>
      <c r="DT265" s="55"/>
      <c r="DU265" s="55"/>
      <c r="DV265" s="55"/>
      <c r="DW265" s="55"/>
      <c r="DX265" s="55"/>
      <c r="DY265" s="55"/>
      <c r="DZ265" s="55"/>
      <c r="EA265" s="55"/>
      <c r="EB265" s="55"/>
      <c r="EC265" s="55"/>
      <c r="ED265" s="55"/>
      <c r="EE265" s="55"/>
      <c r="EF265" s="55"/>
      <c r="EG265" s="55"/>
      <c r="EH265" s="55"/>
      <c r="EI265" s="55"/>
      <c r="EJ265" s="55"/>
      <c r="EK265" s="55"/>
      <c r="EL265" s="55"/>
      <c r="EM265" s="55"/>
      <c r="EN265" s="55"/>
      <c r="EO265" s="55"/>
      <c r="EP265" s="55"/>
      <c r="EQ265" s="55"/>
      <c r="ER265" s="55"/>
      <c r="ES265" s="55"/>
      <c r="ET265" s="55"/>
      <c r="EU265" s="55"/>
      <c r="EV265" s="55"/>
      <c r="EW265" s="55"/>
      <c r="EX265" s="55"/>
      <c r="EY265" s="55"/>
      <c r="EZ265" s="55"/>
      <c r="FA265" s="55"/>
      <c r="FB265" s="55"/>
      <c r="FC265" s="55"/>
      <c r="FD265" s="55"/>
      <c r="FE265" s="55"/>
      <c r="FF265" s="55"/>
      <c r="FG265" s="55"/>
      <c r="FH265" s="55"/>
      <c r="IB265" s="48"/>
    </row>
    <row r="266" spans="2:236" ht="15" customHeight="1" x14ac:dyDescent="0.2">
      <c r="B266" s="64" t="s">
        <v>284</v>
      </c>
      <c r="C266" s="18" t="s">
        <v>525</v>
      </c>
      <c r="D266" s="18" t="str">
        <f t="shared" si="7"/>
        <v>MCG_RACFAMPBL_1M_3M_USD</v>
      </c>
      <c r="E266" s="55">
        <v>0</v>
      </c>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IB266" s="48"/>
    </row>
    <row r="267" spans="2:236" ht="15" customHeight="1" x14ac:dyDescent="0.2">
      <c r="B267" s="63" t="s">
        <v>285</v>
      </c>
      <c r="C267" s="18" t="s">
        <v>526</v>
      </c>
      <c r="D267" s="18" t="str">
        <f t="shared" si="7"/>
        <v>MCG_RACFAMPBL_3M_1Y_USD</v>
      </c>
      <c r="E267" s="55">
        <v>0</v>
      </c>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c r="BZ267" s="55"/>
      <c r="CA267" s="55"/>
      <c r="CB267" s="55"/>
      <c r="CC267" s="55"/>
      <c r="CD267" s="55"/>
      <c r="CE267" s="55"/>
      <c r="CF267" s="55"/>
      <c r="CG267" s="55"/>
      <c r="CH267" s="55"/>
      <c r="CI267" s="55"/>
      <c r="CJ267" s="55"/>
      <c r="CK267" s="55"/>
      <c r="CL267" s="55"/>
      <c r="CM267" s="55"/>
      <c r="CN267" s="55"/>
      <c r="CO267" s="55"/>
      <c r="CP267" s="55"/>
      <c r="CQ267" s="55"/>
      <c r="CR267" s="55"/>
      <c r="CS267" s="55"/>
      <c r="CT267" s="55"/>
      <c r="CU267" s="55"/>
      <c r="CV267" s="55"/>
      <c r="CW267" s="55"/>
      <c r="CX267" s="55"/>
      <c r="CY267" s="55"/>
      <c r="CZ267" s="55"/>
      <c r="DA267" s="55"/>
      <c r="DB267" s="55"/>
      <c r="DC267" s="55"/>
      <c r="DD267" s="55"/>
      <c r="DE267" s="55"/>
      <c r="DF267" s="55"/>
      <c r="DG267" s="55"/>
      <c r="DH267" s="55"/>
      <c r="DI267" s="55"/>
      <c r="DJ267" s="55"/>
      <c r="DK267" s="55"/>
      <c r="DL267" s="55"/>
      <c r="DM267" s="55"/>
      <c r="DN267" s="55"/>
      <c r="DO267" s="55"/>
      <c r="DP267" s="55"/>
      <c r="DQ267" s="55"/>
      <c r="DR267" s="55"/>
      <c r="DS267" s="55"/>
      <c r="DT267" s="55"/>
      <c r="DU267" s="55"/>
      <c r="DV267" s="55"/>
      <c r="DW267" s="55"/>
      <c r="DX267" s="55"/>
      <c r="DY267" s="55"/>
      <c r="DZ267" s="55"/>
      <c r="EA267" s="55"/>
      <c r="EB267" s="55"/>
      <c r="EC267" s="55"/>
      <c r="ED267" s="55"/>
      <c r="EE267" s="55"/>
      <c r="EF267" s="55"/>
      <c r="EG267" s="55"/>
      <c r="EH267" s="55"/>
      <c r="EI267" s="55"/>
      <c r="EJ267" s="55"/>
      <c r="EK267" s="55"/>
      <c r="EL267" s="55"/>
      <c r="EM267" s="55"/>
      <c r="EN267" s="55"/>
      <c r="EO267" s="55"/>
      <c r="EP267" s="55"/>
      <c r="EQ267" s="55"/>
      <c r="ER267" s="55"/>
      <c r="ES267" s="55"/>
      <c r="ET267" s="55"/>
      <c r="EU267" s="55"/>
      <c r="EV267" s="55"/>
      <c r="EW267" s="55"/>
      <c r="EX267" s="55"/>
      <c r="EY267" s="55"/>
      <c r="EZ267" s="55"/>
      <c r="FA267" s="55"/>
      <c r="FB267" s="55"/>
      <c r="FC267" s="55"/>
      <c r="FD267" s="55"/>
      <c r="FE267" s="55"/>
      <c r="FF267" s="55"/>
      <c r="FG267" s="55"/>
      <c r="FH267" s="55"/>
      <c r="IB267" s="48"/>
    </row>
    <row r="268" spans="2:236" ht="15" customHeight="1" x14ac:dyDescent="0.2">
      <c r="B268" s="18" t="s">
        <v>60</v>
      </c>
      <c r="C268" s="81"/>
      <c r="D268" s="6"/>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c r="CJ268" s="97"/>
      <c r="CK268" s="97"/>
      <c r="CL268" s="97"/>
      <c r="CM268" s="97"/>
      <c r="CN268" s="97"/>
      <c r="CO268" s="97"/>
      <c r="CP268" s="97"/>
      <c r="CQ268" s="97"/>
      <c r="CR268" s="97"/>
      <c r="CS268" s="97"/>
      <c r="CT268" s="97"/>
      <c r="CU268" s="97"/>
      <c r="CV268" s="97"/>
      <c r="CW268" s="97"/>
      <c r="CX268" s="97"/>
      <c r="CY268" s="97"/>
      <c r="CZ268" s="97"/>
      <c r="DA268" s="97"/>
      <c r="DB268" s="97"/>
      <c r="DC268" s="97"/>
      <c r="DD268" s="97"/>
      <c r="DE268" s="97"/>
      <c r="DF268" s="97"/>
      <c r="DG268" s="97"/>
      <c r="DH268" s="97"/>
      <c r="DI268" s="97"/>
      <c r="DJ268" s="97"/>
      <c r="DK268" s="97"/>
      <c r="DL268" s="97"/>
      <c r="DM268" s="97"/>
      <c r="DN268" s="97"/>
      <c r="DO268" s="97"/>
      <c r="DP268" s="97"/>
      <c r="DQ268" s="97"/>
      <c r="DR268" s="97"/>
      <c r="DS268" s="97"/>
      <c r="DT268" s="97"/>
      <c r="DU268" s="97"/>
      <c r="DV268" s="97"/>
      <c r="DW268" s="97"/>
      <c r="DX268" s="97"/>
      <c r="DY268" s="97"/>
      <c r="DZ268" s="97"/>
      <c r="EA268" s="97"/>
      <c r="EB268" s="97"/>
      <c r="EC268" s="97"/>
      <c r="ED268" s="97"/>
      <c r="EE268" s="97"/>
      <c r="EF268" s="97"/>
      <c r="EG268" s="97"/>
      <c r="EH268" s="97"/>
      <c r="EI268" s="97"/>
      <c r="EJ268" s="97"/>
      <c r="EK268" s="97"/>
      <c r="EL268" s="97"/>
      <c r="EM268" s="97"/>
      <c r="EN268" s="97"/>
      <c r="EO268" s="97"/>
      <c r="EP268" s="97"/>
      <c r="EQ268" s="97"/>
      <c r="ER268" s="97"/>
      <c r="ES268" s="97"/>
      <c r="ET268" s="97"/>
      <c r="EU268" s="97"/>
      <c r="EV268" s="97"/>
      <c r="EW268" s="97"/>
      <c r="EX268" s="97"/>
      <c r="EY268" s="97"/>
      <c r="EZ268" s="97"/>
      <c r="FA268" s="97"/>
      <c r="FB268" s="97"/>
      <c r="FC268" s="97"/>
      <c r="FD268" s="97"/>
      <c r="FE268" s="97"/>
      <c r="FF268" s="97"/>
      <c r="FG268" s="97"/>
      <c r="FH268" s="97"/>
      <c r="IB268" s="48"/>
    </row>
    <row r="269" spans="2:236" ht="15" customHeight="1" x14ac:dyDescent="0.2">
      <c r="B269" s="18" t="s">
        <v>57</v>
      </c>
      <c r="C269" s="81"/>
      <c r="D269" s="6"/>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c r="CJ269" s="97"/>
      <c r="CK269" s="97"/>
      <c r="CL269" s="97"/>
      <c r="CM269" s="97"/>
      <c r="CN269" s="97"/>
      <c r="CO269" s="97"/>
      <c r="CP269" s="97"/>
      <c r="CQ269" s="97"/>
      <c r="CR269" s="97"/>
      <c r="CS269" s="97"/>
      <c r="CT269" s="97"/>
      <c r="CU269" s="97"/>
      <c r="CV269" s="97"/>
      <c r="CW269" s="97"/>
      <c r="CX269" s="97"/>
      <c r="CY269" s="97"/>
      <c r="CZ269" s="97"/>
      <c r="DA269" s="97"/>
      <c r="DB269" s="97"/>
      <c r="DC269" s="97"/>
      <c r="DD269" s="97"/>
      <c r="DE269" s="97"/>
      <c r="DF269" s="97"/>
      <c r="DG269" s="97"/>
      <c r="DH269" s="97"/>
      <c r="DI269" s="97"/>
      <c r="DJ269" s="97"/>
      <c r="DK269" s="97"/>
      <c r="DL269" s="97"/>
      <c r="DM269" s="97"/>
      <c r="DN269" s="97"/>
      <c r="DO269" s="97"/>
      <c r="DP269" s="97"/>
      <c r="DQ269" s="97"/>
      <c r="DR269" s="97"/>
      <c r="DS269" s="97"/>
      <c r="DT269" s="97"/>
      <c r="DU269" s="97"/>
      <c r="DV269" s="97"/>
      <c r="DW269" s="97"/>
      <c r="DX269" s="97"/>
      <c r="DY269" s="97"/>
      <c r="DZ269" s="97"/>
      <c r="EA269" s="97"/>
      <c r="EB269" s="97"/>
      <c r="EC269" s="97"/>
      <c r="ED269" s="97"/>
      <c r="EE269" s="97"/>
      <c r="EF269" s="97"/>
      <c r="EG269" s="97"/>
      <c r="EH269" s="97"/>
      <c r="EI269" s="97"/>
      <c r="EJ269" s="97"/>
      <c r="EK269" s="97"/>
      <c r="EL269" s="97"/>
      <c r="EM269" s="97"/>
      <c r="EN269" s="97"/>
      <c r="EO269" s="97"/>
      <c r="EP269" s="97"/>
      <c r="EQ269" s="97"/>
      <c r="ER269" s="97"/>
      <c r="ES269" s="97"/>
      <c r="ET269" s="97"/>
      <c r="EU269" s="97"/>
      <c r="EV269" s="97"/>
      <c r="EW269" s="97"/>
      <c r="EX269" s="97"/>
      <c r="EY269" s="97"/>
      <c r="EZ269" s="97"/>
      <c r="FA269" s="97"/>
      <c r="FB269" s="97"/>
      <c r="FC269" s="97"/>
      <c r="FD269" s="97"/>
      <c r="FE269" s="97"/>
      <c r="FF269" s="97"/>
      <c r="FG269" s="97"/>
      <c r="FH269" s="97"/>
      <c r="IB269" s="48"/>
    </row>
    <row r="270" spans="2:236" ht="15" customHeight="1" x14ac:dyDescent="0.2">
      <c r="B270" s="62" t="s">
        <v>286</v>
      </c>
      <c r="C270" s="18" t="s">
        <v>527</v>
      </c>
      <c r="D270" s="18" t="str">
        <f t="shared" si="7"/>
        <v>MCG_RACFAMPCS_USD</v>
      </c>
      <c r="E270" s="55">
        <v>0</v>
      </c>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c r="BZ270" s="55"/>
      <c r="CA270" s="55"/>
      <c r="CB270" s="55"/>
      <c r="CC270" s="55"/>
      <c r="CD270" s="55"/>
      <c r="CE270" s="55"/>
      <c r="CF270" s="55"/>
      <c r="CG270" s="55"/>
      <c r="CH270" s="55"/>
      <c r="CI270" s="55"/>
      <c r="CJ270" s="55"/>
      <c r="CK270" s="55"/>
      <c r="CL270" s="55"/>
      <c r="CM270" s="55"/>
      <c r="CN270" s="55"/>
      <c r="CO270" s="55"/>
      <c r="CP270" s="55"/>
      <c r="CQ270" s="55"/>
      <c r="CR270" s="55"/>
      <c r="CS270" s="55"/>
      <c r="CT270" s="55"/>
      <c r="CU270" s="55"/>
      <c r="CV270" s="55"/>
      <c r="CW270" s="55"/>
      <c r="CX270" s="55"/>
      <c r="CY270" s="55"/>
      <c r="CZ270" s="55"/>
      <c r="DA270" s="55"/>
      <c r="DB270" s="55"/>
      <c r="DC270" s="55"/>
      <c r="DD270" s="55"/>
      <c r="DE270" s="55"/>
      <c r="DF270" s="55"/>
      <c r="DG270" s="55"/>
      <c r="DH270" s="55"/>
      <c r="DI270" s="55"/>
      <c r="DJ270" s="55"/>
      <c r="DK270" s="55"/>
      <c r="DL270" s="55"/>
      <c r="DM270" s="55"/>
      <c r="DN270" s="55"/>
      <c r="DO270" s="55"/>
      <c r="DP270" s="55"/>
      <c r="DQ270" s="55"/>
      <c r="DR270" s="55"/>
      <c r="DS270" s="55"/>
      <c r="DT270" s="55"/>
      <c r="DU270" s="55"/>
      <c r="DV270" s="55"/>
      <c r="DW270" s="55"/>
      <c r="DX270" s="55"/>
      <c r="DY270" s="55"/>
      <c r="DZ270" s="55"/>
      <c r="EA270" s="55"/>
      <c r="EB270" s="55"/>
      <c r="EC270" s="55"/>
      <c r="ED270" s="55"/>
      <c r="EE270" s="55"/>
      <c r="EF270" s="55"/>
      <c r="EG270" s="55"/>
      <c r="EH270" s="55"/>
      <c r="EI270" s="55"/>
      <c r="EJ270" s="55"/>
      <c r="EK270" s="55"/>
      <c r="EL270" s="55"/>
      <c r="EM270" s="55"/>
      <c r="EN270" s="55"/>
      <c r="EO270" s="55"/>
      <c r="EP270" s="55"/>
      <c r="EQ270" s="55"/>
      <c r="ER270" s="55"/>
      <c r="ES270" s="55"/>
      <c r="ET270" s="55"/>
      <c r="EU270" s="55"/>
      <c r="EV270" s="55"/>
      <c r="EW270" s="55"/>
      <c r="EX270" s="55"/>
      <c r="EY270" s="55"/>
      <c r="EZ270" s="55"/>
      <c r="FA270" s="55"/>
      <c r="FB270" s="55"/>
      <c r="FC270" s="55"/>
      <c r="FD270" s="55"/>
      <c r="FE270" s="55"/>
      <c r="FF270" s="55"/>
      <c r="FG270" s="55"/>
      <c r="FH270" s="55"/>
      <c r="IB270" s="48"/>
    </row>
    <row r="271" spans="2:236" ht="15" customHeight="1" x14ac:dyDescent="0.2">
      <c r="B271" s="63" t="s">
        <v>283</v>
      </c>
      <c r="C271" s="18" t="s">
        <v>528</v>
      </c>
      <c r="D271" s="18" t="str">
        <f t="shared" si="7"/>
        <v>MCG_RACFAMPCS_1M_USD</v>
      </c>
      <c r="E271" s="55">
        <v>0</v>
      </c>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c r="BZ271" s="55"/>
      <c r="CA271" s="55"/>
      <c r="CB271" s="55"/>
      <c r="CC271" s="55"/>
      <c r="CD271" s="55"/>
      <c r="CE271" s="55"/>
      <c r="CF271" s="55"/>
      <c r="CG271" s="55"/>
      <c r="CH271" s="55"/>
      <c r="CI271" s="55"/>
      <c r="CJ271" s="55"/>
      <c r="CK271" s="55"/>
      <c r="CL271" s="55"/>
      <c r="CM271" s="55"/>
      <c r="CN271" s="55"/>
      <c r="CO271" s="55"/>
      <c r="CP271" s="55"/>
      <c r="CQ271" s="55"/>
      <c r="CR271" s="55"/>
      <c r="CS271" s="55"/>
      <c r="CT271" s="55"/>
      <c r="CU271" s="55"/>
      <c r="CV271" s="55"/>
      <c r="CW271" s="55"/>
      <c r="CX271" s="55"/>
      <c r="CY271" s="55"/>
      <c r="CZ271" s="55"/>
      <c r="DA271" s="55"/>
      <c r="DB271" s="55"/>
      <c r="DC271" s="55"/>
      <c r="DD271" s="55"/>
      <c r="DE271" s="55"/>
      <c r="DF271" s="55"/>
      <c r="DG271" s="55"/>
      <c r="DH271" s="55"/>
      <c r="DI271" s="55"/>
      <c r="DJ271" s="55"/>
      <c r="DK271" s="55"/>
      <c r="DL271" s="55"/>
      <c r="DM271" s="55"/>
      <c r="DN271" s="55"/>
      <c r="DO271" s="55"/>
      <c r="DP271" s="55"/>
      <c r="DQ271" s="55"/>
      <c r="DR271" s="55"/>
      <c r="DS271" s="55"/>
      <c r="DT271" s="55"/>
      <c r="DU271" s="55"/>
      <c r="DV271" s="55"/>
      <c r="DW271" s="55"/>
      <c r="DX271" s="55"/>
      <c r="DY271" s="55"/>
      <c r="DZ271" s="55"/>
      <c r="EA271" s="55"/>
      <c r="EB271" s="55"/>
      <c r="EC271" s="55"/>
      <c r="ED271" s="55"/>
      <c r="EE271" s="55"/>
      <c r="EF271" s="55"/>
      <c r="EG271" s="55"/>
      <c r="EH271" s="55"/>
      <c r="EI271" s="55"/>
      <c r="EJ271" s="55"/>
      <c r="EK271" s="55"/>
      <c r="EL271" s="55"/>
      <c r="EM271" s="55"/>
      <c r="EN271" s="55"/>
      <c r="EO271" s="55"/>
      <c r="EP271" s="55"/>
      <c r="EQ271" s="55"/>
      <c r="ER271" s="55"/>
      <c r="ES271" s="55"/>
      <c r="ET271" s="55"/>
      <c r="EU271" s="55"/>
      <c r="EV271" s="55"/>
      <c r="EW271" s="55"/>
      <c r="EX271" s="55"/>
      <c r="EY271" s="55"/>
      <c r="EZ271" s="55"/>
      <c r="FA271" s="55"/>
      <c r="FB271" s="55"/>
      <c r="FC271" s="55"/>
      <c r="FD271" s="55"/>
      <c r="FE271" s="55"/>
      <c r="FF271" s="55"/>
      <c r="FG271" s="55"/>
      <c r="FH271" s="55"/>
      <c r="IB271" s="48"/>
    </row>
    <row r="272" spans="2:236" ht="15" customHeight="1" x14ac:dyDescent="0.2">
      <c r="B272" s="64" t="s">
        <v>284</v>
      </c>
      <c r="C272" s="18" t="s">
        <v>529</v>
      </c>
      <c r="D272" s="18" t="str">
        <f t="shared" si="7"/>
        <v>MCG_RACFAMPCS_1M_3M_USD</v>
      </c>
      <c r="E272" s="55">
        <v>0</v>
      </c>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c r="BZ272" s="55"/>
      <c r="CA272" s="55"/>
      <c r="CB272" s="55"/>
      <c r="CC272" s="55"/>
      <c r="CD272" s="55"/>
      <c r="CE272" s="55"/>
      <c r="CF272" s="55"/>
      <c r="CG272" s="55"/>
      <c r="CH272" s="55"/>
      <c r="CI272" s="55"/>
      <c r="CJ272" s="55"/>
      <c r="CK272" s="55"/>
      <c r="CL272" s="55"/>
      <c r="CM272" s="55"/>
      <c r="CN272" s="55"/>
      <c r="CO272" s="55"/>
      <c r="CP272" s="55"/>
      <c r="CQ272" s="55"/>
      <c r="CR272" s="55"/>
      <c r="CS272" s="55"/>
      <c r="CT272" s="55"/>
      <c r="CU272" s="55"/>
      <c r="CV272" s="55"/>
      <c r="CW272" s="55"/>
      <c r="CX272" s="55"/>
      <c r="CY272" s="55"/>
      <c r="CZ272" s="55"/>
      <c r="DA272" s="55"/>
      <c r="DB272" s="55"/>
      <c r="DC272" s="55"/>
      <c r="DD272" s="55"/>
      <c r="DE272" s="55"/>
      <c r="DF272" s="55"/>
      <c r="DG272" s="55"/>
      <c r="DH272" s="55"/>
      <c r="DI272" s="55"/>
      <c r="DJ272" s="55"/>
      <c r="DK272" s="55"/>
      <c r="DL272" s="55"/>
      <c r="DM272" s="55"/>
      <c r="DN272" s="55"/>
      <c r="DO272" s="55"/>
      <c r="DP272" s="55"/>
      <c r="DQ272" s="55"/>
      <c r="DR272" s="55"/>
      <c r="DS272" s="55"/>
      <c r="DT272" s="55"/>
      <c r="DU272" s="55"/>
      <c r="DV272" s="55"/>
      <c r="DW272" s="55"/>
      <c r="DX272" s="55"/>
      <c r="DY272" s="55"/>
      <c r="DZ272" s="55"/>
      <c r="EA272" s="55"/>
      <c r="EB272" s="55"/>
      <c r="EC272" s="55"/>
      <c r="ED272" s="55"/>
      <c r="EE272" s="55"/>
      <c r="EF272" s="55"/>
      <c r="EG272" s="55"/>
      <c r="EH272" s="55"/>
      <c r="EI272" s="55"/>
      <c r="EJ272" s="55"/>
      <c r="EK272" s="55"/>
      <c r="EL272" s="55"/>
      <c r="EM272" s="55"/>
      <c r="EN272" s="55"/>
      <c r="EO272" s="55"/>
      <c r="EP272" s="55"/>
      <c r="EQ272" s="55"/>
      <c r="ER272" s="55"/>
      <c r="ES272" s="55"/>
      <c r="ET272" s="55"/>
      <c r="EU272" s="55"/>
      <c r="EV272" s="55"/>
      <c r="EW272" s="55"/>
      <c r="EX272" s="55"/>
      <c r="EY272" s="55"/>
      <c r="EZ272" s="55"/>
      <c r="FA272" s="55"/>
      <c r="FB272" s="55"/>
      <c r="FC272" s="55"/>
      <c r="FD272" s="55"/>
      <c r="FE272" s="55"/>
      <c r="FF272" s="55"/>
      <c r="FG272" s="55"/>
      <c r="FH272" s="55"/>
      <c r="IB272" s="48"/>
    </row>
    <row r="273" spans="2:236" ht="15" customHeight="1" x14ac:dyDescent="0.2">
      <c r="B273" s="63" t="s">
        <v>285</v>
      </c>
      <c r="C273" s="18" t="s">
        <v>530</v>
      </c>
      <c r="D273" s="18" t="str">
        <f t="shared" si="7"/>
        <v>MCG_RACFAMPCS_3M_1Y_USD</v>
      </c>
      <c r="E273" s="55">
        <v>0</v>
      </c>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c r="BZ273" s="55"/>
      <c r="CA273" s="55"/>
      <c r="CB273" s="55"/>
      <c r="CC273" s="55"/>
      <c r="CD273" s="55"/>
      <c r="CE273" s="55"/>
      <c r="CF273" s="55"/>
      <c r="CG273" s="55"/>
      <c r="CH273" s="55"/>
      <c r="CI273" s="55"/>
      <c r="CJ273" s="55"/>
      <c r="CK273" s="55"/>
      <c r="CL273" s="55"/>
      <c r="CM273" s="55"/>
      <c r="CN273" s="55"/>
      <c r="CO273" s="55"/>
      <c r="CP273" s="55"/>
      <c r="CQ273" s="55"/>
      <c r="CR273" s="55"/>
      <c r="CS273" s="55"/>
      <c r="CT273" s="55"/>
      <c r="CU273" s="55"/>
      <c r="CV273" s="55"/>
      <c r="CW273" s="55"/>
      <c r="CX273" s="55"/>
      <c r="CY273" s="55"/>
      <c r="CZ273" s="55"/>
      <c r="DA273" s="55"/>
      <c r="DB273" s="55"/>
      <c r="DC273" s="55"/>
      <c r="DD273" s="55"/>
      <c r="DE273" s="55"/>
      <c r="DF273" s="55"/>
      <c r="DG273" s="55"/>
      <c r="DH273" s="55"/>
      <c r="DI273" s="55"/>
      <c r="DJ273" s="55"/>
      <c r="DK273" s="55"/>
      <c r="DL273" s="55"/>
      <c r="DM273" s="55"/>
      <c r="DN273" s="55"/>
      <c r="DO273" s="55"/>
      <c r="DP273" s="55"/>
      <c r="DQ273" s="55"/>
      <c r="DR273" s="55"/>
      <c r="DS273" s="55"/>
      <c r="DT273" s="55"/>
      <c r="DU273" s="55"/>
      <c r="DV273" s="55"/>
      <c r="DW273" s="55"/>
      <c r="DX273" s="55"/>
      <c r="DY273" s="55"/>
      <c r="DZ273" s="55"/>
      <c r="EA273" s="55"/>
      <c r="EB273" s="55"/>
      <c r="EC273" s="55"/>
      <c r="ED273" s="55"/>
      <c r="EE273" s="55"/>
      <c r="EF273" s="55"/>
      <c r="EG273" s="55"/>
      <c r="EH273" s="55"/>
      <c r="EI273" s="55"/>
      <c r="EJ273" s="55"/>
      <c r="EK273" s="55"/>
      <c r="EL273" s="55"/>
      <c r="EM273" s="55"/>
      <c r="EN273" s="55"/>
      <c r="EO273" s="55"/>
      <c r="EP273" s="55"/>
      <c r="EQ273" s="55"/>
      <c r="ER273" s="55"/>
      <c r="ES273" s="55"/>
      <c r="ET273" s="55"/>
      <c r="EU273" s="55"/>
      <c r="EV273" s="55"/>
      <c r="EW273" s="55"/>
      <c r="EX273" s="55"/>
      <c r="EY273" s="55"/>
      <c r="EZ273" s="55"/>
      <c r="FA273" s="55"/>
      <c r="FB273" s="55"/>
      <c r="FC273" s="55"/>
      <c r="FD273" s="55"/>
      <c r="FE273" s="55"/>
      <c r="FF273" s="55"/>
      <c r="FG273" s="55"/>
      <c r="FH273" s="55"/>
      <c r="IB273" s="48"/>
    </row>
    <row r="274" spans="2:236" ht="15" customHeight="1" x14ac:dyDescent="0.2">
      <c r="B274" s="18" t="s">
        <v>58</v>
      </c>
      <c r="C274" s="81"/>
      <c r="D274" s="6"/>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c r="CG274" s="97"/>
      <c r="CH274" s="97"/>
      <c r="CI274" s="97"/>
      <c r="CJ274" s="97"/>
      <c r="CK274" s="97"/>
      <c r="CL274" s="97"/>
      <c r="CM274" s="97"/>
      <c r="CN274" s="97"/>
      <c r="CO274" s="97"/>
      <c r="CP274" s="97"/>
      <c r="CQ274" s="97"/>
      <c r="CR274" s="97"/>
      <c r="CS274" s="97"/>
      <c r="CT274" s="97"/>
      <c r="CU274" s="97"/>
      <c r="CV274" s="97"/>
      <c r="CW274" s="97"/>
      <c r="CX274" s="97"/>
      <c r="CY274" s="97"/>
      <c r="CZ274" s="97"/>
      <c r="DA274" s="97"/>
      <c r="DB274" s="97"/>
      <c r="DC274" s="97"/>
      <c r="DD274" s="97"/>
      <c r="DE274" s="97"/>
      <c r="DF274" s="97"/>
      <c r="DG274" s="97"/>
      <c r="DH274" s="97"/>
      <c r="DI274" s="97"/>
      <c r="DJ274" s="97"/>
      <c r="DK274" s="97"/>
      <c r="DL274" s="97"/>
      <c r="DM274" s="97"/>
      <c r="DN274" s="97"/>
      <c r="DO274" s="97"/>
      <c r="DP274" s="97"/>
      <c r="DQ274" s="97"/>
      <c r="DR274" s="97"/>
      <c r="DS274" s="97"/>
      <c r="DT274" s="97"/>
      <c r="DU274" s="97"/>
      <c r="DV274" s="97"/>
      <c r="DW274" s="97"/>
      <c r="DX274" s="97"/>
      <c r="DY274" s="97"/>
      <c r="DZ274" s="97"/>
      <c r="EA274" s="97"/>
      <c r="EB274" s="97"/>
      <c r="EC274" s="97"/>
      <c r="ED274" s="97"/>
      <c r="EE274" s="97"/>
      <c r="EF274" s="97"/>
      <c r="EG274" s="97"/>
      <c r="EH274" s="97"/>
      <c r="EI274" s="97"/>
      <c r="EJ274" s="97"/>
      <c r="EK274" s="97"/>
      <c r="EL274" s="97"/>
      <c r="EM274" s="97"/>
      <c r="EN274" s="97"/>
      <c r="EO274" s="97"/>
      <c r="EP274" s="97"/>
      <c r="EQ274" s="97"/>
      <c r="ER274" s="97"/>
      <c r="ES274" s="97"/>
      <c r="ET274" s="97"/>
      <c r="EU274" s="97"/>
      <c r="EV274" s="97"/>
      <c r="EW274" s="97"/>
      <c r="EX274" s="97"/>
      <c r="EY274" s="97"/>
      <c r="EZ274" s="97"/>
      <c r="FA274" s="97"/>
      <c r="FB274" s="97"/>
      <c r="FC274" s="97"/>
      <c r="FD274" s="97"/>
      <c r="FE274" s="97"/>
      <c r="FF274" s="97"/>
      <c r="FG274" s="97"/>
      <c r="FH274" s="97"/>
      <c r="IB274" s="48"/>
    </row>
    <row r="275" spans="2:236" ht="15" customHeight="1" x14ac:dyDescent="0.2">
      <c r="B275" s="62" t="s">
        <v>286</v>
      </c>
      <c r="C275" s="18" t="s">
        <v>531</v>
      </c>
      <c r="D275" s="18" t="str">
        <f t="shared" si="7"/>
        <v>MCG_RACFAMPCL_USD</v>
      </c>
      <c r="E275" s="55">
        <v>0</v>
      </c>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c r="BZ275" s="55"/>
      <c r="CA275" s="55"/>
      <c r="CB275" s="55"/>
      <c r="CC275" s="55"/>
      <c r="CD275" s="55"/>
      <c r="CE275" s="55"/>
      <c r="CF275" s="55"/>
      <c r="CG275" s="55"/>
      <c r="CH275" s="55"/>
      <c r="CI275" s="55"/>
      <c r="CJ275" s="55"/>
      <c r="CK275" s="55"/>
      <c r="CL275" s="55"/>
      <c r="CM275" s="55"/>
      <c r="CN275" s="55"/>
      <c r="CO275" s="55"/>
      <c r="CP275" s="55"/>
      <c r="CQ275" s="55"/>
      <c r="CR275" s="55"/>
      <c r="CS275" s="55"/>
      <c r="CT275" s="55"/>
      <c r="CU275" s="55"/>
      <c r="CV275" s="55"/>
      <c r="CW275" s="55"/>
      <c r="CX275" s="55"/>
      <c r="CY275" s="55"/>
      <c r="CZ275" s="55"/>
      <c r="DA275" s="55"/>
      <c r="DB275" s="55"/>
      <c r="DC275" s="55"/>
      <c r="DD275" s="55"/>
      <c r="DE275" s="55"/>
      <c r="DF275" s="55"/>
      <c r="DG275" s="55"/>
      <c r="DH275" s="55"/>
      <c r="DI275" s="55"/>
      <c r="DJ275" s="55"/>
      <c r="DK275" s="55"/>
      <c r="DL275" s="55"/>
      <c r="DM275" s="55"/>
      <c r="DN275" s="55"/>
      <c r="DO275" s="55"/>
      <c r="DP275" s="55"/>
      <c r="DQ275" s="55"/>
      <c r="DR275" s="55"/>
      <c r="DS275" s="55"/>
      <c r="DT275" s="55"/>
      <c r="DU275" s="55"/>
      <c r="DV275" s="55"/>
      <c r="DW275" s="55"/>
      <c r="DX275" s="55"/>
      <c r="DY275" s="55"/>
      <c r="DZ275" s="55"/>
      <c r="EA275" s="55"/>
      <c r="EB275" s="55"/>
      <c r="EC275" s="55"/>
      <c r="ED275" s="55"/>
      <c r="EE275" s="55"/>
      <c r="EF275" s="55"/>
      <c r="EG275" s="55"/>
      <c r="EH275" s="55"/>
      <c r="EI275" s="55"/>
      <c r="EJ275" s="55"/>
      <c r="EK275" s="55"/>
      <c r="EL275" s="55"/>
      <c r="EM275" s="55"/>
      <c r="EN275" s="55"/>
      <c r="EO275" s="55"/>
      <c r="EP275" s="55"/>
      <c r="EQ275" s="55"/>
      <c r="ER275" s="55"/>
      <c r="ES275" s="55"/>
      <c r="ET275" s="55"/>
      <c r="EU275" s="55"/>
      <c r="EV275" s="55"/>
      <c r="EW275" s="55"/>
      <c r="EX275" s="55"/>
      <c r="EY275" s="55"/>
      <c r="EZ275" s="55"/>
      <c r="FA275" s="55"/>
      <c r="FB275" s="55"/>
      <c r="FC275" s="55"/>
      <c r="FD275" s="55"/>
      <c r="FE275" s="55"/>
      <c r="FF275" s="55"/>
      <c r="FG275" s="55"/>
      <c r="FH275" s="55"/>
      <c r="IB275" s="48"/>
    </row>
    <row r="276" spans="2:236" ht="15" customHeight="1" x14ac:dyDescent="0.2">
      <c r="B276" s="63" t="s">
        <v>283</v>
      </c>
      <c r="C276" s="18" t="s">
        <v>532</v>
      </c>
      <c r="D276" s="18" t="str">
        <f t="shared" si="7"/>
        <v>MCG_RACFAMPCL_1M_USD</v>
      </c>
      <c r="E276" s="55">
        <v>0</v>
      </c>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c r="BZ276" s="55"/>
      <c r="CA276" s="55"/>
      <c r="CB276" s="55"/>
      <c r="CC276" s="55"/>
      <c r="CD276" s="55"/>
      <c r="CE276" s="55"/>
      <c r="CF276" s="55"/>
      <c r="CG276" s="55"/>
      <c r="CH276" s="55"/>
      <c r="CI276" s="55"/>
      <c r="CJ276" s="55"/>
      <c r="CK276" s="55"/>
      <c r="CL276" s="55"/>
      <c r="CM276" s="55"/>
      <c r="CN276" s="55"/>
      <c r="CO276" s="55"/>
      <c r="CP276" s="55"/>
      <c r="CQ276" s="55"/>
      <c r="CR276" s="55"/>
      <c r="CS276" s="55"/>
      <c r="CT276" s="55"/>
      <c r="CU276" s="55"/>
      <c r="CV276" s="55"/>
      <c r="CW276" s="55"/>
      <c r="CX276" s="55"/>
      <c r="CY276" s="55"/>
      <c r="CZ276" s="55"/>
      <c r="DA276" s="55"/>
      <c r="DB276" s="55"/>
      <c r="DC276" s="55"/>
      <c r="DD276" s="55"/>
      <c r="DE276" s="55"/>
      <c r="DF276" s="55"/>
      <c r="DG276" s="55"/>
      <c r="DH276" s="55"/>
      <c r="DI276" s="55"/>
      <c r="DJ276" s="55"/>
      <c r="DK276" s="55"/>
      <c r="DL276" s="55"/>
      <c r="DM276" s="55"/>
      <c r="DN276" s="55"/>
      <c r="DO276" s="55"/>
      <c r="DP276" s="55"/>
      <c r="DQ276" s="55"/>
      <c r="DR276" s="55"/>
      <c r="DS276" s="55"/>
      <c r="DT276" s="55"/>
      <c r="DU276" s="55"/>
      <c r="DV276" s="55"/>
      <c r="DW276" s="55"/>
      <c r="DX276" s="55"/>
      <c r="DY276" s="55"/>
      <c r="DZ276" s="55"/>
      <c r="EA276" s="55"/>
      <c r="EB276" s="55"/>
      <c r="EC276" s="55"/>
      <c r="ED276" s="55"/>
      <c r="EE276" s="55"/>
      <c r="EF276" s="55"/>
      <c r="EG276" s="55"/>
      <c r="EH276" s="55"/>
      <c r="EI276" s="55"/>
      <c r="EJ276" s="55"/>
      <c r="EK276" s="55"/>
      <c r="EL276" s="55"/>
      <c r="EM276" s="55"/>
      <c r="EN276" s="55"/>
      <c r="EO276" s="55"/>
      <c r="EP276" s="55"/>
      <c r="EQ276" s="55"/>
      <c r="ER276" s="55"/>
      <c r="ES276" s="55"/>
      <c r="ET276" s="55"/>
      <c r="EU276" s="55"/>
      <c r="EV276" s="55"/>
      <c r="EW276" s="55"/>
      <c r="EX276" s="55"/>
      <c r="EY276" s="55"/>
      <c r="EZ276" s="55"/>
      <c r="FA276" s="55"/>
      <c r="FB276" s="55"/>
      <c r="FC276" s="55"/>
      <c r="FD276" s="55"/>
      <c r="FE276" s="55"/>
      <c r="FF276" s="55"/>
      <c r="FG276" s="55"/>
      <c r="FH276" s="55"/>
      <c r="IB276" s="48"/>
    </row>
    <row r="277" spans="2:236" ht="15" customHeight="1" x14ac:dyDescent="0.2">
      <c r="B277" s="64" t="s">
        <v>284</v>
      </c>
      <c r="C277" s="18" t="s">
        <v>533</v>
      </c>
      <c r="D277" s="18" t="str">
        <f t="shared" si="7"/>
        <v>MCG_RACFAMPCL_1M_3M_USD</v>
      </c>
      <c r="E277" s="55">
        <v>0</v>
      </c>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c r="BZ277" s="55"/>
      <c r="CA277" s="55"/>
      <c r="CB277" s="55"/>
      <c r="CC277" s="55"/>
      <c r="CD277" s="55"/>
      <c r="CE277" s="55"/>
      <c r="CF277" s="55"/>
      <c r="CG277" s="55"/>
      <c r="CH277" s="55"/>
      <c r="CI277" s="55"/>
      <c r="CJ277" s="55"/>
      <c r="CK277" s="55"/>
      <c r="CL277" s="55"/>
      <c r="CM277" s="55"/>
      <c r="CN277" s="55"/>
      <c r="CO277" s="55"/>
      <c r="CP277" s="55"/>
      <c r="CQ277" s="55"/>
      <c r="CR277" s="55"/>
      <c r="CS277" s="55"/>
      <c r="CT277" s="55"/>
      <c r="CU277" s="55"/>
      <c r="CV277" s="55"/>
      <c r="CW277" s="55"/>
      <c r="CX277" s="55"/>
      <c r="CY277" s="55"/>
      <c r="CZ277" s="55"/>
      <c r="DA277" s="55"/>
      <c r="DB277" s="55"/>
      <c r="DC277" s="55"/>
      <c r="DD277" s="55"/>
      <c r="DE277" s="55"/>
      <c r="DF277" s="55"/>
      <c r="DG277" s="55"/>
      <c r="DH277" s="55"/>
      <c r="DI277" s="55"/>
      <c r="DJ277" s="55"/>
      <c r="DK277" s="55"/>
      <c r="DL277" s="55"/>
      <c r="DM277" s="55"/>
      <c r="DN277" s="55"/>
      <c r="DO277" s="55"/>
      <c r="DP277" s="55"/>
      <c r="DQ277" s="55"/>
      <c r="DR277" s="55"/>
      <c r="DS277" s="55"/>
      <c r="DT277" s="55"/>
      <c r="DU277" s="55"/>
      <c r="DV277" s="55"/>
      <c r="DW277" s="55"/>
      <c r="DX277" s="55"/>
      <c r="DY277" s="55"/>
      <c r="DZ277" s="55"/>
      <c r="EA277" s="55"/>
      <c r="EB277" s="55"/>
      <c r="EC277" s="55"/>
      <c r="ED277" s="55"/>
      <c r="EE277" s="55"/>
      <c r="EF277" s="55"/>
      <c r="EG277" s="55"/>
      <c r="EH277" s="55"/>
      <c r="EI277" s="55"/>
      <c r="EJ277" s="55"/>
      <c r="EK277" s="55"/>
      <c r="EL277" s="55"/>
      <c r="EM277" s="55"/>
      <c r="EN277" s="55"/>
      <c r="EO277" s="55"/>
      <c r="EP277" s="55"/>
      <c r="EQ277" s="55"/>
      <c r="ER277" s="55"/>
      <c r="ES277" s="55"/>
      <c r="ET277" s="55"/>
      <c r="EU277" s="55"/>
      <c r="EV277" s="55"/>
      <c r="EW277" s="55"/>
      <c r="EX277" s="55"/>
      <c r="EY277" s="55"/>
      <c r="EZ277" s="55"/>
      <c r="FA277" s="55"/>
      <c r="FB277" s="55"/>
      <c r="FC277" s="55"/>
      <c r="FD277" s="55"/>
      <c r="FE277" s="55"/>
      <c r="FF277" s="55"/>
      <c r="FG277" s="55"/>
      <c r="FH277" s="55"/>
      <c r="IB277" s="48"/>
    </row>
    <row r="278" spans="2:236" ht="15" customHeight="1" x14ac:dyDescent="0.2">
      <c r="B278" s="63" t="s">
        <v>285</v>
      </c>
      <c r="C278" s="18" t="s">
        <v>534</v>
      </c>
      <c r="D278" s="18" t="str">
        <f t="shared" si="7"/>
        <v>MCG_RACFAMPCL_3M_1Y_USD</v>
      </c>
      <c r="E278" s="55">
        <v>0</v>
      </c>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c r="BZ278" s="55"/>
      <c r="CA278" s="55"/>
      <c r="CB278" s="55"/>
      <c r="CC278" s="55"/>
      <c r="CD278" s="55"/>
      <c r="CE278" s="55"/>
      <c r="CF278" s="55"/>
      <c r="CG278" s="55"/>
      <c r="CH278" s="55"/>
      <c r="CI278" s="55"/>
      <c r="CJ278" s="55"/>
      <c r="CK278" s="55"/>
      <c r="CL278" s="55"/>
      <c r="CM278" s="55"/>
      <c r="CN278" s="55"/>
      <c r="CO278" s="55"/>
      <c r="CP278" s="55"/>
      <c r="CQ278" s="55"/>
      <c r="CR278" s="55"/>
      <c r="CS278" s="55"/>
      <c r="CT278" s="55"/>
      <c r="CU278" s="55"/>
      <c r="CV278" s="55"/>
      <c r="CW278" s="55"/>
      <c r="CX278" s="55"/>
      <c r="CY278" s="55"/>
      <c r="CZ278" s="55"/>
      <c r="DA278" s="55"/>
      <c r="DB278" s="55"/>
      <c r="DC278" s="55"/>
      <c r="DD278" s="55"/>
      <c r="DE278" s="55"/>
      <c r="DF278" s="55"/>
      <c r="DG278" s="55"/>
      <c r="DH278" s="55"/>
      <c r="DI278" s="55"/>
      <c r="DJ278" s="55"/>
      <c r="DK278" s="55"/>
      <c r="DL278" s="55"/>
      <c r="DM278" s="55"/>
      <c r="DN278" s="55"/>
      <c r="DO278" s="55"/>
      <c r="DP278" s="55"/>
      <c r="DQ278" s="55"/>
      <c r="DR278" s="55"/>
      <c r="DS278" s="55"/>
      <c r="DT278" s="55"/>
      <c r="DU278" s="55"/>
      <c r="DV278" s="55"/>
      <c r="DW278" s="55"/>
      <c r="DX278" s="55"/>
      <c r="DY278" s="55"/>
      <c r="DZ278" s="55"/>
      <c r="EA278" s="55"/>
      <c r="EB278" s="55"/>
      <c r="EC278" s="55"/>
      <c r="ED278" s="55"/>
      <c r="EE278" s="55"/>
      <c r="EF278" s="55"/>
      <c r="EG278" s="55"/>
      <c r="EH278" s="55"/>
      <c r="EI278" s="55"/>
      <c r="EJ278" s="55"/>
      <c r="EK278" s="55"/>
      <c r="EL278" s="55"/>
      <c r="EM278" s="55"/>
      <c r="EN278" s="55"/>
      <c r="EO278" s="55"/>
      <c r="EP278" s="55"/>
      <c r="EQ278" s="55"/>
      <c r="ER278" s="55"/>
      <c r="ES278" s="55"/>
      <c r="ET278" s="55"/>
      <c r="EU278" s="55"/>
      <c r="EV278" s="55"/>
      <c r="EW278" s="55"/>
      <c r="EX278" s="55"/>
      <c r="EY278" s="55"/>
      <c r="EZ278" s="55"/>
      <c r="FA278" s="55"/>
      <c r="FB278" s="55"/>
      <c r="FC278" s="55"/>
      <c r="FD278" s="55"/>
      <c r="FE278" s="55"/>
      <c r="FF278" s="55"/>
      <c r="FG278" s="55"/>
      <c r="FH278" s="55"/>
      <c r="IB278" s="48"/>
    </row>
    <row r="279" spans="2:236" ht="15" customHeight="1" x14ac:dyDescent="0.2">
      <c r="B279" s="18" t="s">
        <v>61</v>
      </c>
      <c r="C279" s="81"/>
      <c r="D279" s="6"/>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c r="CG279" s="97"/>
      <c r="CH279" s="97"/>
      <c r="CI279" s="97"/>
      <c r="CJ279" s="97"/>
      <c r="CK279" s="97"/>
      <c r="CL279" s="97"/>
      <c r="CM279" s="97"/>
      <c r="CN279" s="97"/>
      <c r="CO279" s="97"/>
      <c r="CP279" s="97"/>
      <c r="CQ279" s="97"/>
      <c r="CR279" s="97"/>
      <c r="CS279" s="97"/>
      <c r="CT279" s="97"/>
      <c r="CU279" s="97"/>
      <c r="CV279" s="97"/>
      <c r="CW279" s="97"/>
      <c r="CX279" s="97"/>
      <c r="CY279" s="97"/>
      <c r="CZ279" s="97"/>
      <c r="DA279" s="97"/>
      <c r="DB279" s="97"/>
      <c r="DC279" s="97"/>
      <c r="DD279" s="97"/>
      <c r="DE279" s="97"/>
      <c r="DF279" s="97"/>
      <c r="DG279" s="97"/>
      <c r="DH279" s="97"/>
      <c r="DI279" s="97"/>
      <c r="DJ279" s="97"/>
      <c r="DK279" s="97"/>
      <c r="DL279" s="97"/>
      <c r="DM279" s="97"/>
      <c r="DN279" s="97"/>
      <c r="DO279" s="97"/>
      <c r="DP279" s="97"/>
      <c r="DQ279" s="97"/>
      <c r="DR279" s="97"/>
      <c r="DS279" s="97"/>
      <c r="DT279" s="97"/>
      <c r="DU279" s="97"/>
      <c r="DV279" s="97"/>
      <c r="DW279" s="97"/>
      <c r="DX279" s="97"/>
      <c r="DY279" s="97"/>
      <c r="DZ279" s="97"/>
      <c r="EA279" s="97"/>
      <c r="EB279" s="97"/>
      <c r="EC279" s="97"/>
      <c r="ED279" s="97"/>
      <c r="EE279" s="97"/>
      <c r="EF279" s="97"/>
      <c r="EG279" s="97"/>
      <c r="EH279" s="97"/>
      <c r="EI279" s="97"/>
      <c r="EJ279" s="97"/>
      <c r="EK279" s="97"/>
      <c r="EL279" s="97"/>
      <c r="EM279" s="97"/>
      <c r="EN279" s="97"/>
      <c r="EO279" s="97"/>
      <c r="EP279" s="97"/>
      <c r="EQ279" s="97"/>
      <c r="ER279" s="97"/>
      <c r="ES279" s="97"/>
      <c r="ET279" s="97"/>
      <c r="EU279" s="97"/>
      <c r="EV279" s="97"/>
      <c r="EW279" s="97"/>
      <c r="EX279" s="97"/>
      <c r="EY279" s="97"/>
      <c r="EZ279" s="97"/>
      <c r="FA279" s="97"/>
      <c r="FB279" s="97"/>
      <c r="FC279" s="97"/>
      <c r="FD279" s="97"/>
      <c r="FE279" s="97"/>
      <c r="FF279" s="97"/>
      <c r="FG279" s="97"/>
      <c r="FH279" s="97"/>
      <c r="IB279" s="48"/>
    </row>
    <row r="280" spans="2:236" ht="15" customHeight="1" x14ac:dyDescent="0.2">
      <c r="B280" s="18" t="s">
        <v>57</v>
      </c>
      <c r="C280" s="81"/>
      <c r="D280" s="6"/>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c r="CG280" s="97"/>
      <c r="CH280" s="97"/>
      <c r="CI280" s="97"/>
      <c r="CJ280" s="97"/>
      <c r="CK280" s="97"/>
      <c r="CL280" s="97"/>
      <c r="CM280" s="97"/>
      <c r="CN280" s="97"/>
      <c r="CO280" s="97"/>
      <c r="CP280" s="97"/>
      <c r="CQ280" s="97"/>
      <c r="CR280" s="97"/>
      <c r="CS280" s="97"/>
      <c r="CT280" s="97"/>
      <c r="CU280" s="97"/>
      <c r="CV280" s="97"/>
      <c r="CW280" s="97"/>
      <c r="CX280" s="97"/>
      <c r="CY280" s="97"/>
      <c r="CZ280" s="97"/>
      <c r="DA280" s="97"/>
      <c r="DB280" s="97"/>
      <c r="DC280" s="97"/>
      <c r="DD280" s="97"/>
      <c r="DE280" s="97"/>
      <c r="DF280" s="97"/>
      <c r="DG280" s="97"/>
      <c r="DH280" s="97"/>
      <c r="DI280" s="97"/>
      <c r="DJ280" s="97"/>
      <c r="DK280" s="97"/>
      <c r="DL280" s="97"/>
      <c r="DM280" s="97"/>
      <c r="DN280" s="97"/>
      <c r="DO280" s="97"/>
      <c r="DP280" s="97"/>
      <c r="DQ280" s="97"/>
      <c r="DR280" s="97"/>
      <c r="DS280" s="97"/>
      <c r="DT280" s="97"/>
      <c r="DU280" s="97"/>
      <c r="DV280" s="97"/>
      <c r="DW280" s="97"/>
      <c r="DX280" s="97"/>
      <c r="DY280" s="97"/>
      <c r="DZ280" s="97"/>
      <c r="EA280" s="97"/>
      <c r="EB280" s="97"/>
      <c r="EC280" s="97"/>
      <c r="ED280" s="97"/>
      <c r="EE280" s="97"/>
      <c r="EF280" s="97"/>
      <c r="EG280" s="97"/>
      <c r="EH280" s="97"/>
      <c r="EI280" s="97"/>
      <c r="EJ280" s="97"/>
      <c r="EK280" s="97"/>
      <c r="EL280" s="97"/>
      <c r="EM280" s="97"/>
      <c r="EN280" s="97"/>
      <c r="EO280" s="97"/>
      <c r="EP280" s="97"/>
      <c r="EQ280" s="97"/>
      <c r="ER280" s="97"/>
      <c r="ES280" s="97"/>
      <c r="ET280" s="97"/>
      <c r="EU280" s="97"/>
      <c r="EV280" s="97"/>
      <c r="EW280" s="97"/>
      <c r="EX280" s="97"/>
      <c r="EY280" s="97"/>
      <c r="EZ280" s="97"/>
      <c r="FA280" s="97"/>
      <c r="FB280" s="97"/>
      <c r="FC280" s="97"/>
      <c r="FD280" s="97"/>
      <c r="FE280" s="97"/>
      <c r="FF280" s="97"/>
      <c r="FG280" s="97"/>
      <c r="FH280" s="97"/>
      <c r="IB280" s="48"/>
    </row>
    <row r="281" spans="2:236" ht="15" customHeight="1" x14ac:dyDescent="0.2">
      <c r="B281" s="62" t="s">
        <v>286</v>
      </c>
      <c r="C281" s="18" t="s">
        <v>535</v>
      </c>
      <c r="D281" s="18" t="str">
        <f t="shared" si="7"/>
        <v>MCG_RACFAMPDS_USD</v>
      </c>
      <c r="E281" s="55">
        <v>0</v>
      </c>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c r="BZ281" s="55"/>
      <c r="CA281" s="55"/>
      <c r="CB281" s="55"/>
      <c r="CC281" s="55"/>
      <c r="CD281" s="55"/>
      <c r="CE281" s="55"/>
      <c r="CF281" s="55"/>
      <c r="CG281" s="55"/>
      <c r="CH281" s="55"/>
      <c r="CI281" s="55"/>
      <c r="CJ281" s="55"/>
      <c r="CK281" s="55"/>
      <c r="CL281" s="55"/>
      <c r="CM281" s="55"/>
      <c r="CN281" s="55"/>
      <c r="CO281" s="55"/>
      <c r="CP281" s="55"/>
      <c r="CQ281" s="55"/>
      <c r="CR281" s="55"/>
      <c r="CS281" s="55"/>
      <c r="CT281" s="55"/>
      <c r="CU281" s="55"/>
      <c r="CV281" s="55"/>
      <c r="CW281" s="55"/>
      <c r="CX281" s="55"/>
      <c r="CY281" s="55"/>
      <c r="CZ281" s="55"/>
      <c r="DA281" s="55"/>
      <c r="DB281" s="55"/>
      <c r="DC281" s="55"/>
      <c r="DD281" s="55"/>
      <c r="DE281" s="55"/>
      <c r="DF281" s="55"/>
      <c r="DG281" s="55"/>
      <c r="DH281" s="55"/>
      <c r="DI281" s="55"/>
      <c r="DJ281" s="55"/>
      <c r="DK281" s="55"/>
      <c r="DL281" s="55"/>
      <c r="DM281" s="55"/>
      <c r="DN281" s="55"/>
      <c r="DO281" s="55"/>
      <c r="DP281" s="55"/>
      <c r="DQ281" s="55"/>
      <c r="DR281" s="55"/>
      <c r="DS281" s="55"/>
      <c r="DT281" s="55"/>
      <c r="DU281" s="55"/>
      <c r="DV281" s="55"/>
      <c r="DW281" s="55"/>
      <c r="DX281" s="55"/>
      <c r="DY281" s="55"/>
      <c r="DZ281" s="55"/>
      <c r="EA281" s="55"/>
      <c r="EB281" s="55"/>
      <c r="EC281" s="55"/>
      <c r="ED281" s="55"/>
      <c r="EE281" s="55"/>
      <c r="EF281" s="55"/>
      <c r="EG281" s="55"/>
      <c r="EH281" s="55"/>
      <c r="EI281" s="55"/>
      <c r="EJ281" s="55"/>
      <c r="EK281" s="55"/>
      <c r="EL281" s="55"/>
      <c r="EM281" s="55"/>
      <c r="EN281" s="55"/>
      <c r="EO281" s="55"/>
      <c r="EP281" s="55"/>
      <c r="EQ281" s="55"/>
      <c r="ER281" s="55"/>
      <c r="ES281" s="55"/>
      <c r="ET281" s="55"/>
      <c r="EU281" s="55"/>
      <c r="EV281" s="55"/>
      <c r="EW281" s="55"/>
      <c r="EX281" s="55"/>
      <c r="EY281" s="55"/>
      <c r="EZ281" s="55"/>
      <c r="FA281" s="55"/>
      <c r="FB281" s="55"/>
      <c r="FC281" s="55"/>
      <c r="FD281" s="55"/>
      <c r="FE281" s="55"/>
      <c r="FF281" s="55"/>
      <c r="FG281" s="55"/>
      <c r="FH281" s="55"/>
      <c r="IB281" s="48"/>
    </row>
    <row r="282" spans="2:236" ht="15" customHeight="1" x14ac:dyDescent="0.2">
      <c r="B282" s="63" t="s">
        <v>283</v>
      </c>
      <c r="C282" s="18" t="s">
        <v>536</v>
      </c>
      <c r="D282" s="18" t="str">
        <f t="shared" si="7"/>
        <v>MCG_RACFAMPDS_1M_USD</v>
      </c>
      <c r="E282" s="55">
        <v>0</v>
      </c>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c r="BZ282" s="55"/>
      <c r="CA282" s="55"/>
      <c r="CB282" s="55"/>
      <c r="CC282" s="55"/>
      <c r="CD282" s="55"/>
      <c r="CE282" s="55"/>
      <c r="CF282" s="55"/>
      <c r="CG282" s="55"/>
      <c r="CH282" s="55"/>
      <c r="CI282" s="55"/>
      <c r="CJ282" s="55"/>
      <c r="CK282" s="55"/>
      <c r="CL282" s="55"/>
      <c r="CM282" s="55"/>
      <c r="CN282" s="55"/>
      <c r="CO282" s="55"/>
      <c r="CP282" s="55"/>
      <c r="CQ282" s="55"/>
      <c r="CR282" s="55"/>
      <c r="CS282" s="55"/>
      <c r="CT282" s="55"/>
      <c r="CU282" s="55"/>
      <c r="CV282" s="55"/>
      <c r="CW282" s="55"/>
      <c r="CX282" s="55"/>
      <c r="CY282" s="55"/>
      <c r="CZ282" s="55"/>
      <c r="DA282" s="55"/>
      <c r="DB282" s="55"/>
      <c r="DC282" s="55"/>
      <c r="DD282" s="55"/>
      <c r="DE282" s="55"/>
      <c r="DF282" s="55"/>
      <c r="DG282" s="55"/>
      <c r="DH282" s="55"/>
      <c r="DI282" s="55"/>
      <c r="DJ282" s="55"/>
      <c r="DK282" s="55"/>
      <c r="DL282" s="55"/>
      <c r="DM282" s="55"/>
      <c r="DN282" s="55"/>
      <c r="DO282" s="55"/>
      <c r="DP282" s="55"/>
      <c r="DQ282" s="55"/>
      <c r="DR282" s="55"/>
      <c r="DS282" s="55"/>
      <c r="DT282" s="55"/>
      <c r="DU282" s="55"/>
      <c r="DV282" s="55"/>
      <c r="DW282" s="55"/>
      <c r="DX282" s="55"/>
      <c r="DY282" s="55"/>
      <c r="DZ282" s="55"/>
      <c r="EA282" s="55"/>
      <c r="EB282" s="55"/>
      <c r="EC282" s="55"/>
      <c r="ED282" s="55"/>
      <c r="EE282" s="55"/>
      <c r="EF282" s="55"/>
      <c r="EG282" s="55"/>
      <c r="EH282" s="55"/>
      <c r="EI282" s="55"/>
      <c r="EJ282" s="55"/>
      <c r="EK282" s="55"/>
      <c r="EL282" s="55"/>
      <c r="EM282" s="55"/>
      <c r="EN282" s="55"/>
      <c r="EO282" s="55"/>
      <c r="EP282" s="55"/>
      <c r="EQ282" s="55"/>
      <c r="ER282" s="55"/>
      <c r="ES282" s="55"/>
      <c r="ET282" s="55"/>
      <c r="EU282" s="55"/>
      <c r="EV282" s="55"/>
      <c r="EW282" s="55"/>
      <c r="EX282" s="55"/>
      <c r="EY282" s="55"/>
      <c r="EZ282" s="55"/>
      <c r="FA282" s="55"/>
      <c r="FB282" s="55"/>
      <c r="FC282" s="55"/>
      <c r="FD282" s="55"/>
      <c r="FE282" s="55"/>
      <c r="FF282" s="55"/>
      <c r="FG282" s="55"/>
      <c r="FH282" s="55"/>
      <c r="IB282" s="48"/>
    </row>
    <row r="283" spans="2:236" ht="15" customHeight="1" x14ac:dyDescent="0.2">
      <c r="B283" s="64" t="s">
        <v>284</v>
      </c>
      <c r="C283" s="18" t="s">
        <v>537</v>
      </c>
      <c r="D283" s="18" t="str">
        <f t="shared" si="7"/>
        <v>MCG_RACFAMPDS_1M_3M_USD</v>
      </c>
      <c r="E283" s="55">
        <v>0</v>
      </c>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c r="BZ283" s="55"/>
      <c r="CA283" s="55"/>
      <c r="CB283" s="55"/>
      <c r="CC283" s="55"/>
      <c r="CD283" s="55"/>
      <c r="CE283" s="55"/>
      <c r="CF283" s="55"/>
      <c r="CG283" s="55"/>
      <c r="CH283" s="55"/>
      <c r="CI283" s="55"/>
      <c r="CJ283" s="55"/>
      <c r="CK283" s="55"/>
      <c r="CL283" s="55"/>
      <c r="CM283" s="55"/>
      <c r="CN283" s="55"/>
      <c r="CO283" s="55"/>
      <c r="CP283" s="55"/>
      <c r="CQ283" s="55"/>
      <c r="CR283" s="55"/>
      <c r="CS283" s="55"/>
      <c r="CT283" s="55"/>
      <c r="CU283" s="55"/>
      <c r="CV283" s="55"/>
      <c r="CW283" s="55"/>
      <c r="CX283" s="55"/>
      <c r="CY283" s="55"/>
      <c r="CZ283" s="55"/>
      <c r="DA283" s="55"/>
      <c r="DB283" s="55"/>
      <c r="DC283" s="55"/>
      <c r="DD283" s="55"/>
      <c r="DE283" s="55"/>
      <c r="DF283" s="55"/>
      <c r="DG283" s="55"/>
      <c r="DH283" s="55"/>
      <c r="DI283" s="55"/>
      <c r="DJ283" s="55"/>
      <c r="DK283" s="55"/>
      <c r="DL283" s="55"/>
      <c r="DM283" s="55"/>
      <c r="DN283" s="55"/>
      <c r="DO283" s="55"/>
      <c r="DP283" s="55"/>
      <c r="DQ283" s="55"/>
      <c r="DR283" s="55"/>
      <c r="DS283" s="55"/>
      <c r="DT283" s="55"/>
      <c r="DU283" s="55"/>
      <c r="DV283" s="55"/>
      <c r="DW283" s="55"/>
      <c r="DX283" s="55"/>
      <c r="DY283" s="55"/>
      <c r="DZ283" s="55"/>
      <c r="EA283" s="55"/>
      <c r="EB283" s="55"/>
      <c r="EC283" s="55"/>
      <c r="ED283" s="55"/>
      <c r="EE283" s="55"/>
      <c r="EF283" s="55"/>
      <c r="EG283" s="55"/>
      <c r="EH283" s="55"/>
      <c r="EI283" s="55"/>
      <c r="EJ283" s="55"/>
      <c r="EK283" s="55"/>
      <c r="EL283" s="55"/>
      <c r="EM283" s="55"/>
      <c r="EN283" s="55"/>
      <c r="EO283" s="55"/>
      <c r="EP283" s="55"/>
      <c r="EQ283" s="55"/>
      <c r="ER283" s="55"/>
      <c r="ES283" s="55"/>
      <c r="ET283" s="55"/>
      <c r="EU283" s="55"/>
      <c r="EV283" s="55"/>
      <c r="EW283" s="55"/>
      <c r="EX283" s="55"/>
      <c r="EY283" s="55"/>
      <c r="EZ283" s="55"/>
      <c r="FA283" s="55"/>
      <c r="FB283" s="55"/>
      <c r="FC283" s="55"/>
      <c r="FD283" s="55"/>
      <c r="FE283" s="55"/>
      <c r="FF283" s="55"/>
      <c r="FG283" s="55"/>
      <c r="FH283" s="55"/>
      <c r="IB283" s="48"/>
    </row>
    <row r="284" spans="2:236" ht="15" customHeight="1" x14ac:dyDescent="0.2">
      <c r="B284" s="63" t="s">
        <v>285</v>
      </c>
      <c r="C284" s="18" t="s">
        <v>538</v>
      </c>
      <c r="D284" s="18" t="str">
        <f t="shared" si="7"/>
        <v>MCG_RACFAMPDS_3M_1Y_USD</v>
      </c>
      <c r="E284" s="55">
        <v>0</v>
      </c>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c r="BZ284" s="55"/>
      <c r="CA284" s="55"/>
      <c r="CB284" s="55"/>
      <c r="CC284" s="55"/>
      <c r="CD284" s="55"/>
      <c r="CE284" s="55"/>
      <c r="CF284" s="55"/>
      <c r="CG284" s="55"/>
      <c r="CH284" s="55"/>
      <c r="CI284" s="55"/>
      <c r="CJ284" s="55"/>
      <c r="CK284" s="55"/>
      <c r="CL284" s="55"/>
      <c r="CM284" s="55"/>
      <c r="CN284" s="55"/>
      <c r="CO284" s="55"/>
      <c r="CP284" s="55"/>
      <c r="CQ284" s="55"/>
      <c r="CR284" s="55"/>
      <c r="CS284" s="55"/>
      <c r="CT284" s="55"/>
      <c r="CU284" s="55"/>
      <c r="CV284" s="55"/>
      <c r="CW284" s="55"/>
      <c r="CX284" s="55"/>
      <c r="CY284" s="55"/>
      <c r="CZ284" s="55"/>
      <c r="DA284" s="55"/>
      <c r="DB284" s="55"/>
      <c r="DC284" s="55"/>
      <c r="DD284" s="55"/>
      <c r="DE284" s="55"/>
      <c r="DF284" s="55"/>
      <c r="DG284" s="55"/>
      <c r="DH284" s="55"/>
      <c r="DI284" s="55"/>
      <c r="DJ284" s="55"/>
      <c r="DK284" s="55"/>
      <c r="DL284" s="55"/>
      <c r="DM284" s="55"/>
      <c r="DN284" s="55"/>
      <c r="DO284" s="55"/>
      <c r="DP284" s="55"/>
      <c r="DQ284" s="55"/>
      <c r="DR284" s="55"/>
      <c r="DS284" s="55"/>
      <c r="DT284" s="55"/>
      <c r="DU284" s="55"/>
      <c r="DV284" s="55"/>
      <c r="DW284" s="55"/>
      <c r="DX284" s="55"/>
      <c r="DY284" s="55"/>
      <c r="DZ284" s="55"/>
      <c r="EA284" s="55"/>
      <c r="EB284" s="55"/>
      <c r="EC284" s="55"/>
      <c r="ED284" s="55"/>
      <c r="EE284" s="55"/>
      <c r="EF284" s="55"/>
      <c r="EG284" s="55"/>
      <c r="EH284" s="55"/>
      <c r="EI284" s="55"/>
      <c r="EJ284" s="55"/>
      <c r="EK284" s="55"/>
      <c r="EL284" s="55"/>
      <c r="EM284" s="55"/>
      <c r="EN284" s="55"/>
      <c r="EO284" s="55"/>
      <c r="EP284" s="55"/>
      <c r="EQ284" s="55"/>
      <c r="ER284" s="55"/>
      <c r="ES284" s="55"/>
      <c r="ET284" s="55"/>
      <c r="EU284" s="55"/>
      <c r="EV284" s="55"/>
      <c r="EW284" s="55"/>
      <c r="EX284" s="55"/>
      <c r="EY284" s="55"/>
      <c r="EZ284" s="55"/>
      <c r="FA284" s="55"/>
      <c r="FB284" s="55"/>
      <c r="FC284" s="55"/>
      <c r="FD284" s="55"/>
      <c r="FE284" s="55"/>
      <c r="FF284" s="55"/>
      <c r="FG284" s="55"/>
      <c r="FH284" s="55"/>
      <c r="IB284" s="48"/>
    </row>
    <row r="285" spans="2:236" ht="15" customHeight="1" x14ac:dyDescent="0.2">
      <c r="B285" s="18" t="s">
        <v>58</v>
      </c>
      <c r="C285" s="81"/>
      <c r="D285" s="6"/>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c r="CG285" s="97"/>
      <c r="CH285" s="97"/>
      <c r="CI285" s="97"/>
      <c r="CJ285" s="97"/>
      <c r="CK285" s="97"/>
      <c r="CL285" s="97"/>
      <c r="CM285" s="97"/>
      <c r="CN285" s="97"/>
      <c r="CO285" s="97"/>
      <c r="CP285" s="97"/>
      <c r="CQ285" s="97"/>
      <c r="CR285" s="97"/>
      <c r="CS285" s="97"/>
      <c r="CT285" s="97"/>
      <c r="CU285" s="97"/>
      <c r="CV285" s="97"/>
      <c r="CW285" s="97"/>
      <c r="CX285" s="97"/>
      <c r="CY285" s="97"/>
      <c r="CZ285" s="97"/>
      <c r="DA285" s="97"/>
      <c r="DB285" s="97"/>
      <c r="DC285" s="97"/>
      <c r="DD285" s="97"/>
      <c r="DE285" s="97"/>
      <c r="DF285" s="97"/>
      <c r="DG285" s="97"/>
      <c r="DH285" s="97"/>
      <c r="DI285" s="97"/>
      <c r="DJ285" s="97"/>
      <c r="DK285" s="97"/>
      <c r="DL285" s="97"/>
      <c r="DM285" s="97"/>
      <c r="DN285" s="97"/>
      <c r="DO285" s="97"/>
      <c r="DP285" s="97"/>
      <c r="DQ285" s="97"/>
      <c r="DR285" s="97"/>
      <c r="DS285" s="97"/>
      <c r="DT285" s="97"/>
      <c r="DU285" s="97"/>
      <c r="DV285" s="97"/>
      <c r="DW285" s="97"/>
      <c r="DX285" s="97"/>
      <c r="DY285" s="97"/>
      <c r="DZ285" s="97"/>
      <c r="EA285" s="97"/>
      <c r="EB285" s="97"/>
      <c r="EC285" s="97"/>
      <c r="ED285" s="97"/>
      <c r="EE285" s="97"/>
      <c r="EF285" s="97"/>
      <c r="EG285" s="97"/>
      <c r="EH285" s="97"/>
      <c r="EI285" s="97"/>
      <c r="EJ285" s="97"/>
      <c r="EK285" s="97"/>
      <c r="EL285" s="97"/>
      <c r="EM285" s="97"/>
      <c r="EN285" s="97"/>
      <c r="EO285" s="97"/>
      <c r="EP285" s="97"/>
      <c r="EQ285" s="97"/>
      <c r="ER285" s="97"/>
      <c r="ES285" s="97"/>
      <c r="ET285" s="97"/>
      <c r="EU285" s="97"/>
      <c r="EV285" s="97"/>
      <c r="EW285" s="97"/>
      <c r="EX285" s="97"/>
      <c r="EY285" s="97"/>
      <c r="EZ285" s="97"/>
      <c r="FA285" s="97"/>
      <c r="FB285" s="97"/>
      <c r="FC285" s="97"/>
      <c r="FD285" s="97"/>
      <c r="FE285" s="97"/>
      <c r="FF285" s="97"/>
      <c r="FG285" s="97"/>
      <c r="FH285" s="97"/>
      <c r="IB285" s="48"/>
    </row>
    <row r="286" spans="2:236" ht="15" customHeight="1" x14ac:dyDescent="0.2">
      <c r="B286" s="62" t="s">
        <v>286</v>
      </c>
      <c r="C286" s="18" t="s">
        <v>539</v>
      </c>
      <c r="D286" s="18" t="str">
        <f t="shared" si="7"/>
        <v>MCG_RACFAMPDL_USD</v>
      </c>
      <c r="E286" s="55">
        <v>0</v>
      </c>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c r="BZ286" s="55"/>
      <c r="CA286" s="55"/>
      <c r="CB286" s="55"/>
      <c r="CC286" s="55"/>
      <c r="CD286" s="55"/>
      <c r="CE286" s="55"/>
      <c r="CF286" s="55"/>
      <c r="CG286" s="55"/>
      <c r="CH286" s="55"/>
      <c r="CI286" s="55"/>
      <c r="CJ286" s="55"/>
      <c r="CK286" s="55"/>
      <c r="CL286" s="55"/>
      <c r="CM286" s="55"/>
      <c r="CN286" s="55"/>
      <c r="CO286" s="55"/>
      <c r="CP286" s="55"/>
      <c r="CQ286" s="55"/>
      <c r="CR286" s="55"/>
      <c r="CS286" s="55"/>
      <c r="CT286" s="55"/>
      <c r="CU286" s="55"/>
      <c r="CV286" s="55"/>
      <c r="CW286" s="55"/>
      <c r="CX286" s="55"/>
      <c r="CY286" s="55"/>
      <c r="CZ286" s="55"/>
      <c r="DA286" s="55"/>
      <c r="DB286" s="55"/>
      <c r="DC286" s="55"/>
      <c r="DD286" s="55"/>
      <c r="DE286" s="55"/>
      <c r="DF286" s="55"/>
      <c r="DG286" s="55"/>
      <c r="DH286" s="55"/>
      <c r="DI286" s="55"/>
      <c r="DJ286" s="55"/>
      <c r="DK286" s="55"/>
      <c r="DL286" s="55"/>
      <c r="DM286" s="55"/>
      <c r="DN286" s="55"/>
      <c r="DO286" s="55"/>
      <c r="DP286" s="55"/>
      <c r="DQ286" s="55"/>
      <c r="DR286" s="55"/>
      <c r="DS286" s="55"/>
      <c r="DT286" s="55"/>
      <c r="DU286" s="55"/>
      <c r="DV286" s="55"/>
      <c r="DW286" s="55"/>
      <c r="DX286" s="55"/>
      <c r="DY286" s="55"/>
      <c r="DZ286" s="55"/>
      <c r="EA286" s="55"/>
      <c r="EB286" s="55"/>
      <c r="EC286" s="55"/>
      <c r="ED286" s="55"/>
      <c r="EE286" s="55"/>
      <c r="EF286" s="55"/>
      <c r="EG286" s="55"/>
      <c r="EH286" s="55"/>
      <c r="EI286" s="55"/>
      <c r="EJ286" s="55"/>
      <c r="EK286" s="55"/>
      <c r="EL286" s="55"/>
      <c r="EM286" s="55"/>
      <c r="EN286" s="55"/>
      <c r="EO286" s="55"/>
      <c r="EP286" s="55"/>
      <c r="EQ286" s="55"/>
      <c r="ER286" s="55"/>
      <c r="ES286" s="55"/>
      <c r="ET286" s="55"/>
      <c r="EU286" s="55"/>
      <c r="EV286" s="55"/>
      <c r="EW286" s="55"/>
      <c r="EX286" s="55"/>
      <c r="EY286" s="55"/>
      <c r="EZ286" s="55"/>
      <c r="FA286" s="55"/>
      <c r="FB286" s="55"/>
      <c r="FC286" s="55"/>
      <c r="FD286" s="55"/>
      <c r="FE286" s="55"/>
      <c r="FF286" s="55"/>
      <c r="FG286" s="55"/>
      <c r="FH286" s="55"/>
      <c r="IB286" s="48"/>
    </row>
    <row r="287" spans="2:236" ht="15" customHeight="1" x14ac:dyDescent="0.2">
      <c r="B287" s="63" t="s">
        <v>283</v>
      </c>
      <c r="C287" s="18" t="s">
        <v>540</v>
      </c>
      <c r="D287" s="18" t="str">
        <f t="shared" si="7"/>
        <v>MCG_RACFAMPDL_1M_USD</v>
      </c>
      <c r="E287" s="55">
        <v>0</v>
      </c>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c r="BZ287" s="55"/>
      <c r="CA287" s="55"/>
      <c r="CB287" s="55"/>
      <c r="CC287" s="55"/>
      <c r="CD287" s="55"/>
      <c r="CE287" s="55"/>
      <c r="CF287" s="55"/>
      <c r="CG287" s="55"/>
      <c r="CH287" s="55"/>
      <c r="CI287" s="55"/>
      <c r="CJ287" s="55"/>
      <c r="CK287" s="55"/>
      <c r="CL287" s="55"/>
      <c r="CM287" s="55"/>
      <c r="CN287" s="55"/>
      <c r="CO287" s="55"/>
      <c r="CP287" s="55"/>
      <c r="CQ287" s="55"/>
      <c r="CR287" s="55"/>
      <c r="CS287" s="55"/>
      <c r="CT287" s="55"/>
      <c r="CU287" s="55"/>
      <c r="CV287" s="55"/>
      <c r="CW287" s="55"/>
      <c r="CX287" s="55"/>
      <c r="CY287" s="55"/>
      <c r="CZ287" s="55"/>
      <c r="DA287" s="55"/>
      <c r="DB287" s="55"/>
      <c r="DC287" s="55"/>
      <c r="DD287" s="55"/>
      <c r="DE287" s="55"/>
      <c r="DF287" s="55"/>
      <c r="DG287" s="55"/>
      <c r="DH287" s="55"/>
      <c r="DI287" s="55"/>
      <c r="DJ287" s="55"/>
      <c r="DK287" s="55"/>
      <c r="DL287" s="55"/>
      <c r="DM287" s="55"/>
      <c r="DN287" s="55"/>
      <c r="DO287" s="55"/>
      <c r="DP287" s="55"/>
      <c r="DQ287" s="55"/>
      <c r="DR287" s="55"/>
      <c r="DS287" s="55"/>
      <c r="DT287" s="55"/>
      <c r="DU287" s="55"/>
      <c r="DV287" s="55"/>
      <c r="DW287" s="55"/>
      <c r="DX287" s="55"/>
      <c r="DY287" s="55"/>
      <c r="DZ287" s="55"/>
      <c r="EA287" s="55"/>
      <c r="EB287" s="55"/>
      <c r="EC287" s="55"/>
      <c r="ED287" s="55"/>
      <c r="EE287" s="55"/>
      <c r="EF287" s="55"/>
      <c r="EG287" s="55"/>
      <c r="EH287" s="55"/>
      <c r="EI287" s="55"/>
      <c r="EJ287" s="55"/>
      <c r="EK287" s="55"/>
      <c r="EL287" s="55"/>
      <c r="EM287" s="55"/>
      <c r="EN287" s="55"/>
      <c r="EO287" s="55"/>
      <c r="EP287" s="55"/>
      <c r="EQ287" s="55"/>
      <c r="ER287" s="55"/>
      <c r="ES287" s="55"/>
      <c r="ET287" s="55"/>
      <c r="EU287" s="55"/>
      <c r="EV287" s="55"/>
      <c r="EW287" s="55"/>
      <c r="EX287" s="55"/>
      <c r="EY287" s="55"/>
      <c r="EZ287" s="55"/>
      <c r="FA287" s="55"/>
      <c r="FB287" s="55"/>
      <c r="FC287" s="55"/>
      <c r="FD287" s="55"/>
      <c r="FE287" s="55"/>
      <c r="FF287" s="55"/>
      <c r="FG287" s="55"/>
      <c r="FH287" s="55"/>
      <c r="IB287" s="48"/>
    </row>
    <row r="288" spans="2:236" ht="15" customHeight="1" x14ac:dyDescent="0.2">
      <c r="B288" s="64" t="s">
        <v>284</v>
      </c>
      <c r="C288" s="18" t="s">
        <v>541</v>
      </c>
      <c r="D288" s="18" t="str">
        <f t="shared" si="7"/>
        <v>MCG_RACFAMPDL_1M_3M_USD</v>
      </c>
      <c r="E288" s="55">
        <v>0</v>
      </c>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c r="BZ288" s="55"/>
      <c r="CA288" s="55"/>
      <c r="CB288" s="55"/>
      <c r="CC288" s="55"/>
      <c r="CD288" s="55"/>
      <c r="CE288" s="55"/>
      <c r="CF288" s="55"/>
      <c r="CG288" s="55"/>
      <c r="CH288" s="55"/>
      <c r="CI288" s="55"/>
      <c r="CJ288" s="55"/>
      <c r="CK288" s="55"/>
      <c r="CL288" s="55"/>
      <c r="CM288" s="55"/>
      <c r="CN288" s="55"/>
      <c r="CO288" s="55"/>
      <c r="CP288" s="55"/>
      <c r="CQ288" s="55"/>
      <c r="CR288" s="55"/>
      <c r="CS288" s="55"/>
      <c r="CT288" s="55"/>
      <c r="CU288" s="55"/>
      <c r="CV288" s="55"/>
      <c r="CW288" s="55"/>
      <c r="CX288" s="55"/>
      <c r="CY288" s="55"/>
      <c r="CZ288" s="55"/>
      <c r="DA288" s="55"/>
      <c r="DB288" s="55"/>
      <c r="DC288" s="55"/>
      <c r="DD288" s="55"/>
      <c r="DE288" s="55"/>
      <c r="DF288" s="55"/>
      <c r="DG288" s="55"/>
      <c r="DH288" s="55"/>
      <c r="DI288" s="55"/>
      <c r="DJ288" s="55"/>
      <c r="DK288" s="55"/>
      <c r="DL288" s="55"/>
      <c r="DM288" s="55"/>
      <c r="DN288" s="55"/>
      <c r="DO288" s="55"/>
      <c r="DP288" s="55"/>
      <c r="DQ288" s="55"/>
      <c r="DR288" s="55"/>
      <c r="DS288" s="55"/>
      <c r="DT288" s="55"/>
      <c r="DU288" s="55"/>
      <c r="DV288" s="55"/>
      <c r="DW288" s="55"/>
      <c r="DX288" s="55"/>
      <c r="DY288" s="55"/>
      <c r="DZ288" s="55"/>
      <c r="EA288" s="55"/>
      <c r="EB288" s="55"/>
      <c r="EC288" s="55"/>
      <c r="ED288" s="55"/>
      <c r="EE288" s="55"/>
      <c r="EF288" s="55"/>
      <c r="EG288" s="55"/>
      <c r="EH288" s="55"/>
      <c r="EI288" s="55"/>
      <c r="EJ288" s="55"/>
      <c r="EK288" s="55"/>
      <c r="EL288" s="55"/>
      <c r="EM288" s="55"/>
      <c r="EN288" s="55"/>
      <c r="EO288" s="55"/>
      <c r="EP288" s="55"/>
      <c r="EQ288" s="55"/>
      <c r="ER288" s="55"/>
      <c r="ES288" s="55"/>
      <c r="ET288" s="55"/>
      <c r="EU288" s="55"/>
      <c r="EV288" s="55"/>
      <c r="EW288" s="55"/>
      <c r="EX288" s="55"/>
      <c r="EY288" s="55"/>
      <c r="EZ288" s="55"/>
      <c r="FA288" s="55"/>
      <c r="FB288" s="55"/>
      <c r="FC288" s="55"/>
      <c r="FD288" s="55"/>
      <c r="FE288" s="55"/>
      <c r="FF288" s="55"/>
      <c r="FG288" s="55"/>
      <c r="FH288" s="55"/>
      <c r="IB288" s="48"/>
    </row>
    <row r="289" spans="2:236" ht="15" customHeight="1" x14ac:dyDescent="0.2">
      <c r="B289" s="63" t="s">
        <v>285</v>
      </c>
      <c r="C289" s="18" t="s">
        <v>542</v>
      </c>
      <c r="D289" s="18" t="str">
        <f t="shared" si="7"/>
        <v>MCG_RACFAMPDL_3M_1Y_USD</v>
      </c>
      <c r="E289" s="55">
        <v>0</v>
      </c>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5"/>
      <c r="DR289" s="55"/>
      <c r="DS289" s="55"/>
      <c r="DT289" s="55"/>
      <c r="DU289" s="55"/>
      <c r="DV289" s="55"/>
      <c r="DW289" s="55"/>
      <c r="DX289" s="55"/>
      <c r="DY289" s="55"/>
      <c r="DZ289" s="55"/>
      <c r="EA289" s="55"/>
      <c r="EB289" s="55"/>
      <c r="EC289" s="55"/>
      <c r="ED289" s="55"/>
      <c r="EE289" s="55"/>
      <c r="EF289" s="55"/>
      <c r="EG289" s="55"/>
      <c r="EH289" s="55"/>
      <c r="EI289" s="55"/>
      <c r="EJ289" s="55"/>
      <c r="EK289" s="55"/>
      <c r="EL289" s="55"/>
      <c r="EM289" s="55"/>
      <c r="EN289" s="55"/>
      <c r="EO289" s="55"/>
      <c r="EP289" s="55"/>
      <c r="EQ289" s="55"/>
      <c r="ER289" s="55"/>
      <c r="ES289" s="55"/>
      <c r="ET289" s="55"/>
      <c r="EU289" s="55"/>
      <c r="EV289" s="55"/>
      <c r="EW289" s="55"/>
      <c r="EX289" s="55"/>
      <c r="EY289" s="55"/>
      <c r="EZ289" s="55"/>
      <c r="FA289" s="55"/>
      <c r="FB289" s="55"/>
      <c r="FC289" s="55"/>
      <c r="FD289" s="55"/>
      <c r="FE289" s="55"/>
      <c r="FF289" s="55"/>
      <c r="FG289" s="55"/>
      <c r="FH289" s="55"/>
      <c r="IB289" s="48"/>
    </row>
    <row r="290" spans="2:236" ht="15" customHeight="1" x14ac:dyDescent="0.2">
      <c r="B290" s="18" t="s">
        <v>62</v>
      </c>
      <c r="C290" s="81"/>
      <c r="D290" s="6"/>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c r="DW290" s="97"/>
      <c r="DX290" s="97"/>
      <c r="DY290" s="97"/>
      <c r="DZ290" s="97"/>
      <c r="EA290" s="97"/>
      <c r="EB290" s="97"/>
      <c r="EC290" s="97"/>
      <c r="ED290" s="97"/>
      <c r="EE290" s="97"/>
      <c r="EF290" s="97"/>
      <c r="EG290" s="97"/>
      <c r="EH290" s="97"/>
      <c r="EI290" s="97"/>
      <c r="EJ290" s="97"/>
      <c r="EK290" s="97"/>
      <c r="EL290" s="97"/>
      <c r="EM290" s="97"/>
      <c r="EN290" s="97"/>
      <c r="EO290" s="97"/>
      <c r="EP290" s="97"/>
      <c r="EQ290" s="97"/>
      <c r="ER290" s="97"/>
      <c r="ES290" s="97"/>
      <c r="ET290" s="97"/>
      <c r="EU290" s="97"/>
      <c r="EV290" s="97"/>
      <c r="EW290" s="97"/>
      <c r="EX290" s="97"/>
      <c r="EY290" s="97"/>
      <c r="EZ290" s="97"/>
      <c r="FA290" s="97"/>
      <c r="FB290" s="97"/>
      <c r="FC290" s="97"/>
      <c r="FD290" s="97"/>
      <c r="FE290" s="97"/>
      <c r="FF290" s="97"/>
      <c r="FG290" s="97"/>
      <c r="FH290" s="97"/>
      <c r="IB290" s="48"/>
    </row>
    <row r="291" spans="2:236" ht="15" customHeight="1" x14ac:dyDescent="0.2">
      <c r="B291" s="18" t="s">
        <v>57</v>
      </c>
      <c r="C291" s="81"/>
      <c r="D291" s="6"/>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c r="DW291" s="97"/>
      <c r="DX291" s="97"/>
      <c r="DY291" s="97"/>
      <c r="DZ291" s="97"/>
      <c r="EA291" s="97"/>
      <c r="EB291" s="97"/>
      <c r="EC291" s="97"/>
      <c r="ED291" s="97"/>
      <c r="EE291" s="97"/>
      <c r="EF291" s="97"/>
      <c r="EG291" s="97"/>
      <c r="EH291" s="97"/>
      <c r="EI291" s="97"/>
      <c r="EJ291" s="97"/>
      <c r="EK291" s="97"/>
      <c r="EL291" s="97"/>
      <c r="EM291" s="97"/>
      <c r="EN291" s="97"/>
      <c r="EO291" s="97"/>
      <c r="EP291" s="97"/>
      <c r="EQ291" s="97"/>
      <c r="ER291" s="97"/>
      <c r="ES291" s="97"/>
      <c r="ET291" s="97"/>
      <c r="EU291" s="97"/>
      <c r="EV291" s="97"/>
      <c r="EW291" s="97"/>
      <c r="EX291" s="97"/>
      <c r="EY291" s="97"/>
      <c r="EZ291" s="97"/>
      <c r="FA291" s="97"/>
      <c r="FB291" s="97"/>
      <c r="FC291" s="97"/>
      <c r="FD291" s="97"/>
      <c r="FE291" s="97"/>
      <c r="FF291" s="97"/>
      <c r="FG291" s="97"/>
      <c r="FH291" s="97"/>
      <c r="IB291" s="48"/>
    </row>
    <row r="292" spans="2:236" ht="15" customHeight="1" x14ac:dyDescent="0.2">
      <c r="B292" s="62" t="s">
        <v>286</v>
      </c>
      <c r="C292" s="18" t="s">
        <v>543</v>
      </c>
      <c r="D292" s="18" t="str">
        <f t="shared" si="7"/>
        <v>MCG_RACFAMPES_USD</v>
      </c>
      <c r="E292" s="55">
        <v>0</v>
      </c>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c r="BZ292" s="55"/>
      <c r="CA292" s="55"/>
      <c r="CB292" s="55"/>
      <c r="CC292" s="55"/>
      <c r="CD292" s="55"/>
      <c r="CE292" s="55"/>
      <c r="CF292" s="55"/>
      <c r="CG292" s="55"/>
      <c r="CH292" s="55"/>
      <c r="CI292" s="55"/>
      <c r="CJ292" s="55"/>
      <c r="CK292" s="55"/>
      <c r="CL292" s="55"/>
      <c r="CM292" s="55"/>
      <c r="CN292" s="55"/>
      <c r="CO292" s="55"/>
      <c r="CP292" s="55"/>
      <c r="CQ292" s="55"/>
      <c r="CR292" s="55"/>
      <c r="CS292" s="55"/>
      <c r="CT292" s="55"/>
      <c r="CU292" s="55"/>
      <c r="CV292" s="55"/>
      <c r="CW292" s="55"/>
      <c r="CX292" s="55"/>
      <c r="CY292" s="55"/>
      <c r="CZ292" s="55"/>
      <c r="DA292" s="55"/>
      <c r="DB292" s="55"/>
      <c r="DC292" s="55"/>
      <c r="DD292" s="55"/>
      <c r="DE292" s="55"/>
      <c r="DF292" s="55"/>
      <c r="DG292" s="55"/>
      <c r="DH292" s="55"/>
      <c r="DI292" s="55"/>
      <c r="DJ292" s="55"/>
      <c r="DK292" s="55"/>
      <c r="DL292" s="55"/>
      <c r="DM292" s="55"/>
      <c r="DN292" s="55"/>
      <c r="DO292" s="55"/>
      <c r="DP292" s="55"/>
      <c r="DQ292" s="55"/>
      <c r="DR292" s="55"/>
      <c r="DS292" s="55"/>
      <c r="DT292" s="55"/>
      <c r="DU292" s="55"/>
      <c r="DV292" s="55"/>
      <c r="DW292" s="55"/>
      <c r="DX292" s="55"/>
      <c r="DY292" s="55"/>
      <c r="DZ292" s="55"/>
      <c r="EA292" s="55"/>
      <c r="EB292" s="55"/>
      <c r="EC292" s="55"/>
      <c r="ED292" s="55"/>
      <c r="EE292" s="55"/>
      <c r="EF292" s="55"/>
      <c r="EG292" s="55"/>
      <c r="EH292" s="55"/>
      <c r="EI292" s="55"/>
      <c r="EJ292" s="55"/>
      <c r="EK292" s="55"/>
      <c r="EL292" s="55"/>
      <c r="EM292" s="55"/>
      <c r="EN292" s="55"/>
      <c r="EO292" s="55"/>
      <c r="EP292" s="55"/>
      <c r="EQ292" s="55"/>
      <c r="ER292" s="55"/>
      <c r="ES292" s="55"/>
      <c r="ET292" s="55"/>
      <c r="EU292" s="55"/>
      <c r="EV292" s="55"/>
      <c r="EW292" s="55"/>
      <c r="EX292" s="55"/>
      <c r="EY292" s="55"/>
      <c r="EZ292" s="55"/>
      <c r="FA292" s="55"/>
      <c r="FB292" s="55"/>
      <c r="FC292" s="55"/>
      <c r="FD292" s="55"/>
      <c r="FE292" s="55"/>
      <c r="FF292" s="55"/>
      <c r="FG292" s="55"/>
      <c r="FH292" s="55"/>
      <c r="IB292" s="48"/>
    </row>
    <row r="293" spans="2:236" ht="15" customHeight="1" x14ac:dyDescent="0.2">
      <c r="B293" s="63" t="s">
        <v>283</v>
      </c>
      <c r="C293" s="18" t="s">
        <v>544</v>
      </c>
      <c r="D293" s="18" t="str">
        <f t="shared" si="7"/>
        <v>MCG_RACFAMPES_1M_USD</v>
      </c>
      <c r="E293" s="55">
        <v>0</v>
      </c>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55"/>
      <c r="DZ293" s="55"/>
      <c r="EA293" s="55"/>
      <c r="EB293" s="55"/>
      <c r="EC293" s="55"/>
      <c r="ED293" s="55"/>
      <c r="EE293" s="55"/>
      <c r="EF293" s="55"/>
      <c r="EG293" s="55"/>
      <c r="EH293" s="55"/>
      <c r="EI293" s="55"/>
      <c r="EJ293" s="55"/>
      <c r="EK293" s="55"/>
      <c r="EL293" s="55"/>
      <c r="EM293" s="55"/>
      <c r="EN293" s="55"/>
      <c r="EO293" s="55"/>
      <c r="EP293" s="55"/>
      <c r="EQ293" s="55"/>
      <c r="ER293" s="55"/>
      <c r="ES293" s="55"/>
      <c r="ET293" s="55"/>
      <c r="EU293" s="55"/>
      <c r="EV293" s="55"/>
      <c r="EW293" s="55"/>
      <c r="EX293" s="55"/>
      <c r="EY293" s="55"/>
      <c r="EZ293" s="55"/>
      <c r="FA293" s="55"/>
      <c r="FB293" s="55"/>
      <c r="FC293" s="55"/>
      <c r="FD293" s="55"/>
      <c r="FE293" s="55"/>
      <c r="FF293" s="55"/>
      <c r="FG293" s="55"/>
      <c r="FH293" s="55"/>
      <c r="IB293" s="48"/>
    </row>
    <row r="294" spans="2:236" ht="15" customHeight="1" x14ac:dyDescent="0.2">
      <c r="B294" s="64" t="s">
        <v>284</v>
      </c>
      <c r="C294" s="18" t="s">
        <v>545</v>
      </c>
      <c r="D294" s="18" t="str">
        <f t="shared" si="7"/>
        <v>MCG_RACFAMPES_1M_3M_USD</v>
      </c>
      <c r="E294" s="55">
        <v>0</v>
      </c>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c r="BZ294" s="55"/>
      <c r="CA294" s="55"/>
      <c r="CB294" s="55"/>
      <c r="CC294" s="55"/>
      <c r="CD294" s="55"/>
      <c r="CE294" s="55"/>
      <c r="CF294" s="55"/>
      <c r="CG294" s="55"/>
      <c r="CH294" s="55"/>
      <c r="CI294" s="55"/>
      <c r="CJ294" s="55"/>
      <c r="CK294" s="55"/>
      <c r="CL294" s="55"/>
      <c r="CM294" s="55"/>
      <c r="CN294" s="55"/>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c r="DN294" s="55"/>
      <c r="DO294" s="55"/>
      <c r="DP294" s="55"/>
      <c r="DQ294" s="55"/>
      <c r="DR294" s="55"/>
      <c r="DS294" s="55"/>
      <c r="DT294" s="55"/>
      <c r="DU294" s="55"/>
      <c r="DV294" s="55"/>
      <c r="DW294" s="55"/>
      <c r="DX294" s="55"/>
      <c r="DY294" s="55"/>
      <c r="DZ294" s="55"/>
      <c r="EA294" s="55"/>
      <c r="EB294" s="55"/>
      <c r="EC294" s="55"/>
      <c r="ED294" s="55"/>
      <c r="EE294" s="55"/>
      <c r="EF294" s="55"/>
      <c r="EG294" s="55"/>
      <c r="EH294" s="55"/>
      <c r="EI294" s="55"/>
      <c r="EJ294" s="55"/>
      <c r="EK294" s="55"/>
      <c r="EL294" s="55"/>
      <c r="EM294" s="55"/>
      <c r="EN294" s="55"/>
      <c r="EO294" s="55"/>
      <c r="EP294" s="55"/>
      <c r="EQ294" s="55"/>
      <c r="ER294" s="55"/>
      <c r="ES294" s="55"/>
      <c r="ET294" s="55"/>
      <c r="EU294" s="55"/>
      <c r="EV294" s="55"/>
      <c r="EW294" s="55"/>
      <c r="EX294" s="55"/>
      <c r="EY294" s="55"/>
      <c r="EZ294" s="55"/>
      <c r="FA294" s="55"/>
      <c r="FB294" s="55"/>
      <c r="FC294" s="55"/>
      <c r="FD294" s="55"/>
      <c r="FE294" s="55"/>
      <c r="FF294" s="55"/>
      <c r="FG294" s="55"/>
      <c r="FH294" s="55"/>
      <c r="IB294" s="48"/>
    </row>
    <row r="295" spans="2:236" ht="15" customHeight="1" x14ac:dyDescent="0.2">
      <c r="B295" s="63" t="s">
        <v>285</v>
      </c>
      <c r="C295" s="18" t="s">
        <v>546</v>
      </c>
      <c r="D295" s="18" t="str">
        <f t="shared" si="7"/>
        <v>MCG_RACFAMPES_3M_1Y_USD</v>
      </c>
      <c r="E295" s="55">
        <v>0</v>
      </c>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c r="BZ295" s="55"/>
      <c r="CA295" s="55"/>
      <c r="CB295" s="55"/>
      <c r="CC295" s="55"/>
      <c r="CD295" s="55"/>
      <c r="CE295" s="55"/>
      <c r="CF295" s="55"/>
      <c r="CG295" s="55"/>
      <c r="CH295" s="55"/>
      <c r="CI295" s="55"/>
      <c r="CJ295" s="55"/>
      <c r="CK295" s="55"/>
      <c r="CL295" s="55"/>
      <c r="CM295" s="55"/>
      <c r="CN295" s="55"/>
      <c r="CO295" s="55"/>
      <c r="CP295" s="55"/>
      <c r="CQ295" s="55"/>
      <c r="CR295" s="55"/>
      <c r="CS295" s="55"/>
      <c r="CT295" s="55"/>
      <c r="CU295" s="55"/>
      <c r="CV295" s="55"/>
      <c r="CW295" s="55"/>
      <c r="CX295" s="55"/>
      <c r="CY295" s="55"/>
      <c r="CZ295" s="55"/>
      <c r="DA295" s="55"/>
      <c r="DB295" s="55"/>
      <c r="DC295" s="55"/>
      <c r="DD295" s="55"/>
      <c r="DE295" s="55"/>
      <c r="DF295" s="55"/>
      <c r="DG295" s="55"/>
      <c r="DH295" s="55"/>
      <c r="DI295" s="55"/>
      <c r="DJ295" s="55"/>
      <c r="DK295" s="55"/>
      <c r="DL295" s="55"/>
      <c r="DM295" s="55"/>
      <c r="DN295" s="55"/>
      <c r="DO295" s="55"/>
      <c r="DP295" s="55"/>
      <c r="DQ295" s="55"/>
      <c r="DR295" s="55"/>
      <c r="DS295" s="55"/>
      <c r="DT295" s="55"/>
      <c r="DU295" s="55"/>
      <c r="DV295" s="55"/>
      <c r="DW295" s="55"/>
      <c r="DX295" s="55"/>
      <c r="DY295" s="55"/>
      <c r="DZ295" s="55"/>
      <c r="EA295" s="55"/>
      <c r="EB295" s="55"/>
      <c r="EC295" s="55"/>
      <c r="ED295" s="55"/>
      <c r="EE295" s="55"/>
      <c r="EF295" s="55"/>
      <c r="EG295" s="55"/>
      <c r="EH295" s="55"/>
      <c r="EI295" s="55"/>
      <c r="EJ295" s="55"/>
      <c r="EK295" s="55"/>
      <c r="EL295" s="55"/>
      <c r="EM295" s="55"/>
      <c r="EN295" s="55"/>
      <c r="EO295" s="55"/>
      <c r="EP295" s="55"/>
      <c r="EQ295" s="55"/>
      <c r="ER295" s="55"/>
      <c r="ES295" s="55"/>
      <c r="ET295" s="55"/>
      <c r="EU295" s="55"/>
      <c r="EV295" s="55"/>
      <c r="EW295" s="55"/>
      <c r="EX295" s="55"/>
      <c r="EY295" s="55"/>
      <c r="EZ295" s="55"/>
      <c r="FA295" s="55"/>
      <c r="FB295" s="55"/>
      <c r="FC295" s="55"/>
      <c r="FD295" s="55"/>
      <c r="FE295" s="55"/>
      <c r="FF295" s="55"/>
      <c r="FG295" s="55"/>
      <c r="FH295" s="55"/>
      <c r="IB295" s="48"/>
    </row>
    <row r="296" spans="2:236" ht="15" customHeight="1" x14ac:dyDescent="0.2">
      <c r="B296" s="18" t="s">
        <v>58</v>
      </c>
      <c r="C296" s="81"/>
      <c r="D296" s="6"/>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c r="DW296" s="97"/>
      <c r="DX296" s="97"/>
      <c r="DY296" s="97"/>
      <c r="DZ296" s="97"/>
      <c r="EA296" s="97"/>
      <c r="EB296" s="97"/>
      <c r="EC296" s="97"/>
      <c r="ED296" s="97"/>
      <c r="EE296" s="97"/>
      <c r="EF296" s="97"/>
      <c r="EG296" s="97"/>
      <c r="EH296" s="97"/>
      <c r="EI296" s="97"/>
      <c r="EJ296" s="97"/>
      <c r="EK296" s="97"/>
      <c r="EL296" s="97"/>
      <c r="EM296" s="97"/>
      <c r="EN296" s="97"/>
      <c r="EO296" s="97"/>
      <c r="EP296" s="97"/>
      <c r="EQ296" s="97"/>
      <c r="ER296" s="97"/>
      <c r="ES296" s="97"/>
      <c r="ET296" s="97"/>
      <c r="EU296" s="97"/>
      <c r="EV296" s="97"/>
      <c r="EW296" s="97"/>
      <c r="EX296" s="97"/>
      <c r="EY296" s="97"/>
      <c r="EZ296" s="97"/>
      <c r="FA296" s="97"/>
      <c r="FB296" s="97"/>
      <c r="FC296" s="97"/>
      <c r="FD296" s="97"/>
      <c r="FE296" s="97"/>
      <c r="FF296" s="97"/>
      <c r="FG296" s="97"/>
      <c r="FH296" s="97"/>
      <c r="IB296" s="48"/>
    </row>
    <row r="297" spans="2:236" ht="15" customHeight="1" x14ac:dyDescent="0.2">
      <c r="B297" s="62" t="s">
        <v>286</v>
      </c>
      <c r="C297" s="18" t="s">
        <v>547</v>
      </c>
      <c r="D297" s="18" t="str">
        <f t="shared" si="7"/>
        <v>MCG_RACFAMPEL_USD</v>
      </c>
      <c r="E297" s="55">
        <v>0</v>
      </c>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c r="BZ297" s="55"/>
      <c r="CA297" s="55"/>
      <c r="CB297" s="55"/>
      <c r="CC297" s="55"/>
      <c r="CD297" s="55"/>
      <c r="CE297" s="55"/>
      <c r="CF297" s="55"/>
      <c r="CG297" s="55"/>
      <c r="CH297" s="55"/>
      <c r="CI297" s="55"/>
      <c r="CJ297" s="55"/>
      <c r="CK297" s="55"/>
      <c r="CL297" s="55"/>
      <c r="CM297" s="55"/>
      <c r="CN297" s="55"/>
      <c r="CO297" s="55"/>
      <c r="CP297" s="55"/>
      <c r="CQ297" s="55"/>
      <c r="CR297" s="55"/>
      <c r="CS297" s="55"/>
      <c r="CT297" s="55"/>
      <c r="CU297" s="55"/>
      <c r="CV297" s="55"/>
      <c r="CW297" s="55"/>
      <c r="CX297" s="55"/>
      <c r="CY297" s="55"/>
      <c r="CZ297" s="55"/>
      <c r="DA297" s="55"/>
      <c r="DB297" s="55"/>
      <c r="DC297" s="55"/>
      <c r="DD297" s="55"/>
      <c r="DE297" s="55"/>
      <c r="DF297" s="55"/>
      <c r="DG297" s="55"/>
      <c r="DH297" s="55"/>
      <c r="DI297" s="55"/>
      <c r="DJ297" s="55"/>
      <c r="DK297" s="55"/>
      <c r="DL297" s="55"/>
      <c r="DM297" s="55"/>
      <c r="DN297" s="55"/>
      <c r="DO297" s="55"/>
      <c r="DP297" s="55"/>
      <c r="DQ297" s="55"/>
      <c r="DR297" s="55"/>
      <c r="DS297" s="55"/>
      <c r="DT297" s="55"/>
      <c r="DU297" s="55"/>
      <c r="DV297" s="55"/>
      <c r="DW297" s="55"/>
      <c r="DX297" s="55"/>
      <c r="DY297" s="55"/>
      <c r="DZ297" s="55"/>
      <c r="EA297" s="55"/>
      <c r="EB297" s="55"/>
      <c r="EC297" s="55"/>
      <c r="ED297" s="55"/>
      <c r="EE297" s="55"/>
      <c r="EF297" s="55"/>
      <c r="EG297" s="55"/>
      <c r="EH297" s="55"/>
      <c r="EI297" s="55"/>
      <c r="EJ297" s="55"/>
      <c r="EK297" s="55"/>
      <c r="EL297" s="55"/>
      <c r="EM297" s="55"/>
      <c r="EN297" s="55"/>
      <c r="EO297" s="55"/>
      <c r="EP297" s="55"/>
      <c r="EQ297" s="55"/>
      <c r="ER297" s="55"/>
      <c r="ES297" s="55"/>
      <c r="ET297" s="55"/>
      <c r="EU297" s="55"/>
      <c r="EV297" s="55"/>
      <c r="EW297" s="55"/>
      <c r="EX297" s="55"/>
      <c r="EY297" s="55"/>
      <c r="EZ297" s="55"/>
      <c r="FA297" s="55"/>
      <c r="FB297" s="55"/>
      <c r="FC297" s="55"/>
      <c r="FD297" s="55"/>
      <c r="FE297" s="55"/>
      <c r="FF297" s="55"/>
      <c r="FG297" s="55"/>
      <c r="FH297" s="55"/>
      <c r="IB297" s="48"/>
    </row>
    <row r="298" spans="2:236" ht="15" customHeight="1" x14ac:dyDescent="0.2">
      <c r="B298" s="63" t="s">
        <v>283</v>
      </c>
      <c r="C298" s="18" t="s">
        <v>548</v>
      </c>
      <c r="D298" s="18" t="str">
        <f t="shared" si="7"/>
        <v>MCG_RACFAMPEL_1M_USD</v>
      </c>
      <c r="E298" s="55">
        <v>0</v>
      </c>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c r="BZ298" s="55"/>
      <c r="CA298" s="55"/>
      <c r="CB298" s="55"/>
      <c r="CC298" s="55"/>
      <c r="CD298" s="55"/>
      <c r="CE298" s="55"/>
      <c r="CF298" s="55"/>
      <c r="CG298" s="55"/>
      <c r="CH298" s="55"/>
      <c r="CI298" s="55"/>
      <c r="CJ298" s="55"/>
      <c r="CK298" s="55"/>
      <c r="CL298" s="55"/>
      <c r="CM298" s="55"/>
      <c r="CN298" s="55"/>
      <c r="CO298" s="55"/>
      <c r="CP298" s="55"/>
      <c r="CQ298" s="55"/>
      <c r="CR298" s="55"/>
      <c r="CS298" s="55"/>
      <c r="CT298" s="55"/>
      <c r="CU298" s="55"/>
      <c r="CV298" s="55"/>
      <c r="CW298" s="55"/>
      <c r="CX298" s="55"/>
      <c r="CY298" s="55"/>
      <c r="CZ298" s="55"/>
      <c r="DA298" s="55"/>
      <c r="DB298" s="55"/>
      <c r="DC298" s="55"/>
      <c r="DD298" s="55"/>
      <c r="DE298" s="55"/>
      <c r="DF298" s="55"/>
      <c r="DG298" s="55"/>
      <c r="DH298" s="55"/>
      <c r="DI298" s="55"/>
      <c r="DJ298" s="55"/>
      <c r="DK298" s="55"/>
      <c r="DL298" s="55"/>
      <c r="DM298" s="55"/>
      <c r="DN298" s="55"/>
      <c r="DO298" s="55"/>
      <c r="DP298" s="55"/>
      <c r="DQ298" s="55"/>
      <c r="DR298" s="55"/>
      <c r="DS298" s="55"/>
      <c r="DT298" s="55"/>
      <c r="DU298" s="55"/>
      <c r="DV298" s="55"/>
      <c r="DW298" s="55"/>
      <c r="DX298" s="55"/>
      <c r="DY298" s="55"/>
      <c r="DZ298" s="55"/>
      <c r="EA298" s="55"/>
      <c r="EB298" s="55"/>
      <c r="EC298" s="55"/>
      <c r="ED298" s="55"/>
      <c r="EE298" s="55"/>
      <c r="EF298" s="55"/>
      <c r="EG298" s="55"/>
      <c r="EH298" s="55"/>
      <c r="EI298" s="55"/>
      <c r="EJ298" s="55"/>
      <c r="EK298" s="55"/>
      <c r="EL298" s="55"/>
      <c r="EM298" s="55"/>
      <c r="EN298" s="55"/>
      <c r="EO298" s="55"/>
      <c r="EP298" s="55"/>
      <c r="EQ298" s="55"/>
      <c r="ER298" s="55"/>
      <c r="ES298" s="55"/>
      <c r="ET298" s="55"/>
      <c r="EU298" s="55"/>
      <c r="EV298" s="55"/>
      <c r="EW298" s="55"/>
      <c r="EX298" s="55"/>
      <c r="EY298" s="55"/>
      <c r="EZ298" s="55"/>
      <c r="FA298" s="55"/>
      <c r="FB298" s="55"/>
      <c r="FC298" s="55"/>
      <c r="FD298" s="55"/>
      <c r="FE298" s="55"/>
      <c r="FF298" s="55"/>
      <c r="FG298" s="55"/>
      <c r="FH298" s="55"/>
      <c r="IB298" s="48"/>
    </row>
    <row r="299" spans="2:236" ht="15" customHeight="1" x14ac:dyDescent="0.2">
      <c r="B299" s="64" t="s">
        <v>284</v>
      </c>
      <c r="C299" s="18" t="s">
        <v>549</v>
      </c>
      <c r="D299" s="18" t="str">
        <f t="shared" si="7"/>
        <v>MCG_RACFAMPEL_1M_3M_USD</v>
      </c>
      <c r="E299" s="55">
        <v>0</v>
      </c>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c r="BZ299" s="55"/>
      <c r="CA299" s="55"/>
      <c r="CB299" s="55"/>
      <c r="CC299" s="55"/>
      <c r="CD299" s="55"/>
      <c r="CE299" s="55"/>
      <c r="CF299" s="55"/>
      <c r="CG299" s="55"/>
      <c r="CH299" s="55"/>
      <c r="CI299" s="55"/>
      <c r="CJ299" s="55"/>
      <c r="CK299" s="55"/>
      <c r="CL299" s="55"/>
      <c r="CM299" s="55"/>
      <c r="CN299" s="55"/>
      <c r="CO299" s="55"/>
      <c r="CP299" s="55"/>
      <c r="CQ299" s="55"/>
      <c r="CR299" s="55"/>
      <c r="CS299" s="55"/>
      <c r="CT299" s="55"/>
      <c r="CU299" s="55"/>
      <c r="CV299" s="55"/>
      <c r="CW299" s="55"/>
      <c r="CX299" s="55"/>
      <c r="CY299" s="55"/>
      <c r="CZ299" s="55"/>
      <c r="DA299" s="55"/>
      <c r="DB299" s="55"/>
      <c r="DC299" s="55"/>
      <c r="DD299" s="55"/>
      <c r="DE299" s="55"/>
      <c r="DF299" s="55"/>
      <c r="DG299" s="55"/>
      <c r="DH299" s="55"/>
      <c r="DI299" s="55"/>
      <c r="DJ299" s="55"/>
      <c r="DK299" s="55"/>
      <c r="DL299" s="55"/>
      <c r="DM299" s="55"/>
      <c r="DN299" s="55"/>
      <c r="DO299" s="55"/>
      <c r="DP299" s="55"/>
      <c r="DQ299" s="55"/>
      <c r="DR299" s="55"/>
      <c r="DS299" s="55"/>
      <c r="DT299" s="55"/>
      <c r="DU299" s="55"/>
      <c r="DV299" s="55"/>
      <c r="DW299" s="55"/>
      <c r="DX299" s="55"/>
      <c r="DY299" s="55"/>
      <c r="DZ299" s="55"/>
      <c r="EA299" s="55"/>
      <c r="EB299" s="55"/>
      <c r="EC299" s="55"/>
      <c r="ED299" s="55"/>
      <c r="EE299" s="55"/>
      <c r="EF299" s="55"/>
      <c r="EG299" s="55"/>
      <c r="EH299" s="55"/>
      <c r="EI299" s="55"/>
      <c r="EJ299" s="55"/>
      <c r="EK299" s="55"/>
      <c r="EL299" s="55"/>
      <c r="EM299" s="55"/>
      <c r="EN299" s="55"/>
      <c r="EO299" s="55"/>
      <c r="EP299" s="55"/>
      <c r="EQ299" s="55"/>
      <c r="ER299" s="55"/>
      <c r="ES299" s="55"/>
      <c r="ET299" s="55"/>
      <c r="EU299" s="55"/>
      <c r="EV299" s="55"/>
      <c r="EW299" s="55"/>
      <c r="EX299" s="55"/>
      <c r="EY299" s="55"/>
      <c r="EZ299" s="55"/>
      <c r="FA299" s="55"/>
      <c r="FB299" s="55"/>
      <c r="FC299" s="55"/>
      <c r="FD299" s="55"/>
      <c r="FE299" s="55"/>
      <c r="FF299" s="55"/>
      <c r="FG299" s="55"/>
      <c r="FH299" s="55"/>
      <c r="IB299" s="48"/>
    </row>
    <row r="300" spans="2:236" ht="15" customHeight="1" x14ac:dyDescent="0.2">
      <c r="B300" s="63" t="s">
        <v>285</v>
      </c>
      <c r="C300" s="18" t="s">
        <v>550</v>
      </c>
      <c r="D300" s="18" t="str">
        <f t="shared" si="7"/>
        <v>MCG_RACFAMPEL_3M_1Y_USD</v>
      </c>
      <c r="E300" s="55">
        <v>0</v>
      </c>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c r="BZ300" s="55"/>
      <c r="CA300" s="55"/>
      <c r="CB300" s="55"/>
      <c r="CC300" s="55"/>
      <c r="CD300" s="55"/>
      <c r="CE300" s="55"/>
      <c r="CF300" s="55"/>
      <c r="CG300" s="55"/>
      <c r="CH300" s="55"/>
      <c r="CI300" s="55"/>
      <c r="CJ300" s="55"/>
      <c r="CK300" s="55"/>
      <c r="CL300" s="55"/>
      <c r="CM300" s="55"/>
      <c r="CN300" s="55"/>
      <c r="CO300" s="55"/>
      <c r="CP300" s="55"/>
      <c r="CQ300" s="55"/>
      <c r="CR300" s="55"/>
      <c r="CS300" s="55"/>
      <c r="CT300" s="55"/>
      <c r="CU300" s="55"/>
      <c r="CV300" s="55"/>
      <c r="CW300" s="55"/>
      <c r="CX300" s="55"/>
      <c r="CY300" s="55"/>
      <c r="CZ300" s="55"/>
      <c r="DA300" s="55"/>
      <c r="DB300" s="55"/>
      <c r="DC300" s="55"/>
      <c r="DD300" s="55"/>
      <c r="DE300" s="55"/>
      <c r="DF300" s="55"/>
      <c r="DG300" s="55"/>
      <c r="DH300" s="55"/>
      <c r="DI300" s="55"/>
      <c r="DJ300" s="55"/>
      <c r="DK300" s="55"/>
      <c r="DL300" s="55"/>
      <c r="DM300" s="55"/>
      <c r="DN300" s="55"/>
      <c r="DO300" s="55"/>
      <c r="DP300" s="55"/>
      <c r="DQ300" s="55"/>
      <c r="DR300" s="55"/>
      <c r="DS300" s="55"/>
      <c r="DT300" s="55"/>
      <c r="DU300" s="55"/>
      <c r="DV300" s="55"/>
      <c r="DW300" s="55"/>
      <c r="DX300" s="55"/>
      <c r="DY300" s="55"/>
      <c r="DZ300" s="55"/>
      <c r="EA300" s="55"/>
      <c r="EB300" s="55"/>
      <c r="EC300" s="55"/>
      <c r="ED300" s="55"/>
      <c r="EE300" s="55"/>
      <c r="EF300" s="55"/>
      <c r="EG300" s="55"/>
      <c r="EH300" s="55"/>
      <c r="EI300" s="55"/>
      <c r="EJ300" s="55"/>
      <c r="EK300" s="55"/>
      <c r="EL300" s="55"/>
      <c r="EM300" s="55"/>
      <c r="EN300" s="55"/>
      <c r="EO300" s="55"/>
      <c r="EP300" s="55"/>
      <c r="EQ300" s="55"/>
      <c r="ER300" s="55"/>
      <c r="ES300" s="55"/>
      <c r="ET300" s="55"/>
      <c r="EU300" s="55"/>
      <c r="EV300" s="55"/>
      <c r="EW300" s="55"/>
      <c r="EX300" s="55"/>
      <c r="EY300" s="55"/>
      <c r="EZ300" s="55"/>
      <c r="FA300" s="55"/>
      <c r="FB300" s="55"/>
      <c r="FC300" s="55"/>
      <c r="FD300" s="55"/>
      <c r="FE300" s="55"/>
      <c r="FF300" s="55"/>
      <c r="FG300" s="55"/>
      <c r="FH300" s="55"/>
      <c r="IB300" s="48"/>
    </row>
    <row r="301" spans="2:236" ht="15" customHeight="1" x14ac:dyDescent="0.2">
      <c r="B301" s="18" t="s">
        <v>63</v>
      </c>
      <c r="C301" s="81"/>
      <c r="D301" s="6"/>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c r="DW301" s="97"/>
      <c r="DX301" s="97"/>
      <c r="DY301" s="97"/>
      <c r="DZ301" s="97"/>
      <c r="EA301" s="97"/>
      <c r="EB301" s="97"/>
      <c r="EC301" s="97"/>
      <c r="ED301" s="97"/>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c r="FB301" s="97"/>
      <c r="FC301" s="97"/>
      <c r="FD301" s="97"/>
      <c r="FE301" s="97"/>
      <c r="FF301" s="97"/>
      <c r="FG301" s="97"/>
      <c r="FH301" s="97"/>
      <c r="IB301" s="48"/>
    </row>
    <row r="302" spans="2:236" ht="15" customHeight="1" x14ac:dyDescent="0.2">
      <c r="B302" s="18" t="s">
        <v>57</v>
      </c>
      <c r="C302" s="81"/>
      <c r="D302" s="6"/>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c r="DW302" s="97"/>
      <c r="DX302" s="97"/>
      <c r="DY302" s="97"/>
      <c r="DZ302" s="97"/>
      <c r="EA302" s="97"/>
      <c r="EB302" s="97"/>
      <c r="EC302" s="97"/>
      <c r="ED302" s="97"/>
      <c r="EE302" s="97"/>
      <c r="EF302" s="97"/>
      <c r="EG302" s="97"/>
      <c r="EH302" s="97"/>
      <c r="EI302" s="97"/>
      <c r="EJ302" s="97"/>
      <c r="EK302" s="97"/>
      <c r="EL302" s="97"/>
      <c r="EM302" s="97"/>
      <c r="EN302" s="97"/>
      <c r="EO302" s="97"/>
      <c r="EP302" s="97"/>
      <c r="EQ302" s="97"/>
      <c r="ER302" s="97"/>
      <c r="ES302" s="97"/>
      <c r="ET302" s="97"/>
      <c r="EU302" s="97"/>
      <c r="EV302" s="97"/>
      <c r="EW302" s="97"/>
      <c r="EX302" s="97"/>
      <c r="EY302" s="97"/>
      <c r="EZ302" s="97"/>
      <c r="FA302" s="97"/>
      <c r="FB302" s="97"/>
      <c r="FC302" s="97"/>
      <c r="FD302" s="97"/>
      <c r="FE302" s="97"/>
      <c r="FF302" s="97"/>
      <c r="FG302" s="97"/>
      <c r="FH302" s="97"/>
      <c r="IB302" s="48"/>
    </row>
    <row r="303" spans="2:236" ht="15" customHeight="1" x14ac:dyDescent="0.2">
      <c r="B303" s="62" t="s">
        <v>286</v>
      </c>
      <c r="C303" s="18" t="s">
        <v>551</v>
      </c>
      <c r="D303" s="18" t="str">
        <f t="shared" si="7"/>
        <v>MCG_RACFAMPFS_USD</v>
      </c>
      <c r="E303" s="55">
        <v>0</v>
      </c>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c r="BZ303" s="55"/>
      <c r="CA303" s="55"/>
      <c r="CB303" s="55"/>
      <c r="CC303" s="55"/>
      <c r="CD303" s="55"/>
      <c r="CE303" s="55"/>
      <c r="CF303" s="55"/>
      <c r="CG303" s="55"/>
      <c r="CH303" s="55"/>
      <c r="CI303" s="55"/>
      <c r="CJ303" s="55"/>
      <c r="CK303" s="55"/>
      <c r="CL303" s="55"/>
      <c r="CM303" s="55"/>
      <c r="CN303" s="55"/>
      <c r="CO303" s="55"/>
      <c r="CP303" s="55"/>
      <c r="CQ303" s="55"/>
      <c r="CR303" s="55"/>
      <c r="CS303" s="55"/>
      <c r="CT303" s="55"/>
      <c r="CU303" s="55"/>
      <c r="CV303" s="55"/>
      <c r="CW303" s="55"/>
      <c r="CX303" s="55"/>
      <c r="CY303" s="55"/>
      <c r="CZ303" s="55"/>
      <c r="DA303" s="55"/>
      <c r="DB303" s="55"/>
      <c r="DC303" s="55"/>
      <c r="DD303" s="55"/>
      <c r="DE303" s="55"/>
      <c r="DF303" s="55"/>
      <c r="DG303" s="55"/>
      <c r="DH303" s="55"/>
      <c r="DI303" s="55"/>
      <c r="DJ303" s="55"/>
      <c r="DK303" s="55"/>
      <c r="DL303" s="55"/>
      <c r="DM303" s="55"/>
      <c r="DN303" s="55"/>
      <c r="DO303" s="55"/>
      <c r="DP303" s="55"/>
      <c r="DQ303" s="55"/>
      <c r="DR303" s="55"/>
      <c r="DS303" s="55"/>
      <c r="DT303" s="55"/>
      <c r="DU303" s="55"/>
      <c r="DV303" s="55"/>
      <c r="DW303" s="55"/>
      <c r="DX303" s="55"/>
      <c r="DY303" s="55"/>
      <c r="DZ303" s="55"/>
      <c r="EA303" s="55"/>
      <c r="EB303" s="55"/>
      <c r="EC303" s="55"/>
      <c r="ED303" s="55"/>
      <c r="EE303" s="55"/>
      <c r="EF303" s="55"/>
      <c r="EG303" s="55"/>
      <c r="EH303" s="55"/>
      <c r="EI303" s="55"/>
      <c r="EJ303" s="55"/>
      <c r="EK303" s="55"/>
      <c r="EL303" s="55"/>
      <c r="EM303" s="55"/>
      <c r="EN303" s="55"/>
      <c r="EO303" s="55"/>
      <c r="EP303" s="55"/>
      <c r="EQ303" s="55"/>
      <c r="ER303" s="55"/>
      <c r="ES303" s="55"/>
      <c r="ET303" s="55"/>
      <c r="EU303" s="55"/>
      <c r="EV303" s="55"/>
      <c r="EW303" s="55"/>
      <c r="EX303" s="55"/>
      <c r="EY303" s="55"/>
      <c r="EZ303" s="55"/>
      <c r="FA303" s="55"/>
      <c r="FB303" s="55"/>
      <c r="FC303" s="55"/>
      <c r="FD303" s="55"/>
      <c r="FE303" s="55"/>
      <c r="FF303" s="55"/>
      <c r="FG303" s="55"/>
      <c r="FH303" s="55"/>
      <c r="IB303" s="48"/>
    </row>
    <row r="304" spans="2:236" ht="15" customHeight="1" x14ac:dyDescent="0.2">
      <c r="B304" s="63" t="s">
        <v>283</v>
      </c>
      <c r="C304" s="18" t="s">
        <v>552</v>
      </c>
      <c r="D304" s="18" t="str">
        <f t="shared" si="7"/>
        <v>MCG_RACFAMPFS_1M_USD</v>
      </c>
      <c r="E304" s="55">
        <v>0</v>
      </c>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c r="BZ304" s="55"/>
      <c r="CA304" s="55"/>
      <c r="CB304" s="55"/>
      <c r="CC304" s="55"/>
      <c r="CD304" s="55"/>
      <c r="CE304" s="55"/>
      <c r="CF304" s="55"/>
      <c r="CG304" s="55"/>
      <c r="CH304" s="55"/>
      <c r="CI304" s="55"/>
      <c r="CJ304" s="55"/>
      <c r="CK304" s="55"/>
      <c r="CL304" s="55"/>
      <c r="CM304" s="55"/>
      <c r="CN304" s="55"/>
      <c r="CO304" s="55"/>
      <c r="CP304" s="55"/>
      <c r="CQ304" s="55"/>
      <c r="CR304" s="55"/>
      <c r="CS304" s="55"/>
      <c r="CT304" s="55"/>
      <c r="CU304" s="55"/>
      <c r="CV304" s="55"/>
      <c r="CW304" s="55"/>
      <c r="CX304" s="55"/>
      <c r="CY304" s="55"/>
      <c r="CZ304" s="55"/>
      <c r="DA304" s="55"/>
      <c r="DB304" s="55"/>
      <c r="DC304" s="55"/>
      <c r="DD304" s="55"/>
      <c r="DE304" s="55"/>
      <c r="DF304" s="55"/>
      <c r="DG304" s="55"/>
      <c r="DH304" s="55"/>
      <c r="DI304" s="55"/>
      <c r="DJ304" s="55"/>
      <c r="DK304" s="55"/>
      <c r="DL304" s="55"/>
      <c r="DM304" s="55"/>
      <c r="DN304" s="55"/>
      <c r="DO304" s="55"/>
      <c r="DP304" s="55"/>
      <c r="DQ304" s="55"/>
      <c r="DR304" s="55"/>
      <c r="DS304" s="55"/>
      <c r="DT304" s="55"/>
      <c r="DU304" s="55"/>
      <c r="DV304" s="55"/>
      <c r="DW304" s="55"/>
      <c r="DX304" s="55"/>
      <c r="DY304" s="55"/>
      <c r="DZ304" s="55"/>
      <c r="EA304" s="55"/>
      <c r="EB304" s="55"/>
      <c r="EC304" s="55"/>
      <c r="ED304" s="55"/>
      <c r="EE304" s="55"/>
      <c r="EF304" s="55"/>
      <c r="EG304" s="55"/>
      <c r="EH304" s="55"/>
      <c r="EI304" s="55"/>
      <c r="EJ304" s="55"/>
      <c r="EK304" s="55"/>
      <c r="EL304" s="55"/>
      <c r="EM304" s="55"/>
      <c r="EN304" s="55"/>
      <c r="EO304" s="55"/>
      <c r="EP304" s="55"/>
      <c r="EQ304" s="55"/>
      <c r="ER304" s="55"/>
      <c r="ES304" s="55"/>
      <c r="ET304" s="55"/>
      <c r="EU304" s="55"/>
      <c r="EV304" s="55"/>
      <c r="EW304" s="55"/>
      <c r="EX304" s="55"/>
      <c r="EY304" s="55"/>
      <c r="EZ304" s="55"/>
      <c r="FA304" s="55"/>
      <c r="FB304" s="55"/>
      <c r="FC304" s="55"/>
      <c r="FD304" s="55"/>
      <c r="FE304" s="55"/>
      <c r="FF304" s="55"/>
      <c r="FG304" s="55"/>
      <c r="FH304" s="55"/>
      <c r="IB304" s="48"/>
    </row>
    <row r="305" spans="2:236" ht="15" customHeight="1" x14ac:dyDescent="0.2">
      <c r="B305" s="64" t="s">
        <v>284</v>
      </c>
      <c r="C305" s="18" t="s">
        <v>553</v>
      </c>
      <c r="D305" s="18" t="str">
        <f t="shared" si="7"/>
        <v>MCG_RACFAMPFS_1M_3M_USD</v>
      </c>
      <c r="E305" s="55">
        <v>0</v>
      </c>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c r="BZ305" s="55"/>
      <c r="CA305" s="55"/>
      <c r="CB305" s="55"/>
      <c r="CC305" s="55"/>
      <c r="CD305" s="55"/>
      <c r="CE305" s="55"/>
      <c r="CF305" s="55"/>
      <c r="CG305" s="55"/>
      <c r="CH305" s="55"/>
      <c r="CI305" s="55"/>
      <c r="CJ305" s="55"/>
      <c r="CK305" s="55"/>
      <c r="CL305" s="55"/>
      <c r="CM305" s="55"/>
      <c r="CN305" s="55"/>
      <c r="CO305" s="55"/>
      <c r="CP305" s="55"/>
      <c r="CQ305" s="55"/>
      <c r="CR305" s="55"/>
      <c r="CS305" s="55"/>
      <c r="CT305" s="55"/>
      <c r="CU305" s="55"/>
      <c r="CV305" s="55"/>
      <c r="CW305" s="55"/>
      <c r="CX305" s="55"/>
      <c r="CY305" s="55"/>
      <c r="CZ305" s="55"/>
      <c r="DA305" s="55"/>
      <c r="DB305" s="55"/>
      <c r="DC305" s="55"/>
      <c r="DD305" s="55"/>
      <c r="DE305" s="55"/>
      <c r="DF305" s="55"/>
      <c r="DG305" s="55"/>
      <c r="DH305" s="55"/>
      <c r="DI305" s="55"/>
      <c r="DJ305" s="55"/>
      <c r="DK305" s="55"/>
      <c r="DL305" s="55"/>
      <c r="DM305" s="55"/>
      <c r="DN305" s="55"/>
      <c r="DO305" s="55"/>
      <c r="DP305" s="55"/>
      <c r="DQ305" s="55"/>
      <c r="DR305" s="55"/>
      <c r="DS305" s="55"/>
      <c r="DT305" s="55"/>
      <c r="DU305" s="55"/>
      <c r="DV305" s="55"/>
      <c r="DW305" s="55"/>
      <c r="DX305" s="55"/>
      <c r="DY305" s="55"/>
      <c r="DZ305" s="55"/>
      <c r="EA305" s="55"/>
      <c r="EB305" s="55"/>
      <c r="EC305" s="55"/>
      <c r="ED305" s="55"/>
      <c r="EE305" s="55"/>
      <c r="EF305" s="55"/>
      <c r="EG305" s="55"/>
      <c r="EH305" s="55"/>
      <c r="EI305" s="55"/>
      <c r="EJ305" s="55"/>
      <c r="EK305" s="55"/>
      <c r="EL305" s="55"/>
      <c r="EM305" s="55"/>
      <c r="EN305" s="55"/>
      <c r="EO305" s="55"/>
      <c r="EP305" s="55"/>
      <c r="EQ305" s="55"/>
      <c r="ER305" s="55"/>
      <c r="ES305" s="55"/>
      <c r="ET305" s="55"/>
      <c r="EU305" s="55"/>
      <c r="EV305" s="55"/>
      <c r="EW305" s="55"/>
      <c r="EX305" s="55"/>
      <c r="EY305" s="55"/>
      <c r="EZ305" s="55"/>
      <c r="FA305" s="55"/>
      <c r="FB305" s="55"/>
      <c r="FC305" s="55"/>
      <c r="FD305" s="55"/>
      <c r="FE305" s="55"/>
      <c r="FF305" s="55"/>
      <c r="FG305" s="55"/>
      <c r="FH305" s="55"/>
      <c r="IB305" s="48"/>
    </row>
    <row r="306" spans="2:236" ht="15" customHeight="1" x14ac:dyDescent="0.2">
      <c r="B306" s="63" t="s">
        <v>285</v>
      </c>
      <c r="C306" s="18" t="s">
        <v>554</v>
      </c>
      <c r="D306" s="18" t="str">
        <f t="shared" si="7"/>
        <v>MCG_RACFAMPFS_3M_1Y_USD</v>
      </c>
      <c r="E306" s="55">
        <v>0</v>
      </c>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c r="BZ306" s="55"/>
      <c r="CA306" s="55"/>
      <c r="CB306" s="55"/>
      <c r="CC306" s="55"/>
      <c r="CD306" s="55"/>
      <c r="CE306" s="55"/>
      <c r="CF306" s="55"/>
      <c r="CG306" s="55"/>
      <c r="CH306" s="55"/>
      <c r="CI306" s="55"/>
      <c r="CJ306" s="55"/>
      <c r="CK306" s="55"/>
      <c r="CL306" s="55"/>
      <c r="CM306" s="55"/>
      <c r="CN306" s="55"/>
      <c r="CO306" s="55"/>
      <c r="CP306" s="55"/>
      <c r="CQ306" s="55"/>
      <c r="CR306" s="55"/>
      <c r="CS306" s="55"/>
      <c r="CT306" s="55"/>
      <c r="CU306" s="55"/>
      <c r="CV306" s="55"/>
      <c r="CW306" s="55"/>
      <c r="CX306" s="55"/>
      <c r="CY306" s="55"/>
      <c r="CZ306" s="55"/>
      <c r="DA306" s="55"/>
      <c r="DB306" s="55"/>
      <c r="DC306" s="55"/>
      <c r="DD306" s="55"/>
      <c r="DE306" s="55"/>
      <c r="DF306" s="55"/>
      <c r="DG306" s="55"/>
      <c r="DH306" s="55"/>
      <c r="DI306" s="55"/>
      <c r="DJ306" s="55"/>
      <c r="DK306" s="55"/>
      <c r="DL306" s="55"/>
      <c r="DM306" s="55"/>
      <c r="DN306" s="55"/>
      <c r="DO306" s="55"/>
      <c r="DP306" s="55"/>
      <c r="DQ306" s="55"/>
      <c r="DR306" s="55"/>
      <c r="DS306" s="55"/>
      <c r="DT306" s="55"/>
      <c r="DU306" s="55"/>
      <c r="DV306" s="55"/>
      <c r="DW306" s="55"/>
      <c r="DX306" s="55"/>
      <c r="DY306" s="55"/>
      <c r="DZ306" s="55"/>
      <c r="EA306" s="55"/>
      <c r="EB306" s="55"/>
      <c r="EC306" s="55"/>
      <c r="ED306" s="55"/>
      <c r="EE306" s="55"/>
      <c r="EF306" s="55"/>
      <c r="EG306" s="55"/>
      <c r="EH306" s="55"/>
      <c r="EI306" s="55"/>
      <c r="EJ306" s="55"/>
      <c r="EK306" s="55"/>
      <c r="EL306" s="55"/>
      <c r="EM306" s="55"/>
      <c r="EN306" s="55"/>
      <c r="EO306" s="55"/>
      <c r="EP306" s="55"/>
      <c r="EQ306" s="55"/>
      <c r="ER306" s="55"/>
      <c r="ES306" s="55"/>
      <c r="ET306" s="55"/>
      <c r="EU306" s="55"/>
      <c r="EV306" s="55"/>
      <c r="EW306" s="55"/>
      <c r="EX306" s="55"/>
      <c r="EY306" s="55"/>
      <c r="EZ306" s="55"/>
      <c r="FA306" s="55"/>
      <c r="FB306" s="55"/>
      <c r="FC306" s="55"/>
      <c r="FD306" s="55"/>
      <c r="FE306" s="55"/>
      <c r="FF306" s="55"/>
      <c r="FG306" s="55"/>
      <c r="FH306" s="55"/>
      <c r="IB306" s="48"/>
    </row>
    <row r="307" spans="2:236" ht="15" customHeight="1" x14ac:dyDescent="0.2">
      <c r="B307" s="18" t="s">
        <v>58</v>
      </c>
      <c r="C307" s="81"/>
      <c r="D307" s="6"/>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c r="DW307" s="97"/>
      <c r="DX307" s="97"/>
      <c r="DY307" s="97"/>
      <c r="DZ307" s="97"/>
      <c r="EA307" s="97"/>
      <c r="EB307" s="97"/>
      <c r="EC307" s="97"/>
      <c r="ED307" s="97"/>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c r="FB307" s="97"/>
      <c r="FC307" s="97"/>
      <c r="FD307" s="97"/>
      <c r="FE307" s="97"/>
      <c r="FF307" s="97"/>
      <c r="FG307" s="97"/>
      <c r="FH307" s="97"/>
      <c r="IB307" s="48"/>
    </row>
    <row r="308" spans="2:236" ht="15" customHeight="1" x14ac:dyDescent="0.2">
      <c r="B308" s="62" t="s">
        <v>286</v>
      </c>
      <c r="C308" s="18" t="s">
        <v>555</v>
      </c>
      <c r="D308" s="18" t="str">
        <f t="shared" si="7"/>
        <v>MCG_RACFAMPFL_USD</v>
      </c>
      <c r="E308" s="55">
        <v>0</v>
      </c>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c r="BZ308" s="55"/>
      <c r="CA308" s="55"/>
      <c r="CB308" s="55"/>
      <c r="CC308" s="55"/>
      <c r="CD308" s="55"/>
      <c r="CE308" s="55"/>
      <c r="CF308" s="55"/>
      <c r="CG308" s="55"/>
      <c r="CH308" s="55"/>
      <c r="CI308" s="55"/>
      <c r="CJ308" s="55"/>
      <c r="CK308" s="55"/>
      <c r="CL308" s="55"/>
      <c r="CM308" s="55"/>
      <c r="CN308" s="55"/>
      <c r="CO308" s="55"/>
      <c r="CP308" s="55"/>
      <c r="CQ308" s="55"/>
      <c r="CR308" s="55"/>
      <c r="CS308" s="55"/>
      <c r="CT308" s="55"/>
      <c r="CU308" s="55"/>
      <c r="CV308" s="55"/>
      <c r="CW308" s="55"/>
      <c r="CX308" s="55"/>
      <c r="CY308" s="55"/>
      <c r="CZ308" s="55"/>
      <c r="DA308" s="55"/>
      <c r="DB308" s="55"/>
      <c r="DC308" s="55"/>
      <c r="DD308" s="55"/>
      <c r="DE308" s="55"/>
      <c r="DF308" s="55"/>
      <c r="DG308" s="55"/>
      <c r="DH308" s="55"/>
      <c r="DI308" s="55"/>
      <c r="DJ308" s="55"/>
      <c r="DK308" s="55"/>
      <c r="DL308" s="55"/>
      <c r="DM308" s="55"/>
      <c r="DN308" s="55"/>
      <c r="DO308" s="55"/>
      <c r="DP308" s="55"/>
      <c r="DQ308" s="55"/>
      <c r="DR308" s="55"/>
      <c r="DS308" s="55"/>
      <c r="DT308" s="55"/>
      <c r="DU308" s="55"/>
      <c r="DV308" s="55"/>
      <c r="DW308" s="55"/>
      <c r="DX308" s="55"/>
      <c r="DY308" s="55"/>
      <c r="DZ308" s="55"/>
      <c r="EA308" s="55"/>
      <c r="EB308" s="55"/>
      <c r="EC308" s="55"/>
      <c r="ED308" s="55"/>
      <c r="EE308" s="55"/>
      <c r="EF308" s="55"/>
      <c r="EG308" s="55"/>
      <c r="EH308" s="55"/>
      <c r="EI308" s="55"/>
      <c r="EJ308" s="55"/>
      <c r="EK308" s="55"/>
      <c r="EL308" s="55"/>
      <c r="EM308" s="55"/>
      <c r="EN308" s="55"/>
      <c r="EO308" s="55"/>
      <c r="EP308" s="55"/>
      <c r="EQ308" s="55"/>
      <c r="ER308" s="55"/>
      <c r="ES308" s="55"/>
      <c r="ET308" s="55"/>
      <c r="EU308" s="55"/>
      <c r="EV308" s="55"/>
      <c r="EW308" s="55"/>
      <c r="EX308" s="55"/>
      <c r="EY308" s="55"/>
      <c r="EZ308" s="55"/>
      <c r="FA308" s="55"/>
      <c r="FB308" s="55"/>
      <c r="FC308" s="55"/>
      <c r="FD308" s="55"/>
      <c r="FE308" s="55"/>
      <c r="FF308" s="55"/>
      <c r="FG308" s="55"/>
      <c r="FH308" s="55"/>
      <c r="IB308" s="48"/>
    </row>
    <row r="309" spans="2:236" ht="15" customHeight="1" x14ac:dyDescent="0.2">
      <c r="B309" s="63" t="s">
        <v>283</v>
      </c>
      <c r="C309" s="18" t="s">
        <v>556</v>
      </c>
      <c r="D309" s="18" t="str">
        <f t="shared" si="7"/>
        <v>MCG_RACFAMPFL_1M_USD</v>
      </c>
      <c r="E309" s="55">
        <v>0</v>
      </c>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c r="BZ309" s="55"/>
      <c r="CA309" s="55"/>
      <c r="CB309" s="55"/>
      <c r="CC309" s="55"/>
      <c r="CD309" s="55"/>
      <c r="CE309" s="55"/>
      <c r="CF309" s="55"/>
      <c r="CG309" s="55"/>
      <c r="CH309" s="55"/>
      <c r="CI309" s="55"/>
      <c r="CJ309" s="55"/>
      <c r="CK309" s="55"/>
      <c r="CL309" s="55"/>
      <c r="CM309" s="55"/>
      <c r="CN309" s="55"/>
      <c r="CO309" s="55"/>
      <c r="CP309" s="55"/>
      <c r="CQ309" s="55"/>
      <c r="CR309" s="55"/>
      <c r="CS309" s="55"/>
      <c r="CT309" s="55"/>
      <c r="CU309" s="55"/>
      <c r="CV309" s="55"/>
      <c r="CW309" s="55"/>
      <c r="CX309" s="55"/>
      <c r="CY309" s="55"/>
      <c r="CZ309" s="55"/>
      <c r="DA309" s="55"/>
      <c r="DB309" s="55"/>
      <c r="DC309" s="55"/>
      <c r="DD309" s="55"/>
      <c r="DE309" s="55"/>
      <c r="DF309" s="55"/>
      <c r="DG309" s="55"/>
      <c r="DH309" s="55"/>
      <c r="DI309" s="55"/>
      <c r="DJ309" s="55"/>
      <c r="DK309" s="55"/>
      <c r="DL309" s="55"/>
      <c r="DM309" s="55"/>
      <c r="DN309" s="55"/>
      <c r="DO309" s="55"/>
      <c r="DP309" s="55"/>
      <c r="DQ309" s="55"/>
      <c r="DR309" s="55"/>
      <c r="DS309" s="55"/>
      <c r="DT309" s="55"/>
      <c r="DU309" s="55"/>
      <c r="DV309" s="55"/>
      <c r="DW309" s="55"/>
      <c r="DX309" s="55"/>
      <c r="DY309" s="55"/>
      <c r="DZ309" s="55"/>
      <c r="EA309" s="55"/>
      <c r="EB309" s="55"/>
      <c r="EC309" s="55"/>
      <c r="ED309" s="55"/>
      <c r="EE309" s="55"/>
      <c r="EF309" s="55"/>
      <c r="EG309" s="55"/>
      <c r="EH309" s="55"/>
      <c r="EI309" s="55"/>
      <c r="EJ309" s="55"/>
      <c r="EK309" s="55"/>
      <c r="EL309" s="55"/>
      <c r="EM309" s="55"/>
      <c r="EN309" s="55"/>
      <c r="EO309" s="55"/>
      <c r="EP309" s="55"/>
      <c r="EQ309" s="55"/>
      <c r="ER309" s="55"/>
      <c r="ES309" s="55"/>
      <c r="ET309" s="55"/>
      <c r="EU309" s="55"/>
      <c r="EV309" s="55"/>
      <c r="EW309" s="55"/>
      <c r="EX309" s="55"/>
      <c r="EY309" s="55"/>
      <c r="EZ309" s="55"/>
      <c r="FA309" s="55"/>
      <c r="FB309" s="55"/>
      <c r="FC309" s="55"/>
      <c r="FD309" s="55"/>
      <c r="FE309" s="55"/>
      <c r="FF309" s="55"/>
      <c r="FG309" s="55"/>
      <c r="FH309" s="55"/>
      <c r="IA309" s="48" t="s">
        <v>65</v>
      </c>
    </row>
    <row r="310" spans="2:236" ht="15" customHeight="1" x14ac:dyDescent="0.2">
      <c r="B310" s="64" t="s">
        <v>284</v>
      </c>
      <c r="C310" s="18" t="s">
        <v>557</v>
      </c>
      <c r="D310" s="18" t="str">
        <f t="shared" ref="D310:D311" si="8">C310&amp;$D$6</f>
        <v>MCG_RACFAMPFL_1M_3M_USD</v>
      </c>
      <c r="E310" s="55">
        <v>0</v>
      </c>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c r="BZ310" s="55"/>
      <c r="CA310" s="55"/>
      <c r="CB310" s="55"/>
      <c r="CC310" s="55"/>
      <c r="CD310" s="55"/>
      <c r="CE310" s="55"/>
      <c r="CF310" s="55"/>
      <c r="CG310" s="55"/>
      <c r="CH310" s="55"/>
      <c r="CI310" s="55"/>
      <c r="CJ310" s="55"/>
      <c r="CK310" s="55"/>
      <c r="CL310" s="55"/>
      <c r="CM310" s="55"/>
      <c r="CN310" s="55"/>
      <c r="CO310" s="55"/>
      <c r="CP310" s="55"/>
      <c r="CQ310" s="55"/>
      <c r="CR310" s="55"/>
      <c r="CS310" s="55"/>
      <c r="CT310" s="55"/>
      <c r="CU310" s="55"/>
      <c r="CV310" s="55"/>
      <c r="CW310" s="55"/>
      <c r="CX310" s="55"/>
      <c r="CY310" s="55"/>
      <c r="CZ310" s="55"/>
      <c r="DA310" s="55"/>
      <c r="DB310" s="55"/>
      <c r="DC310" s="55"/>
      <c r="DD310" s="55"/>
      <c r="DE310" s="55"/>
      <c r="DF310" s="55"/>
      <c r="DG310" s="55"/>
      <c r="DH310" s="55"/>
      <c r="DI310" s="55"/>
      <c r="DJ310" s="55"/>
      <c r="DK310" s="55"/>
      <c r="DL310" s="55"/>
      <c r="DM310" s="55"/>
      <c r="DN310" s="55"/>
      <c r="DO310" s="55"/>
      <c r="DP310" s="55"/>
      <c r="DQ310" s="55"/>
      <c r="DR310" s="55"/>
      <c r="DS310" s="55"/>
      <c r="DT310" s="55"/>
      <c r="DU310" s="55"/>
      <c r="DV310" s="55"/>
      <c r="DW310" s="55"/>
      <c r="DX310" s="55"/>
      <c r="DY310" s="55"/>
      <c r="DZ310" s="55"/>
      <c r="EA310" s="55"/>
      <c r="EB310" s="55"/>
      <c r="EC310" s="55"/>
      <c r="ED310" s="55"/>
      <c r="EE310" s="55"/>
      <c r="EF310" s="55"/>
      <c r="EG310" s="55"/>
      <c r="EH310" s="55"/>
      <c r="EI310" s="55"/>
      <c r="EJ310" s="55"/>
      <c r="EK310" s="55"/>
      <c r="EL310" s="55"/>
      <c r="EM310" s="55"/>
      <c r="EN310" s="55"/>
      <c r="EO310" s="55"/>
      <c r="EP310" s="55"/>
      <c r="EQ310" s="55"/>
      <c r="ER310" s="55"/>
      <c r="ES310" s="55"/>
      <c r="ET310" s="55"/>
      <c r="EU310" s="55"/>
      <c r="EV310" s="55"/>
      <c r="EW310" s="55"/>
      <c r="EX310" s="55"/>
      <c r="EY310" s="55"/>
      <c r="EZ310" s="55"/>
      <c r="FA310" s="55"/>
      <c r="FB310" s="55"/>
      <c r="FC310" s="55"/>
      <c r="FD310" s="55"/>
      <c r="FE310" s="55"/>
      <c r="FF310" s="55"/>
      <c r="FG310" s="55"/>
      <c r="FH310" s="55"/>
      <c r="IA310" s="48" t="s">
        <v>66</v>
      </c>
    </row>
    <row r="311" spans="2:236" ht="15" customHeight="1" x14ac:dyDescent="0.2">
      <c r="B311" s="63" t="s">
        <v>285</v>
      </c>
      <c r="C311" s="18" t="s">
        <v>558</v>
      </c>
      <c r="D311" s="18" t="str">
        <f t="shared" si="8"/>
        <v>MCG_RACFAMPFL_3M_1Y_USD</v>
      </c>
      <c r="E311" s="55">
        <v>0</v>
      </c>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c r="BZ311" s="55"/>
      <c r="CA311" s="55"/>
      <c r="CB311" s="55"/>
      <c r="CC311" s="55"/>
      <c r="CD311" s="55"/>
      <c r="CE311" s="55"/>
      <c r="CF311" s="55"/>
      <c r="CG311" s="55"/>
      <c r="CH311" s="55"/>
      <c r="CI311" s="55"/>
      <c r="CJ311" s="55"/>
      <c r="CK311" s="55"/>
      <c r="CL311" s="55"/>
      <c r="CM311" s="55"/>
      <c r="CN311" s="55"/>
      <c r="CO311" s="55"/>
      <c r="CP311" s="55"/>
      <c r="CQ311" s="55"/>
      <c r="CR311" s="55"/>
      <c r="CS311" s="55"/>
      <c r="CT311" s="55"/>
      <c r="CU311" s="55"/>
      <c r="CV311" s="55"/>
      <c r="CW311" s="55"/>
      <c r="CX311" s="55"/>
      <c r="CY311" s="55"/>
      <c r="CZ311" s="55"/>
      <c r="DA311" s="55"/>
      <c r="DB311" s="55"/>
      <c r="DC311" s="55"/>
      <c r="DD311" s="55"/>
      <c r="DE311" s="55"/>
      <c r="DF311" s="55"/>
      <c r="DG311" s="55"/>
      <c r="DH311" s="55"/>
      <c r="DI311" s="55"/>
      <c r="DJ311" s="55"/>
      <c r="DK311" s="55"/>
      <c r="DL311" s="55"/>
      <c r="DM311" s="55"/>
      <c r="DN311" s="55"/>
      <c r="DO311" s="55"/>
      <c r="DP311" s="55"/>
      <c r="DQ311" s="55"/>
      <c r="DR311" s="55"/>
      <c r="DS311" s="55"/>
      <c r="DT311" s="55"/>
      <c r="DU311" s="55"/>
      <c r="DV311" s="55"/>
      <c r="DW311" s="55"/>
      <c r="DX311" s="55"/>
      <c r="DY311" s="55"/>
      <c r="DZ311" s="55"/>
      <c r="EA311" s="55"/>
      <c r="EB311" s="55"/>
      <c r="EC311" s="55"/>
      <c r="ED311" s="55"/>
      <c r="EE311" s="55"/>
      <c r="EF311" s="55"/>
      <c r="EG311" s="55"/>
      <c r="EH311" s="55"/>
      <c r="EI311" s="55"/>
      <c r="EJ311" s="55"/>
      <c r="EK311" s="55"/>
      <c r="EL311" s="55"/>
      <c r="EM311" s="55"/>
      <c r="EN311" s="55"/>
      <c r="EO311" s="55"/>
      <c r="EP311" s="55"/>
      <c r="EQ311" s="55"/>
      <c r="ER311" s="55"/>
      <c r="ES311" s="55"/>
      <c r="ET311" s="55"/>
      <c r="EU311" s="55"/>
      <c r="EV311" s="55"/>
      <c r="EW311" s="55"/>
      <c r="EX311" s="55"/>
      <c r="EY311" s="55"/>
      <c r="EZ311" s="55"/>
      <c r="FA311" s="55"/>
      <c r="FB311" s="55"/>
      <c r="FC311" s="55"/>
      <c r="FD311" s="55"/>
      <c r="FE311" s="55"/>
      <c r="FF311" s="55"/>
      <c r="FG311" s="55"/>
      <c r="FH311" s="55"/>
      <c r="IA311" s="49" t="s">
        <v>68</v>
      </c>
    </row>
    <row r="312" spans="2:236" ht="15" x14ac:dyDescent="0.2">
      <c r="B312"/>
      <c r="C312" s="11"/>
      <c r="D312" s="7"/>
      <c r="E312"/>
      <c r="F312"/>
      <c r="G312"/>
      <c r="H312" s="5"/>
      <c r="I312" s="5"/>
      <c r="IA312" s="50" t="s">
        <v>70</v>
      </c>
    </row>
    <row r="313" spans="2:236" ht="15.75" x14ac:dyDescent="0.25">
      <c r="B313" s="87" t="s">
        <v>64</v>
      </c>
      <c r="C313" s="12"/>
      <c r="D313" s="7"/>
      <c r="E313"/>
      <c r="F313"/>
      <c r="G313"/>
      <c r="H313" s="5"/>
      <c r="I313" s="5"/>
      <c r="IA313" s="51" t="s">
        <v>72</v>
      </c>
    </row>
    <row r="314" spans="2:236" ht="15" x14ac:dyDescent="0.2">
      <c r="D314" s="7"/>
      <c r="E314"/>
      <c r="F314"/>
      <c r="G314"/>
      <c r="H314" s="5"/>
      <c r="I314" s="5"/>
      <c r="IA314" s="48" t="s">
        <v>73</v>
      </c>
    </row>
    <row r="315" spans="2:236" ht="18" x14ac:dyDescent="0.2">
      <c r="B315" s="69" t="s">
        <v>67</v>
      </c>
      <c r="C315"/>
      <c r="D315" s="7"/>
      <c r="E315"/>
      <c r="F315"/>
      <c r="G315"/>
      <c r="H315" s="5"/>
      <c r="I315" s="5"/>
      <c r="IA315" s="48" t="s">
        <v>74</v>
      </c>
    </row>
    <row r="316" spans="2:236" ht="15" customHeight="1" x14ac:dyDescent="0.2">
      <c r="B316" s="65" t="s">
        <v>69</v>
      </c>
      <c r="C316" s="18" t="s">
        <v>559</v>
      </c>
      <c r="D316" s="18" t="str">
        <f t="shared" ref="D316:D355" si="9">C316&amp;$D$6</f>
        <v>MCG_RAMDCD_USD</v>
      </c>
      <c r="E316" s="55">
        <v>0</v>
      </c>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c r="BZ316" s="55"/>
      <c r="CA316" s="55"/>
      <c r="CB316" s="55"/>
      <c r="CC316" s="55"/>
      <c r="CD316" s="55"/>
      <c r="CE316" s="55"/>
      <c r="CF316" s="55"/>
      <c r="CG316" s="55"/>
      <c r="CH316" s="55"/>
      <c r="CI316" s="55"/>
      <c r="CJ316" s="55"/>
      <c r="CK316" s="55"/>
      <c r="CL316" s="55"/>
      <c r="CM316" s="55"/>
      <c r="CN316" s="55"/>
      <c r="CO316" s="55"/>
      <c r="CP316" s="55"/>
      <c r="CQ316" s="55"/>
      <c r="CR316" s="55"/>
      <c r="CS316" s="55"/>
      <c r="CT316" s="55"/>
      <c r="CU316" s="55"/>
      <c r="CV316" s="55"/>
      <c r="CW316" s="55"/>
      <c r="CX316" s="55"/>
      <c r="CY316" s="55"/>
      <c r="CZ316" s="55"/>
      <c r="DA316" s="55"/>
      <c r="DB316" s="55"/>
      <c r="DC316" s="55"/>
      <c r="DD316" s="55"/>
      <c r="DE316" s="55"/>
      <c r="DF316" s="55"/>
      <c r="DG316" s="55"/>
      <c r="DH316" s="55"/>
      <c r="DI316" s="55"/>
      <c r="DJ316" s="55"/>
      <c r="DK316" s="55"/>
      <c r="DL316" s="55"/>
      <c r="DM316" s="55"/>
      <c r="DN316" s="55"/>
      <c r="DO316" s="55"/>
      <c r="DP316" s="55"/>
      <c r="DQ316" s="55"/>
      <c r="DR316" s="55"/>
      <c r="DS316" s="55"/>
      <c r="DT316" s="55"/>
      <c r="DU316" s="55"/>
      <c r="DV316" s="55"/>
      <c r="DW316" s="55"/>
      <c r="DX316" s="55"/>
      <c r="DY316" s="55"/>
      <c r="DZ316" s="55"/>
      <c r="EA316" s="55"/>
      <c r="EB316" s="55"/>
      <c r="EC316" s="55"/>
      <c r="ED316" s="55"/>
      <c r="EE316" s="55"/>
      <c r="EF316" s="55"/>
      <c r="EG316" s="55"/>
      <c r="EH316" s="55"/>
      <c r="EI316" s="55"/>
      <c r="EJ316" s="55"/>
      <c r="EK316" s="55"/>
      <c r="EL316" s="55"/>
      <c r="EM316" s="55"/>
      <c r="EN316" s="55"/>
      <c r="EO316" s="55"/>
      <c r="EP316" s="55"/>
      <c r="EQ316" s="55"/>
      <c r="ER316" s="55"/>
      <c r="ES316" s="55"/>
      <c r="ET316" s="55"/>
      <c r="EU316" s="55"/>
      <c r="EV316" s="55"/>
      <c r="EW316" s="55"/>
      <c r="EX316" s="55"/>
      <c r="EY316" s="55"/>
      <c r="EZ316" s="55"/>
      <c r="FA316" s="55"/>
      <c r="FB316" s="55"/>
      <c r="FC316" s="55"/>
      <c r="FD316" s="55"/>
      <c r="FE316" s="55"/>
      <c r="FF316" s="55"/>
      <c r="FG316" s="55"/>
      <c r="FH316" s="55"/>
      <c r="IA316" s="48" t="s">
        <v>75</v>
      </c>
    </row>
    <row r="317" spans="2:236" ht="33" customHeight="1" x14ac:dyDescent="0.2">
      <c r="B317" s="65" t="s">
        <v>71</v>
      </c>
      <c r="C317" s="18" t="s">
        <v>560</v>
      </c>
      <c r="D317" s="18" t="str">
        <f t="shared" si="9"/>
        <v>MCG_RAMFIFC_USD</v>
      </c>
      <c r="E317" s="55">
        <v>0</v>
      </c>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5"/>
      <c r="BQ317" s="55"/>
      <c r="BR317" s="55"/>
      <c r="BS317" s="55"/>
      <c r="BT317" s="55"/>
      <c r="BU317" s="55"/>
      <c r="BV317" s="55"/>
      <c r="BW317" s="55"/>
      <c r="BX317" s="55"/>
      <c r="BY317" s="55"/>
      <c r="BZ317" s="55"/>
      <c r="CA317" s="55"/>
      <c r="CB317" s="55"/>
      <c r="CC317" s="55"/>
      <c r="CD317" s="55"/>
      <c r="CE317" s="55"/>
      <c r="CF317" s="55"/>
      <c r="CG317" s="55"/>
      <c r="CH317" s="55"/>
      <c r="CI317" s="55"/>
      <c r="CJ317" s="55"/>
      <c r="CK317" s="55"/>
      <c r="CL317" s="55"/>
      <c r="CM317" s="55"/>
      <c r="CN317" s="55"/>
      <c r="CO317" s="55"/>
      <c r="CP317" s="55"/>
      <c r="CQ317" s="55"/>
      <c r="CR317" s="55"/>
      <c r="CS317" s="55"/>
      <c r="CT317" s="55"/>
      <c r="CU317" s="55"/>
      <c r="CV317" s="55"/>
      <c r="CW317" s="55"/>
      <c r="CX317" s="55"/>
      <c r="CY317" s="55"/>
      <c r="CZ317" s="55"/>
      <c r="DA317" s="55"/>
      <c r="DB317" s="55"/>
      <c r="DC317" s="55"/>
      <c r="DD317" s="55"/>
      <c r="DE317" s="55"/>
      <c r="DF317" s="55"/>
      <c r="DG317" s="55"/>
      <c r="DH317" s="55"/>
      <c r="DI317" s="55"/>
      <c r="DJ317" s="55"/>
      <c r="DK317" s="55"/>
      <c r="DL317" s="55"/>
      <c r="DM317" s="55"/>
      <c r="DN317" s="55"/>
      <c r="DO317" s="55"/>
      <c r="DP317" s="55"/>
      <c r="DQ317" s="55"/>
      <c r="DR317" s="55"/>
      <c r="DS317" s="55"/>
      <c r="DT317" s="55"/>
      <c r="DU317" s="55"/>
      <c r="DV317" s="55"/>
      <c r="DW317" s="55"/>
      <c r="DX317" s="55"/>
      <c r="DY317" s="55"/>
      <c r="DZ317" s="55"/>
      <c r="EA317" s="55"/>
      <c r="EB317" s="55"/>
      <c r="EC317" s="55"/>
      <c r="ED317" s="55"/>
      <c r="EE317" s="55"/>
      <c r="EF317" s="55"/>
      <c r="EG317" s="55"/>
      <c r="EH317" s="55"/>
      <c r="EI317" s="55"/>
      <c r="EJ317" s="55"/>
      <c r="EK317" s="55"/>
      <c r="EL317" s="55"/>
      <c r="EM317" s="55"/>
      <c r="EN317" s="55"/>
      <c r="EO317" s="55"/>
      <c r="EP317" s="55"/>
      <c r="EQ317" s="55"/>
      <c r="ER317" s="55"/>
      <c r="ES317" s="55"/>
      <c r="ET317" s="55"/>
      <c r="EU317" s="55"/>
      <c r="EV317" s="55"/>
      <c r="EW317" s="55"/>
      <c r="EX317" s="55"/>
      <c r="EY317" s="55"/>
      <c r="EZ317" s="55"/>
      <c r="FA317" s="55"/>
      <c r="FB317" s="55"/>
      <c r="FC317" s="55"/>
      <c r="FD317" s="55"/>
      <c r="FE317" s="55"/>
      <c r="FF317" s="55"/>
      <c r="FG317" s="55"/>
      <c r="FH317" s="55"/>
      <c r="IA317" s="48" t="s">
        <v>77</v>
      </c>
    </row>
    <row r="318" spans="2:236" ht="15" customHeight="1" x14ac:dyDescent="0.2">
      <c r="B318" s="66" t="s">
        <v>297</v>
      </c>
      <c r="C318" s="18" t="s">
        <v>561</v>
      </c>
      <c r="D318" s="18" t="str">
        <f t="shared" si="9"/>
        <v>MCG_RAMDV_USD</v>
      </c>
      <c r="E318" s="55">
        <v>0</v>
      </c>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c r="BZ318" s="55"/>
      <c r="CA318" s="55"/>
      <c r="CB318" s="55"/>
      <c r="CC318" s="55"/>
      <c r="CD318" s="55"/>
      <c r="CE318" s="55"/>
      <c r="CF318" s="55"/>
      <c r="CG318" s="55"/>
      <c r="CH318" s="55"/>
      <c r="CI318" s="55"/>
      <c r="CJ318" s="55"/>
      <c r="CK318" s="55"/>
      <c r="CL318" s="55"/>
      <c r="CM318" s="55"/>
      <c r="CN318" s="55"/>
      <c r="CO318" s="55"/>
      <c r="CP318" s="55"/>
      <c r="CQ318" s="55"/>
      <c r="CR318" s="55"/>
      <c r="CS318" s="55"/>
      <c r="CT318" s="55"/>
      <c r="CU318" s="55"/>
      <c r="CV318" s="55"/>
      <c r="CW318" s="55"/>
      <c r="CX318" s="55"/>
      <c r="CY318" s="55"/>
      <c r="CZ318" s="55"/>
      <c r="DA318" s="55"/>
      <c r="DB318" s="55"/>
      <c r="DC318" s="55"/>
      <c r="DD318" s="55"/>
      <c r="DE318" s="55"/>
      <c r="DF318" s="55"/>
      <c r="DG318" s="55"/>
      <c r="DH318" s="55"/>
      <c r="DI318" s="55"/>
      <c r="DJ318" s="55"/>
      <c r="DK318" s="55"/>
      <c r="DL318" s="55"/>
      <c r="DM318" s="55"/>
      <c r="DN318" s="55"/>
      <c r="DO318" s="55"/>
      <c r="DP318" s="55"/>
      <c r="DQ318" s="55"/>
      <c r="DR318" s="55"/>
      <c r="DS318" s="55"/>
      <c r="DT318" s="55"/>
      <c r="DU318" s="55"/>
      <c r="DV318" s="55"/>
      <c r="DW318" s="55"/>
      <c r="DX318" s="55"/>
      <c r="DY318" s="55"/>
      <c r="DZ318" s="55"/>
      <c r="EA318" s="55"/>
      <c r="EB318" s="55"/>
      <c r="EC318" s="55"/>
      <c r="ED318" s="55"/>
      <c r="EE318" s="55"/>
      <c r="EF318" s="55"/>
      <c r="EG318" s="55"/>
      <c r="EH318" s="55"/>
      <c r="EI318" s="55"/>
      <c r="EJ318" s="55"/>
      <c r="EK318" s="55"/>
      <c r="EL318" s="55"/>
      <c r="EM318" s="55"/>
      <c r="EN318" s="55"/>
      <c r="EO318" s="55"/>
      <c r="EP318" s="55"/>
      <c r="EQ318" s="55"/>
      <c r="ER318" s="55"/>
      <c r="ES318" s="55"/>
      <c r="ET318" s="55"/>
      <c r="EU318" s="55"/>
      <c r="EV318" s="55"/>
      <c r="EW318" s="55"/>
      <c r="EX318" s="55"/>
      <c r="EY318" s="55"/>
      <c r="EZ318" s="55"/>
      <c r="FA318" s="55"/>
      <c r="FB318" s="55"/>
      <c r="FC318" s="55"/>
      <c r="FD318" s="55"/>
      <c r="FE318" s="55"/>
      <c r="FF318" s="55"/>
      <c r="FG318" s="55"/>
      <c r="FH318" s="55"/>
      <c r="IA318" s="48" t="s">
        <v>78</v>
      </c>
    </row>
    <row r="319" spans="2:236" ht="15" customHeight="1" x14ac:dyDescent="0.2">
      <c r="B319" s="66" t="s">
        <v>309</v>
      </c>
      <c r="C319" s="18" t="s">
        <v>562</v>
      </c>
      <c r="D319" s="18" t="str">
        <f t="shared" si="9"/>
        <v>MCG_RAMDVS_USD</v>
      </c>
      <c r="E319" s="55">
        <v>0</v>
      </c>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55"/>
      <c r="BS319" s="55"/>
      <c r="BT319" s="55"/>
      <c r="BU319" s="55"/>
      <c r="BV319" s="55"/>
      <c r="BW319" s="55"/>
      <c r="BX319" s="55"/>
      <c r="BY319" s="55"/>
      <c r="BZ319" s="55"/>
      <c r="CA319" s="55"/>
      <c r="CB319" s="55"/>
      <c r="CC319" s="55"/>
      <c r="CD319" s="55"/>
      <c r="CE319" s="55"/>
      <c r="CF319" s="55"/>
      <c r="CG319" s="55"/>
      <c r="CH319" s="55"/>
      <c r="CI319" s="55"/>
      <c r="CJ319" s="55"/>
      <c r="CK319" s="55"/>
      <c r="CL319" s="55"/>
      <c r="CM319" s="55"/>
      <c r="CN319" s="55"/>
      <c r="CO319" s="55"/>
      <c r="CP319" s="55"/>
      <c r="CQ319" s="55"/>
      <c r="CR319" s="55"/>
      <c r="CS319" s="55"/>
      <c r="CT319" s="55"/>
      <c r="CU319" s="55"/>
      <c r="CV319" s="55"/>
      <c r="CW319" s="55"/>
      <c r="CX319" s="55"/>
      <c r="CY319" s="55"/>
      <c r="CZ319" s="55"/>
      <c r="DA319" s="55"/>
      <c r="DB319" s="55"/>
      <c r="DC319" s="55"/>
      <c r="DD319" s="55"/>
      <c r="DE319" s="55"/>
      <c r="DF319" s="55"/>
      <c r="DG319" s="55"/>
      <c r="DH319" s="55"/>
      <c r="DI319" s="55"/>
      <c r="DJ319" s="55"/>
      <c r="DK319" s="55"/>
      <c r="DL319" s="55"/>
      <c r="DM319" s="55"/>
      <c r="DN319" s="55"/>
      <c r="DO319" s="55"/>
      <c r="DP319" s="55"/>
      <c r="DQ319" s="55"/>
      <c r="DR319" s="55"/>
      <c r="DS319" s="55"/>
      <c r="DT319" s="55"/>
      <c r="DU319" s="55"/>
      <c r="DV319" s="55"/>
      <c r="DW319" s="55"/>
      <c r="DX319" s="55"/>
      <c r="DY319" s="55"/>
      <c r="DZ319" s="55"/>
      <c r="EA319" s="55"/>
      <c r="EB319" s="55"/>
      <c r="EC319" s="55"/>
      <c r="ED319" s="55"/>
      <c r="EE319" s="55"/>
      <c r="EF319" s="55"/>
      <c r="EG319" s="55"/>
      <c r="EH319" s="55"/>
      <c r="EI319" s="55"/>
      <c r="EJ319" s="55"/>
      <c r="EK319" s="55"/>
      <c r="EL319" s="55"/>
      <c r="EM319" s="55"/>
      <c r="EN319" s="55"/>
      <c r="EO319" s="55"/>
      <c r="EP319" s="55"/>
      <c r="EQ319" s="55"/>
      <c r="ER319" s="55"/>
      <c r="ES319" s="55"/>
      <c r="ET319" s="55"/>
      <c r="EU319" s="55"/>
      <c r="EV319" s="55"/>
      <c r="EW319" s="55"/>
      <c r="EX319" s="55"/>
      <c r="EY319" s="55"/>
      <c r="EZ319" s="55"/>
      <c r="FA319" s="55"/>
      <c r="FB319" s="55"/>
      <c r="FC319" s="55"/>
      <c r="FD319" s="55"/>
      <c r="FE319" s="55"/>
      <c r="FF319" s="55"/>
      <c r="FG319" s="55"/>
      <c r="FH319" s="55"/>
      <c r="IA319" s="48" t="s">
        <v>79</v>
      </c>
    </row>
    <row r="320" spans="2:236" ht="15" customHeight="1" x14ac:dyDescent="0.2">
      <c r="B320" s="66" t="s">
        <v>310</v>
      </c>
      <c r="C320" s="18" t="s">
        <v>563</v>
      </c>
      <c r="D320" s="18" t="str">
        <f t="shared" si="9"/>
        <v>MCG_RAMDVL_USD</v>
      </c>
      <c r="E320" s="55">
        <v>0</v>
      </c>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55"/>
      <c r="BR320" s="55"/>
      <c r="BS320" s="55"/>
      <c r="BT320" s="55"/>
      <c r="BU320" s="55"/>
      <c r="BV320" s="55"/>
      <c r="BW320" s="55"/>
      <c r="BX320" s="55"/>
      <c r="BY320" s="55"/>
      <c r="BZ320" s="55"/>
      <c r="CA320" s="55"/>
      <c r="CB320" s="55"/>
      <c r="CC320" s="55"/>
      <c r="CD320" s="55"/>
      <c r="CE320" s="55"/>
      <c r="CF320" s="55"/>
      <c r="CG320" s="55"/>
      <c r="CH320" s="55"/>
      <c r="CI320" s="55"/>
      <c r="CJ320" s="55"/>
      <c r="CK320" s="55"/>
      <c r="CL320" s="55"/>
      <c r="CM320" s="55"/>
      <c r="CN320" s="55"/>
      <c r="CO320" s="55"/>
      <c r="CP320" s="55"/>
      <c r="CQ320" s="55"/>
      <c r="CR320" s="55"/>
      <c r="CS320" s="55"/>
      <c r="CT320" s="55"/>
      <c r="CU320" s="55"/>
      <c r="CV320" s="55"/>
      <c r="CW320" s="55"/>
      <c r="CX320" s="55"/>
      <c r="CY320" s="55"/>
      <c r="CZ320" s="55"/>
      <c r="DA320" s="55"/>
      <c r="DB320" s="55"/>
      <c r="DC320" s="55"/>
      <c r="DD320" s="55"/>
      <c r="DE320" s="55"/>
      <c r="DF320" s="55"/>
      <c r="DG320" s="55"/>
      <c r="DH320" s="55"/>
      <c r="DI320" s="55"/>
      <c r="DJ320" s="55"/>
      <c r="DK320" s="55"/>
      <c r="DL320" s="55"/>
      <c r="DM320" s="55"/>
      <c r="DN320" s="55"/>
      <c r="DO320" s="55"/>
      <c r="DP320" s="55"/>
      <c r="DQ320" s="55"/>
      <c r="DR320" s="55"/>
      <c r="DS320" s="55"/>
      <c r="DT320" s="55"/>
      <c r="DU320" s="55"/>
      <c r="DV320" s="55"/>
      <c r="DW320" s="55"/>
      <c r="DX320" s="55"/>
      <c r="DY320" s="55"/>
      <c r="DZ320" s="55"/>
      <c r="EA320" s="55"/>
      <c r="EB320" s="55"/>
      <c r="EC320" s="55"/>
      <c r="ED320" s="55"/>
      <c r="EE320" s="55"/>
      <c r="EF320" s="55"/>
      <c r="EG320" s="55"/>
      <c r="EH320" s="55"/>
      <c r="EI320" s="55"/>
      <c r="EJ320" s="55"/>
      <c r="EK320" s="55"/>
      <c r="EL320" s="55"/>
      <c r="EM320" s="55"/>
      <c r="EN320" s="55"/>
      <c r="EO320" s="55"/>
      <c r="EP320" s="55"/>
      <c r="EQ320" s="55"/>
      <c r="ER320" s="55"/>
      <c r="ES320" s="55"/>
      <c r="ET320" s="55"/>
      <c r="EU320" s="55"/>
      <c r="EV320" s="55"/>
      <c r="EW320" s="55"/>
      <c r="EX320" s="55"/>
      <c r="EY320" s="55"/>
      <c r="EZ320" s="55"/>
      <c r="FA320" s="55"/>
      <c r="FB320" s="55"/>
      <c r="FC320" s="55"/>
      <c r="FD320" s="55"/>
      <c r="FE320" s="55"/>
      <c r="FF320" s="55"/>
      <c r="FG320" s="55"/>
      <c r="FH320" s="55"/>
      <c r="IA320" s="48" t="s">
        <v>81</v>
      </c>
    </row>
    <row r="321" spans="2:235" ht="15" customHeight="1" x14ac:dyDescent="0.2">
      <c r="B321" s="66" t="s">
        <v>298</v>
      </c>
      <c r="C321" s="18" t="s">
        <v>564</v>
      </c>
      <c r="D321" s="18" t="str">
        <f t="shared" si="9"/>
        <v>MCG_RAMDVO_USD</v>
      </c>
      <c r="E321" s="55">
        <v>0</v>
      </c>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5"/>
      <c r="BQ321" s="55"/>
      <c r="BR321" s="55"/>
      <c r="BS321" s="55"/>
      <c r="BT321" s="55"/>
      <c r="BU321" s="55"/>
      <c r="BV321" s="55"/>
      <c r="BW321" s="55"/>
      <c r="BX321" s="55"/>
      <c r="BY321" s="55"/>
      <c r="BZ321" s="55"/>
      <c r="CA321" s="55"/>
      <c r="CB321" s="55"/>
      <c r="CC321" s="55"/>
      <c r="CD321" s="55"/>
      <c r="CE321" s="55"/>
      <c r="CF321" s="55"/>
      <c r="CG321" s="55"/>
      <c r="CH321" s="55"/>
      <c r="CI321" s="55"/>
      <c r="CJ321" s="55"/>
      <c r="CK321" s="55"/>
      <c r="CL321" s="55"/>
      <c r="CM321" s="55"/>
      <c r="CN321" s="55"/>
      <c r="CO321" s="55"/>
      <c r="CP321" s="55"/>
      <c r="CQ321" s="55"/>
      <c r="CR321" s="55"/>
      <c r="CS321" s="55"/>
      <c r="CT321" s="55"/>
      <c r="CU321" s="55"/>
      <c r="CV321" s="55"/>
      <c r="CW321" s="55"/>
      <c r="CX321" s="55"/>
      <c r="CY321" s="55"/>
      <c r="CZ321" s="55"/>
      <c r="DA321" s="55"/>
      <c r="DB321" s="55"/>
      <c r="DC321" s="55"/>
      <c r="DD321" s="55"/>
      <c r="DE321" s="55"/>
      <c r="DF321" s="55"/>
      <c r="DG321" s="55"/>
      <c r="DH321" s="55"/>
      <c r="DI321" s="55"/>
      <c r="DJ321" s="55"/>
      <c r="DK321" s="55"/>
      <c r="DL321" s="55"/>
      <c r="DM321" s="55"/>
      <c r="DN321" s="55"/>
      <c r="DO321" s="55"/>
      <c r="DP321" s="55"/>
      <c r="DQ321" s="55"/>
      <c r="DR321" s="55"/>
      <c r="DS321" s="55"/>
      <c r="DT321" s="55"/>
      <c r="DU321" s="55"/>
      <c r="DV321" s="55"/>
      <c r="DW321" s="55"/>
      <c r="DX321" s="55"/>
      <c r="DY321" s="55"/>
      <c r="DZ321" s="55"/>
      <c r="EA321" s="55"/>
      <c r="EB321" s="55"/>
      <c r="EC321" s="55"/>
      <c r="ED321" s="55"/>
      <c r="EE321" s="55"/>
      <c r="EF321" s="55"/>
      <c r="EG321" s="55"/>
      <c r="EH321" s="55"/>
      <c r="EI321" s="55"/>
      <c r="EJ321" s="55"/>
      <c r="EK321" s="55"/>
      <c r="EL321" s="55"/>
      <c r="EM321" s="55"/>
      <c r="EN321" s="55"/>
      <c r="EO321" s="55"/>
      <c r="EP321" s="55"/>
      <c r="EQ321" s="55"/>
      <c r="ER321" s="55"/>
      <c r="ES321" s="55"/>
      <c r="ET321" s="55"/>
      <c r="EU321" s="55"/>
      <c r="EV321" s="55"/>
      <c r="EW321" s="55"/>
      <c r="EX321" s="55"/>
      <c r="EY321" s="55"/>
      <c r="EZ321" s="55"/>
      <c r="FA321" s="55"/>
      <c r="FB321" s="55"/>
      <c r="FC321" s="55"/>
      <c r="FD321" s="55"/>
      <c r="FE321" s="55"/>
      <c r="FF321" s="55"/>
      <c r="FG321" s="55"/>
      <c r="FH321" s="55"/>
      <c r="IA321" s="48" t="s">
        <v>82</v>
      </c>
    </row>
    <row r="322" spans="2:235" ht="20.100000000000001" customHeight="1" x14ac:dyDescent="0.2">
      <c r="B322" s="58" t="s">
        <v>76</v>
      </c>
      <c r="C322" s="3" t="s">
        <v>565</v>
      </c>
      <c r="D322" s="18" t="str">
        <f t="shared" si="9"/>
        <v>MCG_RAMPA_USD</v>
      </c>
      <c r="E322" s="55">
        <v>0</v>
      </c>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5"/>
      <c r="BQ322" s="55"/>
      <c r="BR322" s="55"/>
      <c r="BS322" s="55"/>
      <c r="BT322" s="55"/>
      <c r="BU322" s="55"/>
      <c r="BV322" s="55"/>
      <c r="BW322" s="55"/>
      <c r="BX322" s="55"/>
      <c r="BY322" s="55"/>
      <c r="BZ322" s="55"/>
      <c r="CA322" s="55"/>
      <c r="CB322" s="55"/>
      <c r="CC322" s="55"/>
      <c r="CD322" s="55"/>
      <c r="CE322" s="55"/>
      <c r="CF322" s="55"/>
      <c r="CG322" s="55"/>
      <c r="CH322" s="55"/>
      <c r="CI322" s="55"/>
      <c r="CJ322" s="55"/>
      <c r="CK322" s="55"/>
      <c r="CL322" s="55"/>
      <c r="CM322" s="55"/>
      <c r="CN322" s="55"/>
      <c r="CO322" s="55"/>
      <c r="CP322" s="55"/>
      <c r="CQ322" s="55"/>
      <c r="CR322" s="55"/>
      <c r="CS322" s="55"/>
      <c r="CT322" s="55"/>
      <c r="CU322" s="55"/>
      <c r="CV322" s="55"/>
      <c r="CW322" s="55"/>
      <c r="CX322" s="55"/>
      <c r="CY322" s="55"/>
      <c r="CZ322" s="55"/>
      <c r="DA322" s="55"/>
      <c r="DB322" s="55"/>
      <c r="DC322" s="55"/>
      <c r="DD322" s="55"/>
      <c r="DE322" s="55"/>
      <c r="DF322" s="55"/>
      <c r="DG322" s="55"/>
      <c r="DH322" s="55"/>
      <c r="DI322" s="55"/>
      <c r="DJ322" s="55"/>
      <c r="DK322" s="55"/>
      <c r="DL322" s="55"/>
      <c r="DM322" s="55"/>
      <c r="DN322" s="55"/>
      <c r="DO322" s="55"/>
      <c r="DP322" s="55"/>
      <c r="DQ322" s="55"/>
      <c r="DR322" s="55"/>
      <c r="DS322" s="55"/>
      <c r="DT322" s="55"/>
      <c r="DU322" s="55"/>
      <c r="DV322" s="55"/>
      <c r="DW322" s="55"/>
      <c r="DX322" s="55"/>
      <c r="DY322" s="55"/>
      <c r="DZ322" s="55"/>
      <c r="EA322" s="55"/>
      <c r="EB322" s="55"/>
      <c r="EC322" s="55"/>
      <c r="ED322" s="55"/>
      <c r="EE322" s="55"/>
      <c r="EF322" s="55"/>
      <c r="EG322" s="55"/>
      <c r="EH322" s="55"/>
      <c r="EI322" s="55"/>
      <c r="EJ322" s="55"/>
      <c r="EK322" s="55"/>
      <c r="EL322" s="55"/>
      <c r="EM322" s="55"/>
      <c r="EN322" s="55"/>
      <c r="EO322" s="55"/>
      <c r="EP322" s="55"/>
      <c r="EQ322" s="55"/>
      <c r="ER322" s="55"/>
      <c r="ES322" s="55"/>
      <c r="ET322" s="55"/>
      <c r="EU322" s="55"/>
      <c r="EV322" s="55"/>
      <c r="EW322" s="55"/>
      <c r="EX322" s="55"/>
      <c r="EY322" s="55"/>
      <c r="EZ322" s="55"/>
      <c r="FA322" s="55"/>
      <c r="FB322" s="55"/>
      <c r="FC322" s="55"/>
      <c r="FD322" s="55"/>
      <c r="FE322" s="55"/>
      <c r="FF322" s="55"/>
      <c r="FG322" s="55"/>
      <c r="FH322" s="55"/>
      <c r="IA322" s="48" t="s">
        <v>83</v>
      </c>
    </row>
    <row r="323" spans="2:235" ht="15" customHeight="1" x14ac:dyDescent="0.2">
      <c r="B323" s="66" t="s">
        <v>299</v>
      </c>
      <c r="C323" s="18" t="s">
        <v>566</v>
      </c>
      <c r="D323" s="18" t="str">
        <f t="shared" si="9"/>
        <v>MCG_RAMPARA_USD</v>
      </c>
      <c r="E323" s="55">
        <v>0</v>
      </c>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55"/>
      <c r="BW323" s="55"/>
      <c r="BX323" s="55"/>
      <c r="BY323" s="55"/>
      <c r="BZ323" s="55"/>
      <c r="CA323" s="55"/>
      <c r="CB323" s="55"/>
      <c r="CC323" s="55"/>
      <c r="CD323" s="55"/>
      <c r="CE323" s="55"/>
      <c r="CF323" s="55"/>
      <c r="CG323" s="55"/>
      <c r="CH323" s="55"/>
      <c r="CI323" s="55"/>
      <c r="CJ323" s="55"/>
      <c r="CK323" s="55"/>
      <c r="CL323" s="55"/>
      <c r="CM323" s="55"/>
      <c r="CN323" s="55"/>
      <c r="CO323" s="55"/>
      <c r="CP323" s="55"/>
      <c r="CQ323" s="55"/>
      <c r="CR323" s="55"/>
      <c r="CS323" s="55"/>
      <c r="CT323" s="55"/>
      <c r="CU323" s="55"/>
      <c r="CV323" s="55"/>
      <c r="CW323" s="55"/>
      <c r="CX323" s="55"/>
      <c r="CY323" s="55"/>
      <c r="CZ323" s="55"/>
      <c r="DA323" s="55"/>
      <c r="DB323" s="55"/>
      <c r="DC323" s="55"/>
      <c r="DD323" s="55"/>
      <c r="DE323" s="55"/>
      <c r="DF323" s="55"/>
      <c r="DG323" s="55"/>
      <c r="DH323" s="55"/>
      <c r="DI323" s="55"/>
      <c r="DJ323" s="55"/>
      <c r="DK323" s="55"/>
      <c r="DL323" s="55"/>
      <c r="DM323" s="55"/>
      <c r="DN323" s="55"/>
      <c r="DO323" s="55"/>
      <c r="DP323" s="55"/>
      <c r="DQ323" s="55"/>
      <c r="DR323" s="55"/>
      <c r="DS323" s="55"/>
      <c r="DT323" s="55"/>
      <c r="DU323" s="55"/>
      <c r="DV323" s="55"/>
      <c r="DW323" s="55"/>
      <c r="DX323" s="55"/>
      <c r="DY323" s="55"/>
      <c r="DZ323" s="55"/>
      <c r="EA323" s="55"/>
      <c r="EB323" s="55"/>
      <c r="EC323" s="55"/>
      <c r="ED323" s="55"/>
      <c r="EE323" s="55"/>
      <c r="EF323" s="55"/>
      <c r="EG323" s="55"/>
      <c r="EH323" s="55"/>
      <c r="EI323" s="55"/>
      <c r="EJ323" s="55"/>
      <c r="EK323" s="55"/>
      <c r="EL323" s="55"/>
      <c r="EM323" s="55"/>
      <c r="EN323" s="55"/>
      <c r="EO323" s="55"/>
      <c r="EP323" s="55"/>
      <c r="EQ323" s="55"/>
      <c r="ER323" s="55"/>
      <c r="ES323" s="55"/>
      <c r="ET323" s="55"/>
      <c r="EU323" s="55"/>
      <c r="EV323" s="55"/>
      <c r="EW323" s="55"/>
      <c r="EX323" s="55"/>
      <c r="EY323" s="55"/>
      <c r="EZ323" s="55"/>
      <c r="FA323" s="55"/>
      <c r="FB323" s="55"/>
      <c r="FC323" s="55"/>
      <c r="FD323" s="55"/>
      <c r="FE323" s="55"/>
      <c r="FF323" s="55"/>
      <c r="FG323" s="55"/>
      <c r="FH323" s="55"/>
      <c r="IA323" s="48" t="s">
        <v>84</v>
      </c>
    </row>
    <row r="324" spans="2:235" ht="15" customHeight="1" x14ac:dyDescent="0.2">
      <c r="B324" s="66" t="s">
        <v>300</v>
      </c>
      <c r="C324" s="18" t="s">
        <v>567</v>
      </c>
      <c r="D324" s="18" t="str">
        <f t="shared" si="9"/>
        <v>MCG_RAMPAOA_USD</v>
      </c>
      <c r="E324" s="55">
        <v>0</v>
      </c>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c r="BJ324" s="55"/>
      <c r="BK324" s="55"/>
      <c r="BL324" s="55"/>
      <c r="BM324" s="55"/>
      <c r="BN324" s="55"/>
      <c r="BO324" s="55"/>
      <c r="BP324" s="55"/>
      <c r="BQ324" s="55"/>
      <c r="BR324" s="55"/>
      <c r="BS324" s="55"/>
      <c r="BT324" s="55"/>
      <c r="BU324" s="55"/>
      <c r="BV324" s="55"/>
      <c r="BW324" s="55"/>
      <c r="BX324" s="55"/>
      <c r="BY324" s="55"/>
      <c r="BZ324" s="55"/>
      <c r="CA324" s="55"/>
      <c r="CB324" s="55"/>
      <c r="CC324" s="55"/>
      <c r="CD324" s="55"/>
      <c r="CE324" s="55"/>
      <c r="CF324" s="55"/>
      <c r="CG324" s="55"/>
      <c r="CH324" s="55"/>
      <c r="CI324" s="55"/>
      <c r="CJ324" s="55"/>
      <c r="CK324" s="55"/>
      <c r="CL324" s="55"/>
      <c r="CM324" s="55"/>
      <c r="CN324" s="55"/>
      <c r="CO324" s="55"/>
      <c r="CP324" s="55"/>
      <c r="CQ324" s="55"/>
      <c r="CR324" s="55"/>
      <c r="CS324" s="55"/>
      <c r="CT324" s="55"/>
      <c r="CU324" s="55"/>
      <c r="CV324" s="55"/>
      <c r="CW324" s="55"/>
      <c r="CX324" s="55"/>
      <c r="CY324" s="55"/>
      <c r="CZ324" s="55"/>
      <c r="DA324" s="55"/>
      <c r="DB324" s="55"/>
      <c r="DC324" s="55"/>
      <c r="DD324" s="55"/>
      <c r="DE324" s="55"/>
      <c r="DF324" s="55"/>
      <c r="DG324" s="55"/>
      <c r="DH324" s="55"/>
      <c r="DI324" s="55"/>
      <c r="DJ324" s="55"/>
      <c r="DK324" s="55"/>
      <c r="DL324" s="55"/>
      <c r="DM324" s="55"/>
      <c r="DN324" s="55"/>
      <c r="DO324" s="55"/>
      <c r="DP324" s="55"/>
      <c r="DQ324" s="55"/>
      <c r="DR324" s="55"/>
      <c r="DS324" s="55"/>
      <c r="DT324" s="55"/>
      <c r="DU324" s="55"/>
      <c r="DV324" s="55"/>
      <c r="DW324" s="55"/>
      <c r="DX324" s="55"/>
      <c r="DY324" s="55"/>
      <c r="DZ324" s="55"/>
      <c r="EA324" s="55"/>
      <c r="EB324" s="55"/>
      <c r="EC324" s="55"/>
      <c r="ED324" s="55"/>
      <c r="EE324" s="55"/>
      <c r="EF324" s="55"/>
      <c r="EG324" s="55"/>
      <c r="EH324" s="55"/>
      <c r="EI324" s="55"/>
      <c r="EJ324" s="55"/>
      <c r="EK324" s="55"/>
      <c r="EL324" s="55"/>
      <c r="EM324" s="55"/>
      <c r="EN324" s="55"/>
      <c r="EO324" s="55"/>
      <c r="EP324" s="55"/>
      <c r="EQ324" s="55"/>
      <c r="ER324" s="55"/>
      <c r="ES324" s="55"/>
      <c r="ET324" s="55"/>
      <c r="EU324" s="55"/>
      <c r="EV324" s="55"/>
      <c r="EW324" s="55"/>
      <c r="EX324" s="55"/>
      <c r="EY324" s="55"/>
      <c r="EZ324" s="55"/>
      <c r="FA324" s="55"/>
      <c r="FB324" s="55"/>
      <c r="FC324" s="55"/>
      <c r="FD324" s="55"/>
      <c r="FE324" s="55"/>
      <c r="FF324" s="55"/>
      <c r="FG324" s="55"/>
      <c r="FH324" s="55"/>
      <c r="IA324" s="48" t="s">
        <v>85</v>
      </c>
    </row>
    <row r="325" spans="2:235" ht="20.100000000000001" customHeight="1" x14ac:dyDescent="0.2">
      <c r="B325" s="58" t="s">
        <v>80</v>
      </c>
      <c r="C325" s="3" t="s">
        <v>568</v>
      </c>
      <c r="D325" s="18" t="str">
        <f t="shared" si="9"/>
        <v>MCG_RAMSR_USD</v>
      </c>
      <c r="E325" s="55">
        <v>672.471</v>
      </c>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G325" s="55"/>
      <c r="BH325" s="55"/>
      <c r="BI325" s="55"/>
      <c r="BJ325" s="55"/>
      <c r="BK325" s="55"/>
      <c r="BL325" s="55"/>
      <c r="BM325" s="55"/>
      <c r="BN325" s="55"/>
      <c r="BO325" s="55"/>
      <c r="BP325" s="55"/>
      <c r="BQ325" s="55"/>
      <c r="BR325" s="55"/>
      <c r="BS325" s="55"/>
      <c r="BT325" s="55"/>
      <c r="BU325" s="55"/>
      <c r="BV325" s="55"/>
      <c r="BW325" s="55"/>
      <c r="BX325" s="55"/>
      <c r="BY325" s="55"/>
      <c r="BZ325" s="55"/>
      <c r="CA325" s="55"/>
      <c r="CB325" s="55"/>
      <c r="CC325" s="55"/>
      <c r="CD325" s="55"/>
      <c r="CE325" s="55"/>
      <c r="CF325" s="55"/>
      <c r="CG325" s="55"/>
      <c r="CH325" s="55"/>
      <c r="CI325" s="55"/>
      <c r="CJ325" s="55"/>
      <c r="CK325" s="55"/>
      <c r="CL325" s="55"/>
      <c r="CM325" s="55"/>
      <c r="CN325" s="55"/>
      <c r="CO325" s="55"/>
      <c r="CP325" s="55"/>
      <c r="CQ325" s="55"/>
      <c r="CR325" s="55"/>
      <c r="CS325" s="55"/>
      <c r="CT325" s="55"/>
      <c r="CU325" s="55"/>
      <c r="CV325" s="55"/>
      <c r="CW325" s="55"/>
      <c r="CX325" s="55"/>
      <c r="CY325" s="55"/>
      <c r="CZ325" s="55"/>
      <c r="DA325" s="55"/>
      <c r="DB325" s="55"/>
      <c r="DC325" s="55"/>
      <c r="DD325" s="55"/>
      <c r="DE325" s="55"/>
      <c r="DF325" s="55"/>
      <c r="DG325" s="55"/>
      <c r="DH325" s="55"/>
      <c r="DI325" s="55"/>
      <c r="DJ325" s="55"/>
      <c r="DK325" s="55"/>
      <c r="DL325" s="55"/>
      <c r="DM325" s="55"/>
      <c r="DN325" s="55"/>
      <c r="DO325" s="55"/>
      <c r="DP325" s="55"/>
      <c r="DQ325" s="55"/>
      <c r="DR325" s="55"/>
      <c r="DS325" s="55"/>
      <c r="DT325" s="55"/>
      <c r="DU325" s="55"/>
      <c r="DV325" s="55"/>
      <c r="DW325" s="55"/>
      <c r="DX325" s="55"/>
      <c r="DY325" s="55"/>
      <c r="DZ325" s="55"/>
      <c r="EA325" s="55"/>
      <c r="EB325" s="55"/>
      <c r="EC325" s="55"/>
      <c r="ED325" s="55"/>
      <c r="EE325" s="55"/>
      <c r="EF325" s="55"/>
      <c r="EG325" s="55"/>
      <c r="EH325" s="55"/>
      <c r="EI325" s="55"/>
      <c r="EJ325" s="55"/>
      <c r="EK325" s="55"/>
      <c r="EL325" s="55"/>
      <c r="EM325" s="55"/>
      <c r="EN325" s="55"/>
      <c r="EO325" s="55"/>
      <c r="EP325" s="55"/>
      <c r="EQ325" s="55"/>
      <c r="ER325" s="55"/>
      <c r="ES325" s="55"/>
      <c r="ET325" s="55"/>
      <c r="EU325" s="55"/>
      <c r="EV325" s="55"/>
      <c r="EW325" s="55"/>
      <c r="EX325" s="55"/>
      <c r="EY325" s="55"/>
      <c r="EZ325" s="55"/>
      <c r="FA325" s="55"/>
      <c r="FB325" s="55"/>
      <c r="FC325" s="55"/>
      <c r="FD325" s="55"/>
      <c r="FE325" s="55"/>
      <c r="FF325" s="55"/>
      <c r="FG325" s="55"/>
      <c r="FH325" s="55"/>
      <c r="IA325" s="48" t="s">
        <v>87</v>
      </c>
    </row>
    <row r="326" spans="2:235" ht="15" customHeight="1" x14ac:dyDescent="0.2">
      <c r="B326" s="66" t="s">
        <v>301</v>
      </c>
      <c r="C326" s="18" t="s">
        <v>569</v>
      </c>
      <c r="D326" s="18" t="str">
        <f t="shared" si="9"/>
        <v>MCG_RAMSRLRI_USD</v>
      </c>
      <c r="E326" s="55">
        <v>-18502.584999999999</v>
      </c>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5"/>
      <c r="BQ326" s="55"/>
      <c r="BR326" s="55"/>
      <c r="BS326" s="55"/>
      <c r="BT326" s="55"/>
      <c r="BU326" s="55"/>
      <c r="BV326" s="55"/>
      <c r="BW326" s="55"/>
      <c r="BX326" s="55"/>
      <c r="BY326" s="55"/>
      <c r="BZ326" s="55"/>
      <c r="CA326" s="55"/>
      <c r="CB326" s="55"/>
      <c r="CC326" s="55"/>
      <c r="CD326" s="55"/>
      <c r="CE326" s="55"/>
      <c r="CF326" s="55"/>
      <c r="CG326" s="55"/>
      <c r="CH326" s="55"/>
      <c r="CI326" s="55"/>
      <c r="CJ326" s="55"/>
      <c r="CK326" s="55"/>
      <c r="CL326" s="55"/>
      <c r="CM326" s="55"/>
      <c r="CN326" s="55"/>
      <c r="CO326" s="55"/>
      <c r="CP326" s="55"/>
      <c r="CQ326" s="55"/>
      <c r="CR326" s="55"/>
      <c r="CS326" s="55"/>
      <c r="CT326" s="55"/>
      <c r="CU326" s="55"/>
      <c r="CV326" s="55"/>
      <c r="CW326" s="55"/>
      <c r="CX326" s="55"/>
      <c r="CY326" s="55"/>
      <c r="CZ326" s="55"/>
      <c r="DA326" s="55"/>
      <c r="DB326" s="55"/>
      <c r="DC326" s="55"/>
      <c r="DD326" s="55"/>
      <c r="DE326" s="55"/>
      <c r="DF326" s="55"/>
      <c r="DG326" s="55"/>
      <c r="DH326" s="55"/>
      <c r="DI326" s="55"/>
      <c r="DJ326" s="55"/>
      <c r="DK326" s="55"/>
      <c r="DL326" s="55"/>
      <c r="DM326" s="55"/>
      <c r="DN326" s="55"/>
      <c r="DO326" s="55"/>
      <c r="DP326" s="55"/>
      <c r="DQ326" s="55"/>
      <c r="DR326" s="55"/>
      <c r="DS326" s="55"/>
      <c r="DT326" s="55"/>
      <c r="DU326" s="55"/>
      <c r="DV326" s="55"/>
      <c r="DW326" s="55"/>
      <c r="DX326" s="55"/>
      <c r="DY326" s="55"/>
      <c r="DZ326" s="55"/>
      <c r="EA326" s="55"/>
      <c r="EB326" s="55"/>
      <c r="EC326" s="55"/>
      <c r="ED326" s="55"/>
      <c r="EE326" s="55"/>
      <c r="EF326" s="55"/>
      <c r="EG326" s="55"/>
      <c r="EH326" s="55"/>
      <c r="EI326" s="55"/>
      <c r="EJ326" s="55"/>
      <c r="EK326" s="55"/>
      <c r="EL326" s="55"/>
      <c r="EM326" s="55"/>
      <c r="EN326" s="55"/>
      <c r="EO326" s="55"/>
      <c r="EP326" s="55"/>
      <c r="EQ326" s="55"/>
      <c r="ER326" s="55"/>
      <c r="ES326" s="55"/>
      <c r="ET326" s="55"/>
      <c r="EU326" s="55"/>
      <c r="EV326" s="55"/>
      <c r="EW326" s="55"/>
      <c r="EX326" s="55"/>
      <c r="EY326" s="55"/>
      <c r="EZ326" s="55"/>
      <c r="FA326" s="55"/>
      <c r="FB326" s="55"/>
      <c r="FC326" s="55"/>
      <c r="FD326" s="55"/>
      <c r="FE326" s="55"/>
      <c r="FF326" s="55"/>
      <c r="FG326" s="55"/>
      <c r="FH326" s="55"/>
      <c r="IA326" s="48" t="s">
        <v>88</v>
      </c>
    </row>
    <row r="327" spans="2:235" ht="15" customHeight="1" x14ac:dyDescent="0.2">
      <c r="B327" s="66" t="s">
        <v>303</v>
      </c>
      <c r="C327" s="18" t="s">
        <v>570</v>
      </c>
      <c r="D327" s="18" t="str">
        <f t="shared" si="9"/>
        <v>MCG_RAMSRLRN_USD</v>
      </c>
      <c r="E327" s="55">
        <v>0</v>
      </c>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5"/>
      <c r="BQ327" s="55"/>
      <c r="BR327" s="55"/>
      <c r="BS327" s="55"/>
      <c r="BT327" s="55"/>
      <c r="BU327" s="55"/>
      <c r="BV327" s="55"/>
      <c r="BW327" s="55"/>
      <c r="BX327" s="55"/>
      <c r="BY327" s="55"/>
      <c r="BZ327" s="55"/>
      <c r="CA327" s="55"/>
      <c r="CB327" s="55"/>
      <c r="CC327" s="55"/>
      <c r="CD327" s="55"/>
      <c r="CE327" s="55"/>
      <c r="CF327" s="55"/>
      <c r="CG327" s="55"/>
      <c r="CH327" s="55"/>
      <c r="CI327" s="55"/>
      <c r="CJ327" s="55"/>
      <c r="CK327" s="55"/>
      <c r="CL327" s="55"/>
      <c r="CM327" s="55"/>
      <c r="CN327" s="55"/>
      <c r="CO327" s="55"/>
      <c r="CP327" s="55"/>
      <c r="CQ327" s="55"/>
      <c r="CR327" s="55"/>
      <c r="CS327" s="55"/>
      <c r="CT327" s="55"/>
      <c r="CU327" s="55"/>
      <c r="CV327" s="55"/>
      <c r="CW327" s="55"/>
      <c r="CX327" s="55"/>
      <c r="CY327" s="55"/>
      <c r="CZ327" s="55"/>
      <c r="DA327" s="55"/>
      <c r="DB327" s="55"/>
      <c r="DC327" s="55"/>
      <c r="DD327" s="55"/>
      <c r="DE327" s="55"/>
      <c r="DF327" s="55"/>
      <c r="DG327" s="55"/>
      <c r="DH327" s="55"/>
      <c r="DI327" s="55"/>
      <c r="DJ327" s="55"/>
      <c r="DK327" s="55"/>
      <c r="DL327" s="55"/>
      <c r="DM327" s="55"/>
      <c r="DN327" s="55"/>
      <c r="DO327" s="55"/>
      <c r="DP327" s="55"/>
      <c r="DQ327" s="55"/>
      <c r="DR327" s="55"/>
      <c r="DS327" s="55"/>
      <c r="DT327" s="55"/>
      <c r="DU327" s="55"/>
      <c r="DV327" s="55"/>
      <c r="DW327" s="55"/>
      <c r="DX327" s="55"/>
      <c r="DY327" s="55"/>
      <c r="DZ327" s="55"/>
      <c r="EA327" s="55"/>
      <c r="EB327" s="55"/>
      <c r="EC327" s="55"/>
      <c r="ED327" s="55"/>
      <c r="EE327" s="55"/>
      <c r="EF327" s="55"/>
      <c r="EG327" s="55"/>
      <c r="EH327" s="55"/>
      <c r="EI327" s="55"/>
      <c r="EJ327" s="55"/>
      <c r="EK327" s="55"/>
      <c r="EL327" s="55"/>
      <c r="EM327" s="55"/>
      <c r="EN327" s="55"/>
      <c r="EO327" s="55"/>
      <c r="EP327" s="55"/>
      <c r="EQ327" s="55"/>
      <c r="ER327" s="55"/>
      <c r="ES327" s="55"/>
      <c r="ET327" s="55"/>
      <c r="EU327" s="55"/>
      <c r="EV327" s="55"/>
      <c r="EW327" s="55"/>
      <c r="EX327" s="55"/>
      <c r="EY327" s="55"/>
      <c r="EZ327" s="55"/>
      <c r="FA327" s="55"/>
      <c r="FB327" s="55"/>
      <c r="FC327" s="55"/>
      <c r="FD327" s="55"/>
      <c r="FE327" s="55"/>
      <c r="FF327" s="55"/>
      <c r="FG327" s="55"/>
      <c r="FH327" s="55"/>
      <c r="IA327" s="48" t="s">
        <v>89</v>
      </c>
    </row>
    <row r="328" spans="2:235" ht="15" customHeight="1" x14ac:dyDescent="0.2">
      <c r="B328" s="66" t="s">
        <v>302</v>
      </c>
      <c r="C328" s="18" t="s">
        <v>571</v>
      </c>
      <c r="D328" s="18" t="str">
        <f t="shared" si="9"/>
        <v>MCG_RAMSRBAI_USD</v>
      </c>
      <c r="E328" s="55">
        <v>0</v>
      </c>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c r="BM328" s="55"/>
      <c r="BN328" s="55"/>
      <c r="BO328" s="55"/>
      <c r="BP328" s="55"/>
      <c r="BQ328" s="55"/>
      <c r="BR328" s="55"/>
      <c r="BS328" s="55"/>
      <c r="BT328" s="55"/>
      <c r="BU328" s="55"/>
      <c r="BV328" s="55"/>
      <c r="BW328" s="55"/>
      <c r="BX328" s="55"/>
      <c r="BY328" s="55"/>
      <c r="BZ328" s="55"/>
      <c r="CA328" s="55"/>
      <c r="CB328" s="55"/>
      <c r="CC328" s="55"/>
      <c r="CD328" s="55"/>
      <c r="CE328" s="55"/>
      <c r="CF328" s="55"/>
      <c r="CG328" s="55"/>
      <c r="CH328" s="55"/>
      <c r="CI328" s="55"/>
      <c r="CJ328" s="55"/>
      <c r="CK328" s="55"/>
      <c r="CL328" s="55"/>
      <c r="CM328" s="55"/>
      <c r="CN328" s="55"/>
      <c r="CO328" s="55"/>
      <c r="CP328" s="55"/>
      <c r="CQ328" s="55"/>
      <c r="CR328" s="55"/>
      <c r="CS328" s="55"/>
      <c r="CT328" s="55"/>
      <c r="CU328" s="55"/>
      <c r="CV328" s="55"/>
      <c r="CW328" s="55"/>
      <c r="CX328" s="55"/>
      <c r="CY328" s="55"/>
      <c r="CZ328" s="55"/>
      <c r="DA328" s="55"/>
      <c r="DB328" s="55"/>
      <c r="DC328" s="55"/>
      <c r="DD328" s="55"/>
      <c r="DE328" s="55"/>
      <c r="DF328" s="55"/>
      <c r="DG328" s="55"/>
      <c r="DH328" s="55"/>
      <c r="DI328" s="55"/>
      <c r="DJ328" s="55"/>
      <c r="DK328" s="55"/>
      <c r="DL328" s="55"/>
      <c r="DM328" s="55"/>
      <c r="DN328" s="55"/>
      <c r="DO328" s="55"/>
      <c r="DP328" s="55"/>
      <c r="DQ328" s="55"/>
      <c r="DR328" s="55"/>
      <c r="DS328" s="55"/>
      <c r="DT328" s="55"/>
      <c r="DU328" s="55"/>
      <c r="DV328" s="55"/>
      <c r="DW328" s="55"/>
      <c r="DX328" s="55"/>
      <c r="DY328" s="55"/>
      <c r="DZ328" s="55"/>
      <c r="EA328" s="55"/>
      <c r="EB328" s="55"/>
      <c r="EC328" s="55"/>
      <c r="ED328" s="55"/>
      <c r="EE328" s="55"/>
      <c r="EF328" s="55"/>
      <c r="EG328" s="55"/>
      <c r="EH328" s="55"/>
      <c r="EI328" s="55"/>
      <c r="EJ328" s="55"/>
      <c r="EK328" s="55"/>
      <c r="EL328" s="55"/>
      <c r="EM328" s="55"/>
      <c r="EN328" s="55"/>
      <c r="EO328" s="55"/>
      <c r="EP328" s="55"/>
      <c r="EQ328" s="55"/>
      <c r="ER328" s="55"/>
      <c r="ES328" s="55"/>
      <c r="ET328" s="55"/>
      <c r="EU328" s="55"/>
      <c r="EV328" s="55"/>
      <c r="EW328" s="55"/>
      <c r="EX328" s="55"/>
      <c r="EY328" s="55"/>
      <c r="EZ328" s="55"/>
      <c r="FA328" s="55"/>
      <c r="FB328" s="55"/>
      <c r="FC328" s="55"/>
      <c r="FD328" s="55"/>
      <c r="FE328" s="55"/>
      <c r="FF328" s="55"/>
      <c r="FG328" s="55"/>
      <c r="FH328" s="55"/>
      <c r="IA328" s="48" t="s">
        <v>90</v>
      </c>
    </row>
    <row r="329" spans="2:235" ht="15" customHeight="1" x14ac:dyDescent="0.2">
      <c r="B329" s="66" t="s">
        <v>304</v>
      </c>
      <c r="C329" s="18" t="s">
        <v>572</v>
      </c>
      <c r="D329" s="18" t="str">
        <f t="shared" si="9"/>
        <v>MCG_RAMSRBAN_USD</v>
      </c>
      <c r="E329" s="55">
        <v>19175.056</v>
      </c>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G329" s="55"/>
      <c r="BH329" s="55"/>
      <c r="BI329" s="55"/>
      <c r="BJ329" s="55"/>
      <c r="BK329" s="55"/>
      <c r="BL329" s="55"/>
      <c r="BM329" s="55"/>
      <c r="BN329" s="55"/>
      <c r="BO329" s="55"/>
      <c r="BP329" s="55"/>
      <c r="BQ329" s="55"/>
      <c r="BR329" s="55"/>
      <c r="BS329" s="55"/>
      <c r="BT329" s="55"/>
      <c r="BU329" s="55"/>
      <c r="BV329" s="55"/>
      <c r="BW329" s="55"/>
      <c r="BX329" s="55"/>
      <c r="BY329" s="55"/>
      <c r="BZ329" s="55"/>
      <c r="CA329" s="55"/>
      <c r="CB329" s="55"/>
      <c r="CC329" s="55"/>
      <c r="CD329" s="55"/>
      <c r="CE329" s="55"/>
      <c r="CF329" s="55"/>
      <c r="CG329" s="55"/>
      <c r="CH329" s="55"/>
      <c r="CI329" s="55"/>
      <c r="CJ329" s="55"/>
      <c r="CK329" s="55"/>
      <c r="CL329" s="55"/>
      <c r="CM329" s="55"/>
      <c r="CN329" s="55"/>
      <c r="CO329" s="55"/>
      <c r="CP329" s="55"/>
      <c r="CQ329" s="55"/>
      <c r="CR329" s="55"/>
      <c r="CS329" s="55"/>
      <c r="CT329" s="55"/>
      <c r="CU329" s="55"/>
      <c r="CV329" s="55"/>
      <c r="CW329" s="55"/>
      <c r="CX329" s="55"/>
      <c r="CY329" s="55"/>
      <c r="CZ329" s="55"/>
      <c r="DA329" s="55"/>
      <c r="DB329" s="55"/>
      <c r="DC329" s="55"/>
      <c r="DD329" s="55"/>
      <c r="DE329" s="55"/>
      <c r="DF329" s="55"/>
      <c r="DG329" s="55"/>
      <c r="DH329" s="55"/>
      <c r="DI329" s="55"/>
      <c r="DJ329" s="55"/>
      <c r="DK329" s="55"/>
      <c r="DL329" s="55"/>
      <c r="DM329" s="55"/>
      <c r="DN329" s="55"/>
      <c r="DO329" s="55"/>
      <c r="DP329" s="55"/>
      <c r="DQ329" s="55"/>
      <c r="DR329" s="55"/>
      <c r="DS329" s="55"/>
      <c r="DT329" s="55"/>
      <c r="DU329" s="55"/>
      <c r="DV329" s="55"/>
      <c r="DW329" s="55"/>
      <c r="DX329" s="55"/>
      <c r="DY329" s="55"/>
      <c r="DZ329" s="55"/>
      <c r="EA329" s="55"/>
      <c r="EB329" s="55"/>
      <c r="EC329" s="55"/>
      <c r="ED329" s="55"/>
      <c r="EE329" s="55"/>
      <c r="EF329" s="55"/>
      <c r="EG329" s="55"/>
      <c r="EH329" s="55"/>
      <c r="EI329" s="55"/>
      <c r="EJ329" s="55"/>
      <c r="EK329" s="55"/>
      <c r="EL329" s="55"/>
      <c r="EM329" s="55"/>
      <c r="EN329" s="55"/>
      <c r="EO329" s="55"/>
      <c r="EP329" s="55"/>
      <c r="EQ329" s="55"/>
      <c r="ER329" s="55"/>
      <c r="ES329" s="55"/>
      <c r="ET329" s="55"/>
      <c r="EU329" s="55"/>
      <c r="EV329" s="55"/>
      <c r="EW329" s="55"/>
      <c r="EX329" s="55"/>
      <c r="EY329" s="55"/>
      <c r="EZ329" s="55"/>
      <c r="FA329" s="55"/>
      <c r="FB329" s="55"/>
      <c r="FC329" s="55"/>
      <c r="FD329" s="55"/>
      <c r="FE329" s="55"/>
      <c r="FF329" s="55"/>
      <c r="FG329" s="55"/>
      <c r="FH329" s="55"/>
      <c r="IA329" s="48" t="s">
        <v>91</v>
      </c>
    </row>
    <row r="330" spans="2:235" ht="20.100000000000001" customHeight="1" x14ac:dyDescent="0.2">
      <c r="B330" s="58" t="s">
        <v>86</v>
      </c>
      <c r="C330" s="3" t="s">
        <v>573</v>
      </c>
      <c r="D330" s="18" t="str">
        <f t="shared" si="9"/>
        <v>MCG_RAMFDA_USD</v>
      </c>
      <c r="E330" s="55">
        <v>0</v>
      </c>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G330" s="55"/>
      <c r="BH330" s="55"/>
      <c r="BI330" s="55"/>
      <c r="BJ330" s="55"/>
      <c r="BK330" s="55"/>
      <c r="BL330" s="55"/>
      <c r="BM330" s="55"/>
      <c r="BN330" s="55"/>
      <c r="BO330" s="55"/>
      <c r="BP330" s="55"/>
      <c r="BQ330" s="55"/>
      <c r="BR330" s="55"/>
      <c r="BS330" s="55"/>
      <c r="BT330" s="55"/>
      <c r="BU330" s="55"/>
      <c r="BV330" s="55"/>
      <c r="BW330" s="55"/>
      <c r="BX330" s="55"/>
      <c r="BY330" s="55"/>
      <c r="BZ330" s="55"/>
      <c r="CA330" s="55"/>
      <c r="CB330" s="55"/>
      <c r="CC330" s="55"/>
      <c r="CD330" s="55"/>
      <c r="CE330" s="55"/>
      <c r="CF330" s="55"/>
      <c r="CG330" s="55"/>
      <c r="CH330" s="55"/>
      <c r="CI330" s="55"/>
      <c r="CJ330" s="55"/>
      <c r="CK330" s="55"/>
      <c r="CL330" s="55"/>
      <c r="CM330" s="55"/>
      <c r="CN330" s="55"/>
      <c r="CO330" s="55"/>
      <c r="CP330" s="55"/>
      <c r="CQ330" s="55"/>
      <c r="CR330" s="55"/>
      <c r="CS330" s="55"/>
      <c r="CT330" s="55"/>
      <c r="CU330" s="55"/>
      <c r="CV330" s="55"/>
      <c r="CW330" s="55"/>
      <c r="CX330" s="55"/>
      <c r="CY330" s="55"/>
      <c r="CZ330" s="55"/>
      <c r="DA330" s="55"/>
      <c r="DB330" s="55"/>
      <c r="DC330" s="55"/>
      <c r="DD330" s="55"/>
      <c r="DE330" s="55"/>
      <c r="DF330" s="55"/>
      <c r="DG330" s="55"/>
      <c r="DH330" s="55"/>
      <c r="DI330" s="55"/>
      <c r="DJ330" s="55"/>
      <c r="DK330" s="55"/>
      <c r="DL330" s="55"/>
      <c r="DM330" s="55"/>
      <c r="DN330" s="55"/>
      <c r="DO330" s="55"/>
      <c r="DP330" s="55"/>
      <c r="DQ330" s="55"/>
      <c r="DR330" s="55"/>
      <c r="DS330" s="55"/>
      <c r="DT330" s="55"/>
      <c r="DU330" s="55"/>
      <c r="DV330" s="55"/>
      <c r="DW330" s="55"/>
      <c r="DX330" s="55"/>
      <c r="DY330" s="55"/>
      <c r="DZ330" s="55"/>
      <c r="EA330" s="55"/>
      <c r="EB330" s="55"/>
      <c r="EC330" s="55"/>
      <c r="ED330" s="55"/>
      <c r="EE330" s="55"/>
      <c r="EF330" s="55"/>
      <c r="EG330" s="55"/>
      <c r="EH330" s="55"/>
      <c r="EI330" s="55"/>
      <c r="EJ330" s="55"/>
      <c r="EK330" s="55"/>
      <c r="EL330" s="55"/>
      <c r="EM330" s="55"/>
      <c r="EN330" s="55"/>
      <c r="EO330" s="55"/>
      <c r="EP330" s="55"/>
      <c r="EQ330" s="55"/>
      <c r="ER330" s="55"/>
      <c r="ES330" s="55"/>
      <c r="ET330" s="55"/>
      <c r="EU330" s="55"/>
      <c r="EV330" s="55"/>
      <c r="EW330" s="55"/>
      <c r="EX330" s="55"/>
      <c r="EY330" s="55"/>
      <c r="EZ330" s="55"/>
      <c r="FA330" s="55"/>
      <c r="FB330" s="55"/>
      <c r="FC330" s="55"/>
      <c r="FD330" s="55"/>
      <c r="FE330" s="55"/>
      <c r="FF330" s="55"/>
      <c r="FG330" s="55"/>
      <c r="FH330" s="55"/>
      <c r="IA330" s="48" t="s">
        <v>92</v>
      </c>
    </row>
    <row r="331" spans="2:235" ht="15" customHeight="1" x14ac:dyDescent="0.2">
      <c r="B331" s="66" t="s">
        <v>305</v>
      </c>
      <c r="C331" s="18" t="s">
        <v>574</v>
      </c>
      <c r="D331" s="18" t="str">
        <f t="shared" si="9"/>
        <v>MCG_RAMFDAF_USD</v>
      </c>
      <c r="E331" s="55">
        <v>0</v>
      </c>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c r="BM331" s="55"/>
      <c r="BN331" s="55"/>
      <c r="BO331" s="55"/>
      <c r="BP331" s="55"/>
      <c r="BQ331" s="55"/>
      <c r="BR331" s="55"/>
      <c r="BS331" s="55"/>
      <c r="BT331" s="55"/>
      <c r="BU331" s="55"/>
      <c r="BV331" s="55"/>
      <c r="BW331" s="55"/>
      <c r="BX331" s="55"/>
      <c r="BY331" s="55"/>
      <c r="BZ331" s="55"/>
      <c r="CA331" s="55"/>
      <c r="CB331" s="55"/>
      <c r="CC331" s="55"/>
      <c r="CD331" s="55"/>
      <c r="CE331" s="55"/>
      <c r="CF331" s="55"/>
      <c r="CG331" s="55"/>
      <c r="CH331" s="55"/>
      <c r="CI331" s="55"/>
      <c r="CJ331" s="55"/>
      <c r="CK331" s="55"/>
      <c r="CL331" s="55"/>
      <c r="CM331" s="55"/>
      <c r="CN331" s="55"/>
      <c r="CO331" s="55"/>
      <c r="CP331" s="55"/>
      <c r="CQ331" s="55"/>
      <c r="CR331" s="55"/>
      <c r="CS331" s="55"/>
      <c r="CT331" s="55"/>
      <c r="CU331" s="55"/>
      <c r="CV331" s="55"/>
      <c r="CW331" s="55"/>
      <c r="CX331" s="55"/>
      <c r="CY331" s="55"/>
      <c r="CZ331" s="55"/>
      <c r="DA331" s="55"/>
      <c r="DB331" s="55"/>
      <c r="DC331" s="55"/>
      <c r="DD331" s="55"/>
      <c r="DE331" s="55"/>
      <c r="DF331" s="55"/>
      <c r="DG331" s="55"/>
      <c r="DH331" s="55"/>
      <c r="DI331" s="55"/>
      <c r="DJ331" s="55"/>
      <c r="DK331" s="55"/>
      <c r="DL331" s="55"/>
      <c r="DM331" s="55"/>
      <c r="DN331" s="55"/>
      <c r="DO331" s="55"/>
      <c r="DP331" s="55"/>
      <c r="DQ331" s="55"/>
      <c r="DR331" s="55"/>
      <c r="DS331" s="55"/>
      <c r="DT331" s="55"/>
      <c r="DU331" s="55"/>
      <c r="DV331" s="55"/>
      <c r="DW331" s="55"/>
      <c r="DX331" s="55"/>
      <c r="DY331" s="55"/>
      <c r="DZ331" s="55"/>
      <c r="EA331" s="55"/>
      <c r="EB331" s="55"/>
      <c r="EC331" s="55"/>
      <c r="ED331" s="55"/>
      <c r="EE331" s="55"/>
      <c r="EF331" s="55"/>
      <c r="EG331" s="55"/>
      <c r="EH331" s="55"/>
      <c r="EI331" s="55"/>
      <c r="EJ331" s="55"/>
      <c r="EK331" s="55"/>
      <c r="EL331" s="55"/>
      <c r="EM331" s="55"/>
      <c r="EN331" s="55"/>
      <c r="EO331" s="55"/>
      <c r="EP331" s="55"/>
      <c r="EQ331" s="55"/>
      <c r="ER331" s="55"/>
      <c r="ES331" s="55"/>
      <c r="ET331" s="55"/>
      <c r="EU331" s="55"/>
      <c r="EV331" s="55"/>
      <c r="EW331" s="55"/>
      <c r="EX331" s="55"/>
      <c r="EY331" s="55"/>
      <c r="EZ331" s="55"/>
      <c r="FA331" s="55"/>
      <c r="FB331" s="55"/>
      <c r="FC331" s="55"/>
      <c r="FD331" s="55"/>
      <c r="FE331" s="55"/>
      <c r="FF331" s="55"/>
      <c r="FG331" s="55"/>
      <c r="FH331" s="55"/>
      <c r="IA331" s="48" t="s">
        <v>93</v>
      </c>
    </row>
    <row r="332" spans="2:235" ht="15" customHeight="1" x14ac:dyDescent="0.2">
      <c r="B332" s="66" t="s">
        <v>306</v>
      </c>
      <c r="C332" s="18" t="s">
        <v>575</v>
      </c>
      <c r="D332" s="18" t="str">
        <f t="shared" si="9"/>
        <v>MCG_RAMFDAU_USD</v>
      </c>
      <c r="E332" s="55">
        <v>0</v>
      </c>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5"/>
      <c r="BM332" s="55"/>
      <c r="BN332" s="55"/>
      <c r="BO332" s="55"/>
      <c r="BP332" s="55"/>
      <c r="BQ332" s="55"/>
      <c r="BR332" s="55"/>
      <c r="BS332" s="55"/>
      <c r="BT332" s="55"/>
      <c r="BU332" s="55"/>
      <c r="BV332" s="55"/>
      <c r="BW332" s="55"/>
      <c r="BX332" s="55"/>
      <c r="BY332" s="55"/>
      <c r="BZ332" s="55"/>
      <c r="CA332" s="55"/>
      <c r="CB332" s="55"/>
      <c r="CC332" s="55"/>
      <c r="CD332" s="55"/>
      <c r="CE332" s="55"/>
      <c r="CF332" s="55"/>
      <c r="CG332" s="55"/>
      <c r="CH332" s="55"/>
      <c r="CI332" s="55"/>
      <c r="CJ332" s="55"/>
      <c r="CK332" s="55"/>
      <c r="CL332" s="55"/>
      <c r="CM332" s="55"/>
      <c r="CN332" s="55"/>
      <c r="CO332" s="55"/>
      <c r="CP332" s="55"/>
      <c r="CQ332" s="55"/>
      <c r="CR332" s="55"/>
      <c r="CS332" s="55"/>
      <c r="CT332" s="55"/>
      <c r="CU332" s="55"/>
      <c r="CV332" s="55"/>
      <c r="CW332" s="55"/>
      <c r="CX332" s="55"/>
      <c r="CY332" s="55"/>
      <c r="CZ332" s="55"/>
      <c r="DA332" s="55"/>
      <c r="DB332" s="55"/>
      <c r="DC332" s="55"/>
      <c r="DD332" s="55"/>
      <c r="DE332" s="55"/>
      <c r="DF332" s="55"/>
      <c r="DG332" s="55"/>
      <c r="DH332" s="55"/>
      <c r="DI332" s="55"/>
      <c r="DJ332" s="55"/>
      <c r="DK332" s="55"/>
      <c r="DL332" s="55"/>
      <c r="DM332" s="55"/>
      <c r="DN332" s="55"/>
      <c r="DO332" s="55"/>
      <c r="DP332" s="55"/>
      <c r="DQ332" s="55"/>
      <c r="DR332" s="55"/>
      <c r="DS332" s="55"/>
      <c r="DT332" s="55"/>
      <c r="DU332" s="55"/>
      <c r="DV332" s="55"/>
      <c r="DW332" s="55"/>
      <c r="DX332" s="55"/>
      <c r="DY332" s="55"/>
      <c r="DZ332" s="55"/>
      <c r="EA332" s="55"/>
      <c r="EB332" s="55"/>
      <c r="EC332" s="55"/>
      <c r="ED332" s="55"/>
      <c r="EE332" s="55"/>
      <c r="EF332" s="55"/>
      <c r="EG332" s="55"/>
      <c r="EH332" s="55"/>
      <c r="EI332" s="55"/>
      <c r="EJ332" s="55"/>
      <c r="EK332" s="55"/>
      <c r="EL332" s="55"/>
      <c r="EM332" s="55"/>
      <c r="EN332" s="55"/>
      <c r="EO332" s="55"/>
      <c r="EP332" s="55"/>
      <c r="EQ332" s="55"/>
      <c r="ER332" s="55"/>
      <c r="ES332" s="55"/>
      <c r="ET332" s="55"/>
      <c r="EU332" s="55"/>
      <c r="EV332" s="55"/>
      <c r="EW332" s="55"/>
      <c r="EX332" s="55"/>
      <c r="EY332" s="55"/>
      <c r="EZ332" s="55"/>
      <c r="FA332" s="55"/>
      <c r="FB332" s="55"/>
      <c r="FC332" s="55"/>
      <c r="FD332" s="55"/>
      <c r="FE332" s="55"/>
      <c r="FF332" s="55"/>
      <c r="FG332" s="55"/>
      <c r="FH332" s="55"/>
      <c r="IA332" s="48" t="s">
        <v>94</v>
      </c>
    </row>
    <row r="333" spans="2:235" ht="15" customHeight="1" x14ac:dyDescent="0.2">
      <c r="B333" s="66" t="s">
        <v>307</v>
      </c>
      <c r="C333" s="18" t="s">
        <v>576</v>
      </c>
      <c r="D333" s="18" t="str">
        <f t="shared" si="9"/>
        <v>MCG_RAMFDAW_USD</v>
      </c>
      <c r="E333" s="55">
        <v>0</v>
      </c>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c r="BM333" s="55"/>
      <c r="BN333" s="55"/>
      <c r="BO333" s="55"/>
      <c r="BP333" s="55"/>
      <c r="BQ333" s="55"/>
      <c r="BR333" s="55"/>
      <c r="BS333" s="55"/>
      <c r="BT333" s="55"/>
      <c r="BU333" s="55"/>
      <c r="BV333" s="55"/>
      <c r="BW333" s="55"/>
      <c r="BX333" s="55"/>
      <c r="BY333" s="55"/>
      <c r="BZ333" s="55"/>
      <c r="CA333" s="55"/>
      <c r="CB333" s="55"/>
      <c r="CC333" s="55"/>
      <c r="CD333" s="55"/>
      <c r="CE333" s="55"/>
      <c r="CF333" s="55"/>
      <c r="CG333" s="55"/>
      <c r="CH333" s="55"/>
      <c r="CI333" s="55"/>
      <c r="CJ333" s="55"/>
      <c r="CK333" s="55"/>
      <c r="CL333" s="55"/>
      <c r="CM333" s="55"/>
      <c r="CN333" s="55"/>
      <c r="CO333" s="55"/>
      <c r="CP333" s="55"/>
      <c r="CQ333" s="55"/>
      <c r="CR333" s="55"/>
      <c r="CS333" s="55"/>
      <c r="CT333" s="55"/>
      <c r="CU333" s="55"/>
      <c r="CV333" s="55"/>
      <c r="CW333" s="55"/>
      <c r="CX333" s="55"/>
      <c r="CY333" s="55"/>
      <c r="CZ333" s="55"/>
      <c r="DA333" s="55"/>
      <c r="DB333" s="55"/>
      <c r="DC333" s="55"/>
      <c r="DD333" s="55"/>
      <c r="DE333" s="55"/>
      <c r="DF333" s="55"/>
      <c r="DG333" s="55"/>
      <c r="DH333" s="55"/>
      <c r="DI333" s="55"/>
      <c r="DJ333" s="55"/>
      <c r="DK333" s="55"/>
      <c r="DL333" s="55"/>
      <c r="DM333" s="55"/>
      <c r="DN333" s="55"/>
      <c r="DO333" s="55"/>
      <c r="DP333" s="55"/>
      <c r="DQ333" s="55"/>
      <c r="DR333" s="55"/>
      <c r="DS333" s="55"/>
      <c r="DT333" s="55"/>
      <c r="DU333" s="55"/>
      <c r="DV333" s="55"/>
      <c r="DW333" s="55"/>
      <c r="DX333" s="55"/>
      <c r="DY333" s="55"/>
      <c r="DZ333" s="55"/>
      <c r="EA333" s="55"/>
      <c r="EB333" s="55"/>
      <c r="EC333" s="55"/>
      <c r="ED333" s="55"/>
      <c r="EE333" s="55"/>
      <c r="EF333" s="55"/>
      <c r="EG333" s="55"/>
      <c r="EH333" s="55"/>
      <c r="EI333" s="55"/>
      <c r="EJ333" s="55"/>
      <c r="EK333" s="55"/>
      <c r="EL333" s="55"/>
      <c r="EM333" s="55"/>
      <c r="EN333" s="55"/>
      <c r="EO333" s="55"/>
      <c r="EP333" s="55"/>
      <c r="EQ333" s="55"/>
      <c r="ER333" s="55"/>
      <c r="ES333" s="55"/>
      <c r="ET333" s="55"/>
      <c r="EU333" s="55"/>
      <c r="EV333" s="55"/>
      <c r="EW333" s="55"/>
      <c r="EX333" s="55"/>
      <c r="EY333" s="55"/>
      <c r="EZ333" s="55"/>
      <c r="FA333" s="55"/>
      <c r="FB333" s="55"/>
      <c r="FC333" s="55"/>
      <c r="FD333" s="55"/>
      <c r="FE333" s="55"/>
      <c r="FF333" s="55"/>
      <c r="FG333" s="55"/>
      <c r="FH333" s="55"/>
      <c r="IA333" s="48" t="s">
        <v>95</v>
      </c>
    </row>
    <row r="334" spans="2:235" ht="15" customHeight="1" x14ac:dyDescent="0.2">
      <c r="B334" s="66" t="s">
        <v>308</v>
      </c>
      <c r="C334" s="18" t="s">
        <v>577</v>
      </c>
      <c r="D334" s="18" t="str">
        <f t="shared" si="9"/>
        <v>MCG_RAMFDAP_USD</v>
      </c>
      <c r="E334" s="55">
        <v>0</v>
      </c>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G334" s="55"/>
      <c r="BH334" s="55"/>
      <c r="BI334" s="55"/>
      <c r="BJ334" s="55"/>
      <c r="BK334" s="55"/>
      <c r="BL334" s="55"/>
      <c r="BM334" s="55"/>
      <c r="BN334" s="55"/>
      <c r="BO334" s="55"/>
      <c r="BP334" s="55"/>
      <c r="BQ334" s="55"/>
      <c r="BR334" s="55"/>
      <c r="BS334" s="55"/>
      <c r="BT334" s="55"/>
      <c r="BU334" s="55"/>
      <c r="BV334" s="55"/>
      <c r="BW334" s="55"/>
      <c r="BX334" s="55"/>
      <c r="BY334" s="55"/>
      <c r="BZ334" s="55"/>
      <c r="CA334" s="55"/>
      <c r="CB334" s="55"/>
      <c r="CC334" s="55"/>
      <c r="CD334" s="55"/>
      <c r="CE334" s="55"/>
      <c r="CF334" s="55"/>
      <c r="CG334" s="55"/>
      <c r="CH334" s="55"/>
      <c r="CI334" s="55"/>
      <c r="CJ334" s="55"/>
      <c r="CK334" s="55"/>
      <c r="CL334" s="55"/>
      <c r="CM334" s="55"/>
      <c r="CN334" s="55"/>
      <c r="CO334" s="55"/>
      <c r="CP334" s="55"/>
      <c r="CQ334" s="55"/>
      <c r="CR334" s="55"/>
      <c r="CS334" s="55"/>
      <c r="CT334" s="55"/>
      <c r="CU334" s="55"/>
      <c r="CV334" s="55"/>
      <c r="CW334" s="55"/>
      <c r="CX334" s="55"/>
      <c r="CY334" s="55"/>
      <c r="CZ334" s="55"/>
      <c r="DA334" s="55"/>
      <c r="DB334" s="55"/>
      <c r="DC334" s="55"/>
      <c r="DD334" s="55"/>
      <c r="DE334" s="55"/>
      <c r="DF334" s="55"/>
      <c r="DG334" s="55"/>
      <c r="DH334" s="55"/>
      <c r="DI334" s="55"/>
      <c r="DJ334" s="55"/>
      <c r="DK334" s="55"/>
      <c r="DL334" s="55"/>
      <c r="DM334" s="55"/>
      <c r="DN334" s="55"/>
      <c r="DO334" s="55"/>
      <c r="DP334" s="55"/>
      <c r="DQ334" s="55"/>
      <c r="DR334" s="55"/>
      <c r="DS334" s="55"/>
      <c r="DT334" s="55"/>
      <c r="DU334" s="55"/>
      <c r="DV334" s="55"/>
      <c r="DW334" s="55"/>
      <c r="DX334" s="55"/>
      <c r="DY334" s="55"/>
      <c r="DZ334" s="55"/>
      <c r="EA334" s="55"/>
      <c r="EB334" s="55"/>
      <c r="EC334" s="55"/>
      <c r="ED334" s="55"/>
      <c r="EE334" s="55"/>
      <c r="EF334" s="55"/>
      <c r="EG334" s="55"/>
      <c r="EH334" s="55"/>
      <c r="EI334" s="55"/>
      <c r="EJ334" s="55"/>
      <c r="EK334" s="55"/>
      <c r="EL334" s="55"/>
      <c r="EM334" s="55"/>
      <c r="EN334" s="55"/>
      <c r="EO334" s="55"/>
      <c r="EP334" s="55"/>
      <c r="EQ334" s="55"/>
      <c r="ER334" s="55"/>
      <c r="ES334" s="55"/>
      <c r="ET334" s="55"/>
      <c r="EU334" s="55"/>
      <c r="EV334" s="55"/>
      <c r="EW334" s="55"/>
      <c r="EX334" s="55"/>
      <c r="EY334" s="55"/>
      <c r="EZ334" s="55"/>
      <c r="FA334" s="55"/>
      <c r="FB334" s="55"/>
      <c r="FC334" s="55"/>
      <c r="FD334" s="55"/>
      <c r="FE334" s="55"/>
      <c r="FF334" s="55"/>
      <c r="FG334" s="55"/>
      <c r="FH334" s="55"/>
      <c r="IA334" s="48" t="s">
        <v>96</v>
      </c>
    </row>
    <row r="335" spans="2:235" ht="15" customHeight="1" x14ac:dyDescent="0.2">
      <c r="B335" s="66" t="s">
        <v>268</v>
      </c>
      <c r="C335" s="18" t="s">
        <v>578</v>
      </c>
      <c r="D335" s="18" t="str">
        <f t="shared" si="9"/>
        <v>MCG_RAMFDAO_USD</v>
      </c>
      <c r="E335" s="55">
        <v>0</v>
      </c>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c r="BH335" s="55"/>
      <c r="BI335" s="55"/>
      <c r="BJ335" s="55"/>
      <c r="BK335" s="55"/>
      <c r="BL335" s="55"/>
      <c r="BM335" s="55"/>
      <c r="BN335" s="55"/>
      <c r="BO335" s="55"/>
      <c r="BP335" s="55"/>
      <c r="BQ335" s="55"/>
      <c r="BR335" s="55"/>
      <c r="BS335" s="55"/>
      <c r="BT335" s="55"/>
      <c r="BU335" s="55"/>
      <c r="BV335" s="55"/>
      <c r="BW335" s="55"/>
      <c r="BX335" s="55"/>
      <c r="BY335" s="55"/>
      <c r="BZ335" s="55"/>
      <c r="CA335" s="55"/>
      <c r="CB335" s="55"/>
      <c r="CC335" s="55"/>
      <c r="CD335" s="55"/>
      <c r="CE335" s="55"/>
      <c r="CF335" s="55"/>
      <c r="CG335" s="55"/>
      <c r="CH335" s="55"/>
      <c r="CI335" s="55"/>
      <c r="CJ335" s="55"/>
      <c r="CK335" s="55"/>
      <c r="CL335" s="55"/>
      <c r="CM335" s="55"/>
      <c r="CN335" s="55"/>
      <c r="CO335" s="55"/>
      <c r="CP335" s="55"/>
      <c r="CQ335" s="55"/>
      <c r="CR335" s="55"/>
      <c r="CS335" s="55"/>
      <c r="CT335" s="55"/>
      <c r="CU335" s="55"/>
      <c r="CV335" s="55"/>
      <c r="CW335" s="55"/>
      <c r="CX335" s="55"/>
      <c r="CY335" s="55"/>
      <c r="CZ335" s="55"/>
      <c r="DA335" s="55"/>
      <c r="DB335" s="55"/>
      <c r="DC335" s="55"/>
      <c r="DD335" s="55"/>
      <c r="DE335" s="55"/>
      <c r="DF335" s="55"/>
      <c r="DG335" s="55"/>
      <c r="DH335" s="55"/>
      <c r="DI335" s="55"/>
      <c r="DJ335" s="55"/>
      <c r="DK335" s="55"/>
      <c r="DL335" s="55"/>
      <c r="DM335" s="55"/>
      <c r="DN335" s="55"/>
      <c r="DO335" s="55"/>
      <c r="DP335" s="55"/>
      <c r="DQ335" s="55"/>
      <c r="DR335" s="55"/>
      <c r="DS335" s="55"/>
      <c r="DT335" s="55"/>
      <c r="DU335" s="55"/>
      <c r="DV335" s="55"/>
      <c r="DW335" s="55"/>
      <c r="DX335" s="55"/>
      <c r="DY335" s="55"/>
      <c r="DZ335" s="55"/>
      <c r="EA335" s="55"/>
      <c r="EB335" s="55"/>
      <c r="EC335" s="55"/>
      <c r="ED335" s="55"/>
      <c r="EE335" s="55"/>
      <c r="EF335" s="55"/>
      <c r="EG335" s="55"/>
      <c r="EH335" s="55"/>
      <c r="EI335" s="55"/>
      <c r="EJ335" s="55"/>
      <c r="EK335" s="55"/>
      <c r="EL335" s="55"/>
      <c r="EM335" s="55"/>
      <c r="EN335" s="55"/>
      <c r="EO335" s="55"/>
      <c r="EP335" s="55"/>
      <c r="EQ335" s="55"/>
      <c r="ER335" s="55"/>
      <c r="ES335" s="55"/>
      <c r="ET335" s="55"/>
      <c r="EU335" s="55"/>
      <c r="EV335" s="55"/>
      <c r="EW335" s="55"/>
      <c r="EX335" s="55"/>
      <c r="EY335" s="55"/>
      <c r="EZ335" s="55"/>
      <c r="FA335" s="55"/>
      <c r="FB335" s="55"/>
      <c r="FC335" s="55"/>
      <c r="FD335" s="55"/>
      <c r="FE335" s="55"/>
      <c r="FF335" s="55"/>
      <c r="FG335" s="55"/>
      <c r="FH335" s="55"/>
      <c r="IA335" s="48" t="s">
        <v>97</v>
      </c>
    </row>
    <row r="336" spans="2:235" ht="30.75" customHeight="1" x14ac:dyDescent="0.2">
      <c r="B336" s="65" t="s">
        <v>235</v>
      </c>
      <c r="C336" s="18" t="s">
        <v>579</v>
      </c>
      <c r="D336" s="18" t="str">
        <f t="shared" si="9"/>
        <v>MCG_RAMDVRM_USD</v>
      </c>
      <c r="E336" s="55">
        <v>0</v>
      </c>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G336" s="55"/>
      <c r="BH336" s="55"/>
      <c r="BI336" s="55"/>
      <c r="BJ336" s="55"/>
      <c r="BK336" s="55"/>
      <c r="BL336" s="55"/>
      <c r="BM336" s="55"/>
      <c r="BN336" s="55"/>
      <c r="BO336" s="55"/>
      <c r="BP336" s="55"/>
      <c r="BQ336" s="55"/>
      <c r="BR336" s="55"/>
      <c r="BS336" s="55"/>
      <c r="BT336" s="55"/>
      <c r="BU336" s="55"/>
      <c r="BV336" s="55"/>
      <c r="BW336" s="55"/>
      <c r="BX336" s="55"/>
      <c r="BY336" s="55"/>
      <c r="BZ336" s="55"/>
      <c r="CA336" s="55"/>
      <c r="CB336" s="55"/>
      <c r="CC336" s="55"/>
      <c r="CD336" s="55"/>
      <c r="CE336" s="55"/>
      <c r="CF336" s="55"/>
      <c r="CG336" s="55"/>
      <c r="CH336" s="55"/>
      <c r="CI336" s="55"/>
      <c r="CJ336" s="55"/>
      <c r="CK336" s="55"/>
      <c r="CL336" s="55"/>
      <c r="CM336" s="55"/>
      <c r="CN336" s="55"/>
      <c r="CO336" s="55"/>
      <c r="CP336" s="55"/>
      <c r="CQ336" s="55"/>
      <c r="CR336" s="55"/>
      <c r="CS336" s="55"/>
      <c r="CT336" s="55"/>
      <c r="CU336" s="55"/>
      <c r="CV336" s="55"/>
      <c r="CW336" s="55"/>
      <c r="CX336" s="55"/>
      <c r="CY336" s="55"/>
      <c r="CZ336" s="55"/>
      <c r="DA336" s="55"/>
      <c r="DB336" s="55"/>
      <c r="DC336" s="55"/>
      <c r="DD336" s="55"/>
      <c r="DE336" s="55"/>
      <c r="DF336" s="55"/>
      <c r="DG336" s="55"/>
      <c r="DH336" s="55"/>
      <c r="DI336" s="55"/>
      <c r="DJ336" s="55"/>
      <c r="DK336" s="55"/>
      <c r="DL336" s="55"/>
      <c r="DM336" s="55"/>
      <c r="DN336" s="55"/>
      <c r="DO336" s="55"/>
      <c r="DP336" s="55"/>
      <c r="DQ336" s="55"/>
      <c r="DR336" s="55"/>
      <c r="DS336" s="55"/>
      <c r="DT336" s="55"/>
      <c r="DU336" s="55"/>
      <c r="DV336" s="55"/>
      <c r="DW336" s="55"/>
      <c r="DX336" s="55"/>
      <c r="DY336" s="55"/>
      <c r="DZ336" s="55"/>
      <c r="EA336" s="55"/>
      <c r="EB336" s="55"/>
      <c r="EC336" s="55"/>
      <c r="ED336" s="55"/>
      <c r="EE336" s="55"/>
      <c r="EF336" s="55"/>
      <c r="EG336" s="55"/>
      <c r="EH336" s="55"/>
      <c r="EI336" s="55"/>
      <c r="EJ336" s="55"/>
      <c r="EK336" s="55"/>
      <c r="EL336" s="55"/>
      <c r="EM336" s="55"/>
      <c r="EN336" s="55"/>
      <c r="EO336" s="55"/>
      <c r="EP336" s="55"/>
      <c r="EQ336" s="55"/>
      <c r="ER336" s="55"/>
      <c r="ES336" s="55"/>
      <c r="ET336" s="55"/>
      <c r="EU336" s="55"/>
      <c r="EV336" s="55"/>
      <c r="EW336" s="55"/>
      <c r="EX336" s="55"/>
      <c r="EY336" s="55"/>
      <c r="EZ336" s="55"/>
      <c r="FA336" s="55"/>
      <c r="FB336" s="55"/>
      <c r="FC336" s="55"/>
      <c r="FD336" s="55"/>
      <c r="FE336" s="55"/>
      <c r="FF336" s="55"/>
      <c r="FG336" s="55"/>
      <c r="FH336" s="55"/>
      <c r="IA336" s="48" t="s">
        <v>99</v>
      </c>
    </row>
    <row r="337" spans="2:235" ht="33" customHeight="1" x14ac:dyDescent="0.2">
      <c r="B337" s="76" t="s">
        <v>316</v>
      </c>
      <c r="C337" s="81"/>
      <c r="D337" s="6"/>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c r="DW337" s="97"/>
      <c r="DX337" s="97"/>
      <c r="DY337" s="97"/>
      <c r="DZ337" s="97"/>
      <c r="EA337" s="97"/>
      <c r="EB337" s="97"/>
      <c r="EC337" s="97"/>
      <c r="ED337" s="97"/>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c r="FB337" s="97"/>
      <c r="FC337" s="97"/>
      <c r="FD337" s="97"/>
      <c r="FE337" s="97"/>
      <c r="FF337" s="97"/>
      <c r="FG337" s="97"/>
      <c r="FH337" s="97"/>
      <c r="IA337" s="48" t="s">
        <v>101</v>
      </c>
    </row>
    <row r="338" spans="2:235" ht="15" customHeight="1" x14ac:dyDescent="0.2">
      <c r="B338" s="65" t="s">
        <v>313</v>
      </c>
      <c r="C338" s="18" t="s">
        <v>580</v>
      </c>
      <c r="D338" s="18" t="str">
        <f t="shared" si="9"/>
        <v>MCG_RAMFFS_USD</v>
      </c>
      <c r="E338" s="55">
        <v>0</v>
      </c>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55"/>
      <c r="BL338" s="55"/>
      <c r="BM338" s="55"/>
      <c r="BN338" s="55"/>
      <c r="BO338" s="55"/>
      <c r="BP338" s="55"/>
      <c r="BQ338" s="55"/>
      <c r="BR338" s="55"/>
      <c r="BS338" s="55"/>
      <c r="BT338" s="55"/>
      <c r="BU338" s="55"/>
      <c r="BV338" s="55"/>
      <c r="BW338" s="55"/>
      <c r="BX338" s="55"/>
      <c r="BY338" s="55"/>
      <c r="BZ338" s="55"/>
      <c r="CA338" s="55"/>
      <c r="CB338" s="55"/>
      <c r="CC338" s="55"/>
      <c r="CD338" s="55"/>
      <c r="CE338" s="55"/>
      <c r="CF338" s="55"/>
      <c r="CG338" s="55"/>
      <c r="CH338" s="55"/>
      <c r="CI338" s="55"/>
      <c r="CJ338" s="55"/>
      <c r="CK338" s="55"/>
      <c r="CL338" s="55"/>
      <c r="CM338" s="55"/>
      <c r="CN338" s="55"/>
      <c r="CO338" s="55"/>
      <c r="CP338" s="55"/>
      <c r="CQ338" s="55"/>
      <c r="CR338" s="55"/>
      <c r="CS338" s="55"/>
      <c r="CT338" s="55"/>
      <c r="CU338" s="55"/>
      <c r="CV338" s="55"/>
      <c r="CW338" s="55"/>
      <c r="CX338" s="55"/>
      <c r="CY338" s="55"/>
      <c r="CZ338" s="55"/>
      <c r="DA338" s="55"/>
      <c r="DB338" s="55"/>
      <c r="DC338" s="55"/>
      <c r="DD338" s="55"/>
      <c r="DE338" s="55"/>
      <c r="DF338" s="55"/>
      <c r="DG338" s="55"/>
      <c r="DH338" s="55"/>
      <c r="DI338" s="55"/>
      <c r="DJ338" s="55"/>
      <c r="DK338" s="55"/>
      <c r="DL338" s="55"/>
      <c r="DM338" s="55"/>
      <c r="DN338" s="55"/>
      <c r="DO338" s="55"/>
      <c r="DP338" s="55"/>
      <c r="DQ338" s="55"/>
      <c r="DR338" s="55"/>
      <c r="DS338" s="55"/>
      <c r="DT338" s="55"/>
      <c r="DU338" s="55"/>
      <c r="DV338" s="55"/>
      <c r="DW338" s="55"/>
      <c r="DX338" s="55"/>
      <c r="DY338" s="55"/>
      <c r="DZ338" s="55"/>
      <c r="EA338" s="55"/>
      <c r="EB338" s="55"/>
      <c r="EC338" s="55"/>
      <c r="ED338" s="55"/>
      <c r="EE338" s="55"/>
      <c r="EF338" s="55"/>
      <c r="EG338" s="55"/>
      <c r="EH338" s="55"/>
      <c r="EI338" s="55"/>
      <c r="EJ338" s="55"/>
      <c r="EK338" s="55"/>
      <c r="EL338" s="55"/>
      <c r="EM338" s="55"/>
      <c r="EN338" s="55"/>
      <c r="EO338" s="55"/>
      <c r="EP338" s="55"/>
      <c r="EQ338" s="55"/>
      <c r="ER338" s="55"/>
      <c r="ES338" s="55"/>
      <c r="ET338" s="55"/>
      <c r="EU338" s="55"/>
      <c r="EV338" s="55"/>
      <c r="EW338" s="55"/>
      <c r="EX338" s="55"/>
      <c r="EY338" s="55"/>
      <c r="EZ338" s="55"/>
      <c r="FA338" s="55"/>
      <c r="FB338" s="55"/>
      <c r="FC338" s="55"/>
      <c r="FD338" s="55"/>
      <c r="FE338" s="55"/>
      <c r="FF338" s="55"/>
      <c r="FG338" s="55"/>
      <c r="FH338" s="55"/>
      <c r="IA338" s="48" t="s">
        <v>103</v>
      </c>
    </row>
    <row r="339" spans="2:235" ht="15" customHeight="1" x14ac:dyDescent="0.2">
      <c r="B339" s="65" t="s">
        <v>314</v>
      </c>
      <c r="C339" s="18" t="s">
        <v>581</v>
      </c>
      <c r="D339" s="18" t="str">
        <f t="shared" si="9"/>
        <v>MCG_RAMFFL_USD</v>
      </c>
      <c r="E339" s="55">
        <v>0</v>
      </c>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55"/>
      <c r="BP339" s="55"/>
      <c r="BQ339" s="55"/>
      <c r="BR339" s="55"/>
      <c r="BS339" s="55"/>
      <c r="BT339" s="55"/>
      <c r="BU339" s="55"/>
      <c r="BV339" s="55"/>
      <c r="BW339" s="55"/>
      <c r="BX339" s="55"/>
      <c r="BY339" s="55"/>
      <c r="BZ339" s="55"/>
      <c r="CA339" s="55"/>
      <c r="CB339" s="55"/>
      <c r="CC339" s="55"/>
      <c r="CD339" s="55"/>
      <c r="CE339" s="55"/>
      <c r="CF339" s="55"/>
      <c r="CG339" s="55"/>
      <c r="CH339" s="55"/>
      <c r="CI339" s="55"/>
      <c r="CJ339" s="55"/>
      <c r="CK339" s="55"/>
      <c r="CL339" s="55"/>
      <c r="CM339" s="55"/>
      <c r="CN339" s="55"/>
      <c r="CO339" s="55"/>
      <c r="CP339" s="55"/>
      <c r="CQ339" s="55"/>
      <c r="CR339" s="55"/>
      <c r="CS339" s="55"/>
      <c r="CT339" s="55"/>
      <c r="CU339" s="55"/>
      <c r="CV339" s="55"/>
      <c r="CW339" s="55"/>
      <c r="CX339" s="55"/>
      <c r="CY339" s="55"/>
      <c r="CZ339" s="55"/>
      <c r="DA339" s="55"/>
      <c r="DB339" s="55"/>
      <c r="DC339" s="55"/>
      <c r="DD339" s="55"/>
      <c r="DE339" s="55"/>
      <c r="DF339" s="55"/>
      <c r="DG339" s="55"/>
      <c r="DH339" s="55"/>
      <c r="DI339" s="55"/>
      <c r="DJ339" s="55"/>
      <c r="DK339" s="55"/>
      <c r="DL339" s="55"/>
      <c r="DM339" s="55"/>
      <c r="DN339" s="55"/>
      <c r="DO339" s="55"/>
      <c r="DP339" s="55"/>
      <c r="DQ339" s="55"/>
      <c r="DR339" s="55"/>
      <c r="DS339" s="55"/>
      <c r="DT339" s="55"/>
      <c r="DU339" s="55"/>
      <c r="DV339" s="55"/>
      <c r="DW339" s="55"/>
      <c r="DX339" s="55"/>
      <c r="DY339" s="55"/>
      <c r="DZ339" s="55"/>
      <c r="EA339" s="55"/>
      <c r="EB339" s="55"/>
      <c r="EC339" s="55"/>
      <c r="ED339" s="55"/>
      <c r="EE339" s="55"/>
      <c r="EF339" s="55"/>
      <c r="EG339" s="55"/>
      <c r="EH339" s="55"/>
      <c r="EI339" s="55"/>
      <c r="EJ339" s="55"/>
      <c r="EK339" s="55"/>
      <c r="EL339" s="55"/>
      <c r="EM339" s="55"/>
      <c r="EN339" s="55"/>
      <c r="EO339" s="55"/>
      <c r="EP339" s="55"/>
      <c r="EQ339" s="55"/>
      <c r="ER339" s="55"/>
      <c r="ES339" s="55"/>
      <c r="ET339" s="55"/>
      <c r="EU339" s="55"/>
      <c r="EV339" s="55"/>
      <c r="EW339" s="55"/>
      <c r="EX339" s="55"/>
      <c r="EY339" s="55"/>
      <c r="EZ339" s="55"/>
      <c r="FA339" s="55"/>
      <c r="FB339" s="55"/>
      <c r="FC339" s="55"/>
      <c r="FD339" s="55"/>
      <c r="FE339" s="55"/>
      <c r="FF339" s="55"/>
      <c r="FG339" s="55"/>
      <c r="FH339" s="55"/>
      <c r="IA339" s="48" t="s">
        <v>105</v>
      </c>
    </row>
    <row r="340" spans="2:235" ht="30" x14ac:dyDescent="0.2">
      <c r="B340" s="76" t="s">
        <v>317</v>
      </c>
      <c r="C340" s="81"/>
      <c r="D340" s="6"/>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c r="FE340" s="97"/>
      <c r="FF340" s="97"/>
      <c r="FG340" s="97"/>
      <c r="FH340" s="97"/>
      <c r="IA340" s="48" t="s">
        <v>107</v>
      </c>
    </row>
    <row r="341" spans="2:235" ht="15" customHeight="1" x14ac:dyDescent="0.2">
      <c r="B341" s="65" t="s">
        <v>98</v>
      </c>
      <c r="C341" s="18" t="s">
        <v>582</v>
      </c>
      <c r="D341" s="18" t="str">
        <f t="shared" si="9"/>
        <v>MCG_RAMPPS_USD</v>
      </c>
      <c r="E341" s="55">
        <v>0</v>
      </c>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55"/>
      <c r="BP341" s="55"/>
      <c r="BQ341" s="55"/>
      <c r="BR341" s="55"/>
      <c r="BS341" s="55"/>
      <c r="BT341" s="55"/>
      <c r="BU341" s="55"/>
      <c r="BV341" s="55"/>
      <c r="BW341" s="55"/>
      <c r="BX341" s="55"/>
      <c r="BY341" s="55"/>
      <c r="BZ341" s="55"/>
      <c r="CA341" s="55"/>
      <c r="CB341" s="55"/>
      <c r="CC341" s="55"/>
      <c r="CD341" s="55"/>
      <c r="CE341" s="55"/>
      <c r="CF341" s="55"/>
      <c r="CG341" s="55"/>
      <c r="CH341" s="55"/>
      <c r="CI341" s="55"/>
      <c r="CJ341" s="55"/>
      <c r="CK341" s="55"/>
      <c r="CL341" s="55"/>
      <c r="CM341" s="55"/>
      <c r="CN341" s="55"/>
      <c r="CO341" s="55"/>
      <c r="CP341" s="55"/>
      <c r="CQ341" s="55"/>
      <c r="CR341" s="55"/>
      <c r="CS341" s="55"/>
      <c r="CT341" s="55"/>
      <c r="CU341" s="55"/>
      <c r="CV341" s="55"/>
      <c r="CW341" s="55"/>
      <c r="CX341" s="55"/>
      <c r="CY341" s="55"/>
      <c r="CZ341" s="55"/>
      <c r="DA341" s="55"/>
      <c r="DB341" s="55"/>
      <c r="DC341" s="55"/>
      <c r="DD341" s="55"/>
      <c r="DE341" s="55"/>
      <c r="DF341" s="55"/>
      <c r="DG341" s="55"/>
      <c r="DH341" s="55"/>
      <c r="DI341" s="55"/>
      <c r="DJ341" s="55"/>
      <c r="DK341" s="55"/>
      <c r="DL341" s="55"/>
      <c r="DM341" s="55"/>
      <c r="DN341" s="55"/>
      <c r="DO341" s="55"/>
      <c r="DP341" s="55"/>
      <c r="DQ341" s="55"/>
      <c r="DR341" s="55"/>
      <c r="DS341" s="55"/>
      <c r="DT341" s="55"/>
      <c r="DU341" s="55"/>
      <c r="DV341" s="55"/>
      <c r="DW341" s="55"/>
      <c r="DX341" s="55"/>
      <c r="DY341" s="55"/>
      <c r="DZ341" s="55"/>
      <c r="EA341" s="55"/>
      <c r="EB341" s="55"/>
      <c r="EC341" s="55"/>
      <c r="ED341" s="55"/>
      <c r="EE341" s="55"/>
      <c r="EF341" s="55"/>
      <c r="EG341" s="55"/>
      <c r="EH341" s="55"/>
      <c r="EI341" s="55"/>
      <c r="EJ341" s="55"/>
      <c r="EK341" s="55"/>
      <c r="EL341" s="55"/>
      <c r="EM341" s="55"/>
      <c r="EN341" s="55"/>
      <c r="EO341" s="55"/>
      <c r="EP341" s="55"/>
      <c r="EQ341" s="55"/>
      <c r="ER341" s="55"/>
      <c r="ES341" s="55"/>
      <c r="ET341" s="55"/>
      <c r="EU341" s="55"/>
      <c r="EV341" s="55"/>
      <c r="EW341" s="55"/>
      <c r="EX341" s="55"/>
      <c r="EY341" s="55"/>
      <c r="EZ341" s="55"/>
      <c r="FA341" s="55"/>
      <c r="FB341" s="55"/>
      <c r="FC341" s="55"/>
      <c r="FD341" s="55"/>
      <c r="FE341" s="55"/>
      <c r="FF341" s="55"/>
      <c r="FG341" s="55"/>
      <c r="FH341" s="55"/>
      <c r="IA341" s="48" t="s">
        <v>109</v>
      </c>
    </row>
    <row r="342" spans="2:235" ht="15" customHeight="1" x14ac:dyDescent="0.2">
      <c r="B342" s="66" t="s">
        <v>100</v>
      </c>
      <c r="C342" s="18" t="s">
        <v>583</v>
      </c>
      <c r="D342" s="18" t="str">
        <f t="shared" si="9"/>
        <v>MCG_RAMPPSBP_USD</v>
      </c>
      <c r="E342" s="55">
        <v>0</v>
      </c>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55"/>
      <c r="BQ342" s="55"/>
      <c r="BR342" s="55"/>
      <c r="BS342" s="55"/>
      <c r="BT342" s="55"/>
      <c r="BU342" s="55"/>
      <c r="BV342" s="55"/>
      <c r="BW342" s="55"/>
      <c r="BX342" s="55"/>
      <c r="BY342" s="55"/>
      <c r="BZ342" s="55"/>
      <c r="CA342" s="55"/>
      <c r="CB342" s="55"/>
      <c r="CC342" s="55"/>
      <c r="CD342" s="55"/>
      <c r="CE342" s="55"/>
      <c r="CF342" s="55"/>
      <c r="CG342" s="55"/>
      <c r="CH342" s="55"/>
      <c r="CI342" s="55"/>
      <c r="CJ342" s="55"/>
      <c r="CK342" s="55"/>
      <c r="CL342" s="55"/>
      <c r="CM342" s="55"/>
      <c r="CN342" s="55"/>
      <c r="CO342" s="55"/>
      <c r="CP342" s="55"/>
      <c r="CQ342" s="55"/>
      <c r="CR342" s="55"/>
      <c r="CS342" s="55"/>
      <c r="CT342" s="55"/>
      <c r="CU342" s="55"/>
      <c r="CV342" s="55"/>
      <c r="CW342" s="55"/>
      <c r="CX342" s="55"/>
      <c r="CY342" s="55"/>
      <c r="CZ342" s="55"/>
      <c r="DA342" s="55"/>
      <c r="DB342" s="55"/>
      <c r="DC342" s="55"/>
      <c r="DD342" s="55"/>
      <c r="DE342" s="55"/>
      <c r="DF342" s="55"/>
      <c r="DG342" s="55"/>
      <c r="DH342" s="55"/>
      <c r="DI342" s="55"/>
      <c r="DJ342" s="55"/>
      <c r="DK342" s="55"/>
      <c r="DL342" s="55"/>
      <c r="DM342" s="55"/>
      <c r="DN342" s="55"/>
      <c r="DO342" s="55"/>
      <c r="DP342" s="55"/>
      <c r="DQ342" s="55"/>
      <c r="DR342" s="55"/>
      <c r="DS342" s="55"/>
      <c r="DT342" s="55"/>
      <c r="DU342" s="55"/>
      <c r="DV342" s="55"/>
      <c r="DW342" s="55"/>
      <c r="DX342" s="55"/>
      <c r="DY342" s="55"/>
      <c r="DZ342" s="55"/>
      <c r="EA342" s="55"/>
      <c r="EB342" s="55"/>
      <c r="EC342" s="55"/>
      <c r="ED342" s="55"/>
      <c r="EE342" s="55"/>
      <c r="EF342" s="55"/>
      <c r="EG342" s="55"/>
      <c r="EH342" s="55"/>
      <c r="EI342" s="55"/>
      <c r="EJ342" s="55"/>
      <c r="EK342" s="55"/>
      <c r="EL342" s="55"/>
      <c r="EM342" s="55"/>
      <c r="EN342" s="55"/>
      <c r="EO342" s="55"/>
      <c r="EP342" s="55"/>
      <c r="EQ342" s="55"/>
      <c r="ER342" s="55"/>
      <c r="ES342" s="55"/>
      <c r="ET342" s="55"/>
      <c r="EU342" s="55"/>
      <c r="EV342" s="55"/>
      <c r="EW342" s="55"/>
      <c r="EX342" s="55"/>
      <c r="EY342" s="55"/>
      <c r="EZ342" s="55"/>
      <c r="FA342" s="55"/>
      <c r="FB342" s="55"/>
      <c r="FC342" s="55"/>
      <c r="FD342" s="55"/>
      <c r="FE342" s="55"/>
      <c r="FF342" s="55"/>
      <c r="FG342" s="55"/>
      <c r="FH342" s="55"/>
      <c r="IA342" s="48" t="s">
        <v>110</v>
      </c>
    </row>
    <row r="343" spans="2:235" ht="15" customHeight="1" x14ac:dyDescent="0.2">
      <c r="B343" s="66" t="s">
        <v>102</v>
      </c>
      <c r="C343" s="18" t="s">
        <v>584</v>
      </c>
      <c r="D343" s="18" t="str">
        <f t="shared" si="9"/>
        <v>MCG_RAMPPSWC_USD</v>
      </c>
      <c r="E343" s="55">
        <v>0</v>
      </c>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c r="BZ343" s="55"/>
      <c r="CA343" s="55"/>
      <c r="CB343" s="55"/>
      <c r="CC343" s="55"/>
      <c r="CD343" s="55"/>
      <c r="CE343" s="55"/>
      <c r="CF343" s="55"/>
      <c r="CG343" s="55"/>
      <c r="CH343" s="55"/>
      <c r="CI343" s="55"/>
      <c r="CJ343" s="55"/>
      <c r="CK343" s="55"/>
      <c r="CL343" s="55"/>
      <c r="CM343" s="55"/>
      <c r="CN343" s="55"/>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c r="DN343" s="55"/>
      <c r="DO343" s="55"/>
      <c r="DP343" s="55"/>
      <c r="DQ343" s="55"/>
      <c r="DR343" s="55"/>
      <c r="DS343" s="55"/>
      <c r="DT343" s="55"/>
      <c r="DU343" s="55"/>
      <c r="DV343" s="55"/>
      <c r="DW343" s="55"/>
      <c r="DX343" s="55"/>
      <c r="DY343" s="55"/>
      <c r="DZ343" s="55"/>
      <c r="EA343" s="55"/>
      <c r="EB343" s="55"/>
      <c r="EC343" s="55"/>
      <c r="ED343" s="55"/>
      <c r="EE343" s="55"/>
      <c r="EF343" s="55"/>
      <c r="EG343" s="55"/>
      <c r="EH343" s="55"/>
      <c r="EI343" s="55"/>
      <c r="EJ343" s="55"/>
      <c r="EK343" s="55"/>
      <c r="EL343" s="55"/>
      <c r="EM343" s="55"/>
      <c r="EN343" s="55"/>
      <c r="EO343" s="55"/>
      <c r="EP343" s="55"/>
      <c r="EQ343" s="55"/>
      <c r="ER343" s="55"/>
      <c r="ES343" s="55"/>
      <c r="ET343" s="55"/>
      <c r="EU343" s="55"/>
      <c r="EV343" s="55"/>
      <c r="EW343" s="55"/>
      <c r="EX343" s="55"/>
      <c r="EY343" s="55"/>
      <c r="EZ343" s="55"/>
      <c r="FA343" s="55"/>
      <c r="FB343" s="55"/>
      <c r="FC343" s="55"/>
      <c r="FD343" s="55"/>
      <c r="FE343" s="55"/>
      <c r="FF343" s="55"/>
      <c r="FG343" s="55"/>
      <c r="FH343" s="55"/>
      <c r="IA343" s="48" t="s">
        <v>112</v>
      </c>
    </row>
    <row r="344" spans="2:235" ht="15" customHeight="1" x14ac:dyDescent="0.2">
      <c r="B344" s="65" t="s">
        <v>104</v>
      </c>
      <c r="C344" s="18" t="s">
        <v>585</v>
      </c>
      <c r="D344" s="18" t="str">
        <f t="shared" si="9"/>
        <v>MCG_RAMPPL_USD</v>
      </c>
      <c r="E344" s="55">
        <v>0</v>
      </c>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c r="BH344" s="55"/>
      <c r="BI344" s="55"/>
      <c r="BJ344" s="55"/>
      <c r="BK344" s="55"/>
      <c r="BL344" s="55"/>
      <c r="BM344" s="55"/>
      <c r="BN344" s="55"/>
      <c r="BO344" s="55"/>
      <c r="BP344" s="55"/>
      <c r="BQ344" s="55"/>
      <c r="BR344" s="55"/>
      <c r="BS344" s="55"/>
      <c r="BT344" s="55"/>
      <c r="BU344" s="55"/>
      <c r="BV344" s="55"/>
      <c r="BW344" s="55"/>
      <c r="BX344" s="55"/>
      <c r="BY344" s="55"/>
      <c r="BZ344" s="55"/>
      <c r="CA344" s="55"/>
      <c r="CB344" s="55"/>
      <c r="CC344" s="55"/>
      <c r="CD344" s="55"/>
      <c r="CE344" s="55"/>
      <c r="CF344" s="55"/>
      <c r="CG344" s="55"/>
      <c r="CH344" s="55"/>
      <c r="CI344" s="55"/>
      <c r="CJ344" s="55"/>
      <c r="CK344" s="55"/>
      <c r="CL344" s="55"/>
      <c r="CM344" s="55"/>
      <c r="CN344" s="55"/>
      <c r="CO344" s="55"/>
      <c r="CP344" s="55"/>
      <c r="CQ344" s="55"/>
      <c r="CR344" s="55"/>
      <c r="CS344" s="55"/>
      <c r="CT344" s="55"/>
      <c r="CU344" s="55"/>
      <c r="CV344" s="55"/>
      <c r="CW344" s="55"/>
      <c r="CX344" s="55"/>
      <c r="CY344" s="55"/>
      <c r="CZ344" s="55"/>
      <c r="DA344" s="55"/>
      <c r="DB344" s="55"/>
      <c r="DC344" s="55"/>
      <c r="DD344" s="55"/>
      <c r="DE344" s="55"/>
      <c r="DF344" s="55"/>
      <c r="DG344" s="55"/>
      <c r="DH344" s="55"/>
      <c r="DI344" s="55"/>
      <c r="DJ344" s="55"/>
      <c r="DK344" s="55"/>
      <c r="DL344" s="55"/>
      <c r="DM344" s="55"/>
      <c r="DN344" s="55"/>
      <c r="DO344" s="55"/>
      <c r="DP344" s="55"/>
      <c r="DQ344" s="55"/>
      <c r="DR344" s="55"/>
      <c r="DS344" s="55"/>
      <c r="DT344" s="55"/>
      <c r="DU344" s="55"/>
      <c r="DV344" s="55"/>
      <c r="DW344" s="55"/>
      <c r="DX344" s="55"/>
      <c r="DY344" s="55"/>
      <c r="DZ344" s="55"/>
      <c r="EA344" s="55"/>
      <c r="EB344" s="55"/>
      <c r="EC344" s="55"/>
      <c r="ED344" s="55"/>
      <c r="EE344" s="55"/>
      <c r="EF344" s="55"/>
      <c r="EG344" s="55"/>
      <c r="EH344" s="55"/>
      <c r="EI344" s="55"/>
      <c r="EJ344" s="55"/>
      <c r="EK344" s="55"/>
      <c r="EL344" s="55"/>
      <c r="EM344" s="55"/>
      <c r="EN344" s="55"/>
      <c r="EO344" s="55"/>
      <c r="EP344" s="55"/>
      <c r="EQ344" s="55"/>
      <c r="ER344" s="55"/>
      <c r="ES344" s="55"/>
      <c r="ET344" s="55"/>
      <c r="EU344" s="55"/>
      <c r="EV344" s="55"/>
      <c r="EW344" s="55"/>
      <c r="EX344" s="55"/>
      <c r="EY344" s="55"/>
      <c r="EZ344" s="55"/>
      <c r="FA344" s="55"/>
      <c r="FB344" s="55"/>
      <c r="FC344" s="55"/>
      <c r="FD344" s="55"/>
      <c r="FE344" s="55"/>
      <c r="FF344" s="55"/>
      <c r="FG344" s="55"/>
      <c r="FH344" s="55"/>
      <c r="IA344" s="48" t="s">
        <v>113</v>
      </c>
    </row>
    <row r="345" spans="2:235" ht="15" customHeight="1" x14ac:dyDescent="0.2">
      <c r="B345" s="66" t="s">
        <v>106</v>
      </c>
      <c r="C345" s="18" t="s">
        <v>586</v>
      </c>
      <c r="D345" s="18" t="str">
        <f t="shared" si="9"/>
        <v>MCG_RAMPPLBP_USD</v>
      </c>
      <c r="E345" s="55">
        <v>0</v>
      </c>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c r="BH345" s="55"/>
      <c r="BI345" s="55"/>
      <c r="BJ345" s="55"/>
      <c r="BK345" s="55"/>
      <c r="BL345" s="55"/>
      <c r="BM345" s="55"/>
      <c r="BN345" s="55"/>
      <c r="BO345" s="55"/>
      <c r="BP345" s="55"/>
      <c r="BQ345" s="55"/>
      <c r="BR345" s="55"/>
      <c r="BS345" s="55"/>
      <c r="BT345" s="55"/>
      <c r="BU345" s="55"/>
      <c r="BV345" s="55"/>
      <c r="BW345" s="55"/>
      <c r="BX345" s="55"/>
      <c r="BY345" s="55"/>
      <c r="BZ345" s="55"/>
      <c r="CA345" s="55"/>
      <c r="CB345" s="55"/>
      <c r="CC345" s="55"/>
      <c r="CD345" s="55"/>
      <c r="CE345" s="55"/>
      <c r="CF345" s="55"/>
      <c r="CG345" s="55"/>
      <c r="CH345" s="55"/>
      <c r="CI345" s="55"/>
      <c r="CJ345" s="55"/>
      <c r="CK345" s="55"/>
      <c r="CL345" s="55"/>
      <c r="CM345" s="55"/>
      <c r="CN345" s="55"/>
      <c r="CO345" s="55"/>
      <c r="CP345" s="55"/>
      <c r="CQ345" s="55"/>
      <c r="CR345" s="55"/>
      <c r="CS345" s="55"/>
      <c r="CT345" s="55"/>
      <c r="CU345" s="55"/>
      <c r="CV345" s="55"/>
      <c r="CW345" s="55"/>
      <c r="CX345" s="55"/>
      <c r="CY345" s="55"/>
      <c r="CZ345" s="55"/>
      <c r="DA345" s="55"/>
      <c r="DB345" s="55"/>
      <c r="DC345" s="55"/>
      <c r="DD345" s="55"/>
      <c r="DE345" s="55"/>
      <c r="DF345" s="55"/>
      <c r="DG345" s="55"/>
      <c r="DH345" s="55"/>
      <c r="DI345" s="55"/>
      <c r="DJ345" s="55"/>
      <c r="DK345" s="55"/>
      <c r="DL345" s="55"/>
      <c r="DM345" s="55"/>
      <c r="DN345" s="55"/>
      <c r="DO345" s="55"/>
      <c r="DP345" s="55"/>
      <c r="DQ345" s="55"/>
      <c r="DR345" s="55"/>
      <c r="DS345" s="55"/>
      <c r="DT345" s="55"/>
      <c r="DU345" s="55"/>
      <c r="DV345" s="55"/>
      <c r="DW345" s="55"/>
      <c r="DX345" s="55"/>
      <c r="DY345" s="55"/>
      <c r="DZ345" s="55"/>
      <c r="EA345" s="55"/>
      <c r="EB345" s="55"/>
      <c r="EC345" s="55"/>
      <c r="ED345" s="55"/>
      <c r="EE345" s="55"/>
      <c r="EF345" s="55"/>
      <c r="EG345" s="55"/>
      <c r="EH345" s="55"/>
      <c r="EI345" s="55"/>
      <c r="EJ345" s="55"/>
      <c r="EK345" s="55"/>
      <c r="EL345" s="55"/>
      <c r="EM345" s="55"/>
      <c r="EN345" s="55"/>
      <c r="EO345" s="55"/>
      <c r="EP345" s="55"/>
      <c r="EQ345" s="55"/>
      <c r="ER345" s="55"/>
      <c r="ES345" s="55"/>
      <c r="ET345" s="55"/>
      <c r="EU345" s="55"/>
      <c r="EV345" s="55"/>
      <c r="EW345" s="55"/>
      <c r="EX345" s="55"/>
      <c r="EY345" s="55"/>
      <c r="EZ345" s="55"/>
      <c r="FA345" s="55"/>
      <c r="FB345" s="55"/>
      <c r="FC345" s="55"/>
      <c r="FD345" s="55"/>
      <c r="FE345" s="55"/>
      <c r="FF345" s="55"/>
      <c r="FG345" s="55"/>
      <c r="FH345" s="55"/>
      <c r="IA345" s="48" t="s">
        <v>114</v>
      </c>
    </row>
    <row r="346" spans="2:235" ht="15" customHeight="1" x14ac:dyDescent="0.2">
      <c r="B346" s="66" t="s">
        <v>108</v>
      </c>
      <c r="C346" s="18" t="s">
        <v>587</v>
      </c>
      <c r="D346" s="18" t="str">
        <f t="shared" si="9"/>
        <v>MCG_RAMPPLWC_USD</v>
      </c>
      <c r="E346" s="55">
        <v>0</v>
      </c>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G346" s="55"/>
      <c r="BH346" s="55"/>
      <c r="BI346" s="55"/>
      <c r="BJ346" s="55"/>
      <c r="BK346" s="55"/>
      <c r="BL346" s="55"/>
      <c r="BM346" s="55"/>
      <c r="BN346" s="55"/>
      <c r="BO346" s="55"/>
      <c r="BP346" s="55"/>
      <c r="BQ346" s="55"/>
      <c r="BR346" s="55"/>
      <c r="BS346" s="55"/>
      <c r="BT346" s="55"/>
      <c r="BU346" s="55"/>
      <c r="BV346" s="55"/>
      <c r="BW346" s="55"/>
      <c r="BX346" s="55"/>
      <c r="BY346" s="55"/>
      <c r="BZ346" s="55"/>
      <c r="CA346" s="55"/>
      <c r="CB346" s="55"/>
      <c r="CC346" s="55"/>
      <c r="CD346" s="55"/>
      <c r="CE346" s="55"/>
      <c r="CF346" s="55"/>
      <c r="CG346" s="55"/>
      <c r="CH346" s="55"/>
      <c r="CI346" s="55"/>
      <c r="CJ346" s="55"/>
      <c r="CK346" s="55"/>
      <c r="CL346" s="55"/>
      <c r="CM346" s="55"/>
      <c r="CN346" s="55"/>
      <c r="CO346" s="55"/>
      <c r="CP346" s="55"/>
      <c r="CQ346" s="55"/>
      <c r="CR346" s="55"/>
      <c r="CS346" s="55"/>
      <c r="CT346" s="55"/>
      <c r="CU346" s="55"/>
      <c r="CV346" s="55"/>
      <c r="CW346" s="55"/>
      <c r="CX346" s="55"/>
      <c r="CY346" s="55"/>
      <c r="CZ346" s="55"/>
      <c r="DA346" s="55"/>
      <c r="DB346" s="55"/>
      <c r="DC346" s="55"/>
      <c r="DD346" s="55"/>
      <c r="DE346" s="55"/>
      <c r="DF346" s="55"/>
      <c r="DG346" s="55"/>
      <c r="DH346" s="55"/>
      <c r="DI346" s="55"/>
      <c r="DJ346" s="55"/>
      <c r="DK346" s="55"/>
      <c r="DL346" s="55"/>
      <c r="DM346" s="55"/>
      <c r="DN346" s="55"/>
      <c r="DO346" s="55"/>
      <c r="DP346" s="55"/>
      <c r="DQ346" s="55"/>
      <c r="DR346" s="55"/>
      <c r="DS346" s="55"/>
      <c r="DT346" s="55"/>
      <c r="DU346" s="55"/>
      <c r="DV346" s="55"/>
      <c r="DW346" s="55"/>
      <c r="DX346" s="55"/>
      <c r="DY346" s="55"/>
      <c r="DZ346" s="55"/>
      <c r="EA346" s="55"/>
      <c r="EB346" s="55"/>
      <c r="EC346" s="55"/>
      <c r="ED346" s="55"/>
      <c r="EE346" s="55"/>
      <c r="EF346" s="55"/>
      <c r="EG346" s="55"/>
      <c r="EH346" s="55"/>
      <c r="EI346" s="55"/>
      <c r="EJ346" s="55"/>
      <c r="EK346" s="55"/>
      <c r="EL346" s="55"/>
      <c r="EM346" s="55"/>
      <c r="EN346" s="55"/>
      <c r="EO346" s="55"/>
      <c r="EP346" s="55"/>
      <c r="EQ346" s="55"/>
      <c r="ER346" s="55"/>
      <c r="ES346" s="55"/>
      <c r="ET346" s="55"/>
      <c r="EU346" s="55"/>
      <c r="EV346" s="55"/>
      <c r="EW346" s="55"/>
      <c r="EX346" s="55"/>
      <c r="EY346" s="55"/>
      <c r="EZ346" s="55"/>
      <c r="FA346" s="55"/>
      <c r="FB346" s="55"/>
      <c r="FC346" s="55"/>
      <c r="FD346" s="55"/>
      <c r="FE346" s="55"/>
      <c r="FF346" s="55"/>
      <c r="FG346" s="55"/>
      <c r="FH346" s="55"/>
      <c r="IA346" s="48" t="s">
        <v>115</v>
      </c>
    </row>
    <row r="347" spans="2:235" ht="15" customHeight="1" x14ac:dyDescent="0.2">
      <c r="B347" s="18" t="s">
        <v>236</v>
      </c>
      <c r="C347" s="81"/>
      <c r="D347" s="6"/>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c r="DW347" s="97"/>
      <c r="DX347" s="97"/>
      <c r="DY347" s="97"/>
      <c r="DZ347" s="97"/>
      <c r="EA347" s="97"/>
      <c r="EB347" s="97"/>
      <c r="EC347" s="97"/>
      <c r="ED347" s="97"/>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c r="FB347" s="97"/>
      <c r="FC347" s="97"/>
      <c r="FD347" s="97"/>
      <c r="FE347" s="97"/>
      <c r="FF347" s="97"/>
      <c r="FG347" s="97"/>
      <c r="FH347" s="97"/>
      <c r="IA347" s="48" t="s">
        <v>116</v>
      </c>
    </row>
    <row r="348" spans="2:235" ht="15" customHeight="1" x14ac:dyDescent="0.2">
      <c r="B348" s="65" t="s">
        <v>111</v>
      </c>
      <c r="C348" s="18" t="s">
        <v>588</v>
      </c>
      <c r="D348" s="18" t="str">
        <f t="shared" si="9"/>
        <v>MCG_RAMCR_USD</v>
      </c>
      <c r="E348" s="55">
        <v>242430.02</v>
      </c>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G348" s="55"/>
      <c r="BH348" s="55"/>
      <c r="BI348" s="55"/>
      <c r="BJ348" s="55"/>
      <c r="BK348" s="55"/>
      <c r="BL348" s="55"/>
      <c r="BM348" s="55"/>
      <c r="BN348" s="55"/>
      <c r="BO348" s="55"/>
      <c r="BP348" s="55"/>
      <c r="BQ348" s="55"/>
      <c r="BR348" s="55"/>
      <c r="BS348" s="55"/>
      <c r="BT348" s="55"/>
      <c r="BU348" s="55"/>
      <c r="BV348" s="55"/>
      <c r="BW348" s="55"/>
      <c r="BX348" s="55"/>
      <c r="BY348" s="55"/>
      <c r="BZ348" s="55"/>
      <c r="CA348" s="55"/>
      <c r="CB348" s="55"/>
      <c r="CC348" s="55"/>
      <c r="CD348" s="55"/>
      <c r="CE348" s="55"/>
      <c r="CF348" s="55"/>
      <c r="CG348" s="55"/>
      <c r="CH348" s="55"/>
      <c r="CI348" s="55"/>
      <c r="CJ348" s="55"/>
      <c r="CK348" s="55"/>
      <c r="CL348" s="55"/>
      <c r="CM348" s="55"/>
      <c r="CN348" s="55"/>
      <c r="CO348" s="55"/>
      <c r="CP348" s="55"/>
      <c r="CQ348" s="55"/>
      <c r="CR348" s="55"/>
      <c r="CS348" s="55"/>
      <c r="CT348" s="55"/>
      <c r="CU348" s="55"/>
      <c r="CV348" s="55"/>
      <c r="CW348" s="55"/>
      <c r="CX348" s="55"/>
      <c r="CY348" s="55"/>
      <c r="CZ348" s="55"/>
      <c r="DA348" s="55"/>
      <c r="DB348" s="55"/>
      <c r="DC348" s="55"/>
      <c r="DD348" s="55"/>
      <c r="DE348" s="55"/>
      <c r="DF348" s="55"/>
      <c r="DG348" s="55"/>
      <c r="DH348" s="55"/>
      <c r="DI348" s="55"/>
      <c r="DJ348" s="55"/>
      <c r="DK348" s="55"/>
      <c r="DL348" s="55"/>
      <c r="DM348" s="55"/>
      <c r="DN348" s="55"/>
      <c r="DO348" s="55"/>
      <c r="DP348" s="55"/>
      <c r="DQ348" s="55"/>
      <c r="DR348" s="55"/>
      <c r="DS348" s="55"/>
      <c r="DT348" s="55"/>
      <c r="DU348" s="55"/>
      <c r="DV348" s="55"/>
      <c r="DW348" s="55"/>
      <c r="DX348" s="55"/>
      <c r="DY348" s="55"/>
      <c r="DZ348" s="55"/>
      <c r="EA348" s="55"/>
      <c r="EB348" s="55"/>
      <c r="EC348" s="55"/>
      <c r="ED348" s="55"/>
      <c r="EE348" s="55"/>
      <c r="EF348" s="55"/>
      <c r="EG348" s="55"/>
      <c r="EH348" s="55"/>
      <c r="EI348" s="55"/>
      <c r="EJ348" s="55"/>
      <c r="EK348" s="55"/>
      <c r="EL348" s="55"/>
      <c r="EM348" s="55"/>
      <c r="EN348" s="55"/>
      <c r="EO348" s="55"/>
      <c r="EP348" s="55"/>
      <c r="EQ348" s="55"/>
      <c r="ER348" s="55"/>
      <c r="ES348" s="55"/>
      <c r="ET348" s="55"/>
      <c r="EU348" s="55"/>
      <c r="EV348" s="55"/>
      <c r="EW348" s="55"/>
      <c r="EX348" s="55"/>
      <c r="EY348" s="55"/>
      <c r="EZ348" s="55"/>
      <c r="FA348" s="55"/>
      <c r="FB348" s="55"/>
      <c r="FC348" s="55"/>
      <c r="FD348" s="55"/>
      <c r="FE348" s="55"/>
      <c r="FF348" s="55"/>
      <c r="FG348" s="55"/>
      <c r="FH348" s="55"/>
      <c r="IA348" s="48" t="s">
        <v>117</v>
      </c>
    </row>
    <row r="349" spans="2:235" ht="15" customHeight="1" x14ac:dyDescent="0.2">
      <c r="B349" s="66" t="s">
        <v>311</v>
      </c>
      <c r="C349" s="18" t="s">
        <v>589</v>
      </c>
      <c r="D349" s="18" t="str">
        <f t="shared" si="9"/>
        <v>MCG_RAMCRISDR_USD</v>
      </c>
      <c r="E349" s="55">
        <v>206355.68900000001</v>
      </c>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G349" s="55"/>
      <c r="BH349" s="55"/>
      <c r="BI349" s="55"/>
      <c r="BJ349" s="55"/>
      <c r="BK349" s="55"/>
      <c r="BL349" s="55"/>
      <c r="BM349" s="55"/>
      <c r="BN349" s="55"/>
      <c r="BO349" s="55"/>
      <c r="BP349" s="55"/>
      <c r="BQ349" s="55"/>
      <c r="BR349" s="55"/>
      <c r="BS349" s="55"/>
      <c r="BT349" s="55"/>
      <c r="BU349" s="55"/>
      <c r="BV349" s="55"/>
      <c r="BW349" s="55"/>
      <c r="BX349" s="55"/>
      <c r="BY349" s="55"/>
      <c r="BZ349" s="55"/>
      <c r="CA349" s="55"/>
      <c r="CB349" s="55"/>
      <c r="CC349" s="55"/>
      <c r="CD349" s="55"/>
      <c r="CE349" s="55"/>
      <c r="CF349" s="55"/>
      <c r="CG349" s="55"/>
      <c r="CH349" s="55"/>
      <c r="CI349" s="55"/>
      <c r="CJ349" s="55"/>
      <c r="CK349" s="55"/>
      <c r="CL349" s="55"/>
      <c r="CM349" s="55"/>
      <c r="CN349" s="55"/>
      <c r="CO349" s="55"/>
      <c r="CP349" s="55"/>
      <c r="CQ349" s="55"/>
      <c r="CR349" s="55"/>
      <c r="CS349" s="55"/>
      <c r="CT349" s="55"/>
      <c r="CU349" s="55"/>
      <c r="CV349" s="55"/>
      <c r="CW349" s="55"/>
      <c r="CX349" s="55"/>
      <c r="CY349" s="55"/>
      <c r="CZ349" s="55"/>
      <c r="DA349" s="55"/>
      <c r="DB349" s="55"/>
      <c r="DC349" s="55"/>
      <c r="DD349" s="55"/>
      <c r="DE349" s="55"/>
      <c r="DF349" s="55"/>
      <c r="DG349" s="55"/>
      <c r="DH349" s="55"/>
      <c r="DI349" s="55"/>
      <c r="DJ349" s="55"/>
      <c r="DK349" s="55"/>
      <c r="DL349" s="55"/>
      <c r="DM349" s="55"/>
      <c r="DN349" s="55"/>
      <c r="DO349" s="55"/>
      <c r="DP349" s="55"/>
      <c r="DQ349" s="55"/>
      <c r="DR349" s="55"/>
      <c r="DS349" s="55"/>
      <c r="DT349" s="55"/>
      <c r="DU349" s="55"/>
      <c r="DV349" s="55"/>
      <c r="DW349" s="55"/>
      <c r="DX349" s="55"/>
      <c r="DY349" s="55"/>
      <c r="DZ349" s="55"/>
      <c r="EA349" s="55"/>
      <c r="EB349" s="55"/>
      <c r="EC349" s="55"/>
      <c r="ED349" s="55"/>
      <c r="EE349" s="55"/>
      <c r="EF349" s="55"/>
      <c r="EG349" s="55"/>
      <c r="EH349" s="55"/>
      <c r="EI349" s="55"/>
      <c r="EJ349" s="55"/>
      <c r="EK349" s="55"/>
      <c r="EL349" s="55"/>
      <c r="EM349" s="55"/>
      <c r="EN349" s="55"/>
      <c r="EO349" s="55"/>
      <c r="EP349" s="55"/>
      <c r="EQ349" s="55"/>
      <c r="ER349" s="55"/>
      <c r="ES349" s="55"/>
      <c r="ET349" s="55"/>
      <c r="EU349" s="55"/>
      <c r="EV349" s="55"/>
      <c r="EW349" s="55"/>
      <c r="EX349" s="55"/>
      <c r="EY349" s="55"/>
      <c r="EZ349" s="55"/>
      <c r="FA349" s="55"/>
      <c r="FB349" s="55"/>
      <c r="FC349" s="55"/>
      <c r="FD349" s="55"/>
      <c r="FE349" s="55"/>
      <c r="FF349" s="55"/>
      <c r="FG349" s="55"/>
      <c r="FH349" s="55"/>
      <c r="IA349" s="48" t="s">
        <v>119</v>
      </c>
    </row>
    <row r="350" spans="2:235" ht="15" customHeight="1" x14ac:dyDescent="0.2">
      <c r="B350" s="67" t="s">
        <v>320</v>
      </c>
      <c r="C350" s="18" t="s">
        <v>593</v>
      </c>
      <c r="D350" s="18" t="str">
        <f>C350&amp;$D$6</f>
        <v>MCG_RAMCRIC_USD_USD</v>
      </c>
      <c r="E350" s="55">
        <v>77095.149000000005</v>
      </c>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c r="BZ350" s="55"/>
      <c r="CA350" s="55"/>
      <c r="CB350" s="55"/>
      <c r="CC350" s="55"/>
      <c r="CD350" s="55"/>
      <c r="CE350" s="55"/>
      <c r="CF350" s="55"/>
      <c r="CG350" s="55"/>
      <c r="CH350" s="55"/>
      <c r="CI350" s="55"/>
      <c r="CJ350" s="55"/>
      <c r="CK350" s="55"/>
      <c r="CL350" s="55"/>
      <c r="CM350" s="55"/>
      <c r="CN350" s="55"/>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5"/>
      <c r="DR350" s="55"/>
      <c r="DS350" s="55"/>
      <c r="DT350" s="55"/>
      <c r="DU350" s="55"/>
      <c r="DV350" s="55"/>
      <c r="DW350" s="55"/>
      <c r="DX350" s="55"/>
      <c r="DY350" s="55"/>
      <c r="DZ350" s="55"/>
      <c r="EA350" s="55"/>
      <c r="EB350" s="55"/>
      <c r="EC350" s="55"/>
      <c r="ED350" s="55"/>
      <c r="EE350" s="55"/>
      <c r="EF350" s="55"/>
      <c r="EG350" s="55"/>
      <c r="EH350" s="55"/>
      <c r="EI350" s="55"/>
      <c r="EJ350" s="55"/>
      <c r="EK350" s="55"/>
      <c r="EL350" s="55"/>
      <c r="EM350" s="55"/>
      <c r="EN350" s="55"/>
      <c r="EO350" s="55"/>
      <c r="EP350" s="55"/>
      <c r="EQ350" s="55"/>
      <c r="ER350" s="55"/>
      <c r="ES350" s="55"/>
      <c r="ET350" s="55"/>
      <c r="EU350" s="55"/>
      <c r="EV350" s="55"/>
      <c r="EW350" s="55"/>
      <c r="EX350" s="55"/>
      <c r="EY350" s="55"/>
      <c r="EZ350" s="55"/>
      <c r="FA350" s="55"/>
      <c r="FB350" s="55"/>
      <c r="FC350" s="55"/>
      <c r="FD350" s="55"/>
      <c r="FE350" s="55"/>
      <c r="FF350" s="55"/>
      <c r="FG350" s="55"/>
      <c r="FH350" s="55"/>
      <c r="IA350" s="48"/>
    </row>
    <row r="351" spans="2:235" ht="15" customHeight="1" x14ac:dyDescent="0.2">
      <c r="B351" s="67" t="s">
        <v>321</v>
      </c>
      <c r="C351" s="18" t="s">
        <v>590</v>
      </c>
      <c r="D351" s="18" t="str">
        <f>C351&amp;$D$6</f>
        <v>MCG_RAMCRIC_EUR_USD</v>
      </c>
      <c r="E351" s="55">
        <v>44970.964999999997</v>
      </c>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55"/>
      <c r="BW351" s="55"/>
      <c r="BX351" s="55"/>
      <c r="BY351" s="55"/>
      <c r="BZ351" s="55"/>
      <c r="CA351" s="55"/>
      <c r="CB351" s="55"/>
      <c r="CC351" s="55"/>
      <c r="CD351" s="55"/>
      <c r="CE351" s="55"/>
      <c r="CF351" s="55"/>
      <c r="CG351" s="55"/>
      <c r="CH351" s="55"/>
      <c r="CI351" s="55"/>
      <c r="CJ351" s="55"/>
      <c r="CK351" s="55"/>
      <c r="CL351" s="55"/>
      <c r="CM351" s="55"/>
      <c r="CN351" s="55"/>
      <c r="CO351" s="55"/>
      <c r="CP351" s="55"/>
      <c r="CQ351" s="55"/>
      <c r="CR351" s="55"/>
      <c r="CS351" s="55"/>
      <c r="CT351" s="55"/>
      <c r="CU351" s="55"/>
      <c r="CV351" s="55"/>
      <c r="CW351" s="55"/>
      <c r="CX351" s="55"/>
      <c r="CY351" s="55"/>
      <c r="CZ351" s="55"/>
      <c r="DA351" s="55"/>
      <c r="DB351" s="55"/>
      <c r="DC351" s="55"/>
      <c r="DD351" s="55"/>
      <c r="DE351" s="55"/>
      <c r="DF351" s="55"/>
      <c r="DG351" s="55"/>
      <c r="DH351" s="55"/>
      <c r="DI351" s="55"/>
      <c r="DJ351" s="55"/>
      <c r="DK351" s="55"/>
      <c r="DL351" s="55"/>
      <c r="DM351" s="55"/>
      <c r="DN351" s="55"/>
      <c r="DO351" s="55"/>
      <c r="DP351" s="55"/>
      <c r="DQ351" s="55"/>
      <c r="DR351" s="55"/>
      <c r="DS351" s="55"/>
      <c r="DT351" s="55"/>
      <c r="DU351" s="55"/>
      <c r="DV351" s="55"/>
      <c r="DW351" s="55"/>
      <c r="DX351" s="55"/>
      <c r="DY351" s="55"/>
      <c r="DZ351" s="55"/>
      <c r="EA351" s="55"/>
      <c r="EB351" s="55"/>
      <c r="EC351" s="55"/>
      <c r="ED351" s="55"/>
      <c r="EE351" s="55"/>
      <c r="EF351" s="55"/>
      <c r="EG351" s="55"/>
      <c r="EH351" s="55"/>
      <c r="EI351" s="55"/>
      <c r="EJ351" s="55"/>
      <c r="EK351" s="55"/>
      <c r="EL351" s="55"/>
      <c r="EM351" s="55"/>
      <c r="EN351" s="55"/>
      <c r="EO351" s="55"/>
      <c r="EP351" s="55"/>
      <c r="EQ351" s="55"/>
      <c r="ER351" s="55"/>
      <c r="ES351" s="55"/>
      <c r="ET351" s="55"/>
      <c r="EU351" s="55"/>
      <c r="EV351" s="55"/>
      <c r="EW351" s="55"/>
      <c r="EX351" s="55"/>
      <c r="EY351" s="55"/>
      <c r="EZ351" s="55"/>
      <c r="FA351" s="55"/>
      <c r="FB351" s="55"/>
      <c r="FC351" s="55"/>
      <c r="FD351" s="55"/>
      <c r="FE351" s="55"/>
      <c r="FF351" s="55"/>
      <c r="FG351" s="55"/>
      <c r="FH351" s="55"/>
      <c r="IA351" s="48"/>
    </row>
    <row r="352" spans="2:235" ht="15" customHeight="1" x14ac:dyDescent="0.2">
      <c r="B352" s="67" t="s">
        <v>645</v>
      </c>
      <c r="C352" s="18" t="s">
        <v>646</v>
      </c>
      <c r="D352" s="18" t="str">
        <f t="shared" si="9"/>
        <v>MCG_RAMCRIC_CNY_USD</v>
      </c>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G352" s="55"/>
      <c r="BH352" s="55"/>
      <c r="BI352" s="55"/>
      <c r="BJ352" s="55"/>
      <c r="BK352" s="55"/>
      <c r="BL352" s="55"/>
      <c r="BM352" s="55"/>
      <c r="BN352" s="55"/>
      <c r="BO352" s="55"/>
      <c r="BP352" s="55"/>
      <c r="BQ352" s="55"/>
      <c r="BR352" s="55"/>
      <c r="BS352" s="55"/>
      <c r="BT352" s="55"/>
      <c r="BU352" s="55"/>
      <c r="BV352" s="55"/>
      <c r="BW352" s="55"/>
      <c r="BX352" s="55"/>
      <c r="BY352" s="55"/>
      <c r="BZ352" s="55"/>
      <c r="CA352" s="55"/>
      <c r="CB352" s="55"/>
      <c r="CC352" s="55"/>
      <c r="CD352" s="55"/>
      <c r="CE352" s="55"/>
      <c r="CF352" s="55"/>
      <c r="CG352" s="55"/>
      <c r="CH352" s="55"/>
      <c r="CI352" s="55"/>
      <c r="CJ352" s="55"/>
      <c r="CK352" s="55"/>
      <c r="CL352" s="55"/>
      <c r="CM352" s="55"/>
      <c r="CN352" s="55"/>
      <c r="CO352" s="55"/>
      <c r="CP352" s="55"/>
      <c r="CQ352" s="55"/>
      <c r="CR352" s="55"/>
      <c r="CS352" s="55"/>
      <c r="CT352" s="55"/>
      <c r="CU352" s="55"/>
      <c r="CV352" s="55"/>
      <c r="CW352" s="55"/>
      <c r="CX352" s="55"/>
      <c r="CY352" s="55"/>
      <c r="CZ352" s="55"/>
      <c r="DA352" s="55"/>
      <c r="DB352" s="55"/>
      <c r="DC352" s="55"/>
      <c r="DD352" s="55"/>
      <c r="DE352" s="55"/>
      <c r="DF352" s="55"/>
      <c r="DG352" s="55"/>
      <c r="DH352" s="55"/>
      <c r="DI352" s="55"/>
      <c r="DJ352" s="55"/>
      <c r="DK352" s="55"/>
      <c r="DL352" s="55"/>
      <c r="DM352" s="55"/>
      <c r="DN352" s="55"/>
      <c r="DO352" s="55"/>
      <c r="DP352" s="55"/>
      <c r="DQ352" s="55"/>
      <c r="DR352" s="55"/>
      <c r="DS352" s="55"/>
      <c r="DT352" s="55"/>
      <c r="DU352" s="55"/>
      <c r="DV352" s="55"/>
      <c r="DW352" s="55"/>
      <c r="DX352" s="55"/>
      <c r="DY352" s="55"/>
      <c r="DZ352" s="55"/>
      <c r="EA352" s="55"/>
      <c r="EB352" s="55"/>
      <c r="EC352" s="55"/>
      <c r="ED352" s="55"/>
      <c r="EE352" s="55"/>
      <c r="EF352" s="55"/>
      <c r="EG352" s="55"/>
      <c r="EH352" s="55"/>
      <c r="EI352" s="55"/>
      <c r="EJ352" s="55"/>
      <c r="EK352" s="55"/>
      <c r="EL352" s="55"/>
      <c r="EM352" s="55"/>
      <c r="EN352" s="55"/>
      <c r="EO352" s="55"/>
      <c r="EP352" s="55"/>
      <c r="EQ352" s="55"/>
      <c r="ER352" s="55"/>
      <c r="ES352" s="55"/>
      <c r="ET352" s="55"/>
      <c r="EU352" s="55"/>
      <c r="EV352" s="55"/>
      <c r="EW352" s="55"/>
      <c r="EX352" s="55"/>
      <c r="EY352" s="55"/>
      <c r="EZ352" s="55"/>
      <c r="FA352" s="55"/>
      <c r="FB352" s="55"/>
      <c r="FC352" s="55"/>
      <c r="FD352" s="55"/>
      <c r="FE352" s="55"/>
      <c r="FF352" s="55"/>
      <c r="FG352" s="55"/>
      <c r="FH352" s="55"/>
      <c r="IA352" s="48"/>
    </row>
    <row r="353" spans="2:235" ht="15" customHeight="1" x14ac:dyDescent="0.2">
      <c r="B353" s="67" t="s">
        <v>323</v>
      </c>
      <c r="C353" s="18" t="s">
        <v>591</v>
      </c>
      <c r="D353" s="18" t="str">
        <f t="shared" si="9"/>
        <v>MCG_RAMCRIC_JPY_USD</v>
      </c>
      <c r="E353" s="55">
        <v>25.03</v>
      </c>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G353" s="55"/>
      <c r="BH353" s="55"/>
      <c r="BI353" s="55"/>
      <c r="BJ353" s="55"/>
      <c r="BK353" s="55"/>
      <c r="BL353" s="55"/>
      <c r="BM353" s="55"/>
      <c r="BN353" s="55"/>
      <c r="BO353" s="55"/>
      <c r="BP353" s="55"/>
      <c r="BQ353" s="55"/>
      <c r="BR353" s="55"/>
      <c r="BS353" s="55"/>
      <c r="BT353" s="55"/>
      <c r="BU353" s="55"/>
      <c r="BV353" s="55"/>
      <c r="BW353" s="55"/>
      <c r="BX353" s="55"/>
      <c r="BY353" s="55"/>
      <c r="BZ353" s="55"/>
      <c r="CA353" s="55"/>
      <c r="CB353" s="55"/>
      <c r="CC353" s="55"/>
      <c r="CD353" s="55"/>
      <c r="CE353" s="55"/>
      <c r="CF353" s="55"/>
      <c r="CG353" s="55"/>
      <c r="CH353" s="55"/>
      <c r="CI353" s="55"/>
      <c r="CJ353" s="55"/>
      <c r="CK353" s="55"/>
      <c r="CL353" s="55"/>
      <c r="CM353" s="55"/>
      <c r="CN353" s="55"/>
      <c r="CO353" s="55"/>
      <c r="CP353" s="55"/>
      <c r="CQ353" s="55"/>
      <c r="CR353" s="55"/>
      <c r="CS353" s="55"/>
      <c r="CT353" s="55"/>
      <c r="CU353" s="55"/>
      <c r="CV353" s="55"/>
      <c r="CW353" s="55"/>
      <c r="CX353" s="55"/>
      <c r="CY353" s="55"/>
      <c r="CZ353" s="55"/>
      <c r="DA353" s="55"/>
      <c r="DB353" s="55"/>
      <c r="DC353" s="55"/>
      <c r="DD353" s="55"/>
      <c r="DE353" s="55"/>
      <c r="DF353" s="55"/>
      <c r="DG353" s="55"/>
      <c r="DH353" s="55"/>
      <c r="DI353" s="55"/>
      <c r="DJ353" s="55"/>
      <c r="DK353" s="55"/>
      <c r="DL353" s="55"/>
      <c r="DM353" s="55"/>
      <c r="DN353" s="55"/>
      <c r="DO353" s="55"/>
      <c r="DP353" s="55"/>
      <c r="DQ353" s="55"/>
      <c r="DR353" s="55"/>
      <c r="DS353" s="55"/>
      <c r="DT353" s="55"/>
      <c r="DU353" s="55"/>
      <c r="DV353" s="55"/>
      <c r="DW353" s="55"/>
      <c r="DX353" s="55"/>
      <c r="DY353" s="55"/>
      <c r="DZ353" s="55"/>
      <c r="EA353" s="55"/>
      <c r="EB353" s="55"/>
      <c r="EC353" s="55"/>
      <c r="ED353" s="55"/>
      <c r="EE353" s="55"/>
      <c r="EF353" s="55"/>
      <c r="EG353" s="55"/>
      <c r="EH353" s="55"/>
      <c r="EI353" s="55"/>
      <c r="EJ353" s="55"/>
      <c r="EK353" s="55"/>
      <c r="EL353" s="55"/>
      <c r="EM353" s="55"/>
      <c r="EN353" s="55"/>
      <c r="EO353" s="55"/>
      <c r="EP353" s="55"/>
      <c r="EQ353" s="55"/>
      <c r="ER353" s="55"/>
      <c r="ES353" s="55"/>
      <c r="ET353" s="55"/>
      <c r="EU353" s="55"/>
      <c r="EV353" s="55"/>
      <c r="EW353" s="55"/>
      <c r="EX353" s="55"/>
      <c r="EY353" s="55"/>
      <c r="EZ353" s="55"/>
      <c r="FA353" s="55"/>
      <c r="FB353" s="55"/>
      <c r="FC353" s="55"/>
      <c r="FD353" s="55"/>
      <c r="FE353" s="55"/>
      <c r="FF353" s="55"/>
      <c r="FG353" s="55"/>
      <c r="FH353" s="55"/>
      <c r="IA353" s="48"/>
    </row>
    <row r="354" spans="2:235" ht="15" customHeight="1" x14ac:dyDescent="0.2">
      <c r="B354" s="67" t="s">
        <v>322</v>
      </c>
      <c r="C354" s="18" t="s">
        <v>592</v>
      </c>
      <c r="D354" s="18" t="str">
        <f t="shared" si="9"/>
        <v>MCG_RAMCRIC_GBP_USD</v>
      </c>
      <c r="E354" s="55">
        <v>23248.713</v>
      </c>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G354" s="55"/>
      <c r="BH354" s="55"/>
      <c r="BI354" s="55"/>
      <c r="BJ354" s="55"/>
      <c r="BK354" s="55"/>
      <c r="BL354" s="55"/>
      <c r="BM354" s="55"/>
      <c r="BN354" s="55"/>
      <c r="BO354" s="55"/>
      <c r="BP354" s="55"/>
      <c r="BQ354" s="55"/>
      <c r="BR354" s="55"/>
      <c r="BS354" s="55"/>
      <c r="BT354" s="55"/>
      <c r="BU354" s="55"/>
      <c r="BV354" s="55"/>
      <c r="BW354" s="55"/>
      <c r="BX354" s="55"/>
      <c r="BY354" s="55"/>
      <c r="BZ354" s="55"/>
      <c r="CA354" s="55"/>
      <c r="CB354" s="55"/>
      <c r="CC354" s="55"/>
      <c r="CD354" s="55"/>
      <c r="CE354" s="55"/>
      <c r="CF354" s="55"/>
      <c r="CG354" s="55"/>
      <c r="CH354" s="55"/>
      <c r="CI354" s="55"/>
      <c r="CJ354" s="55"/>
      <c r="CK354" s="55"/>
      <c r="CL354" s="55"/>
      <c r="CM354" s="55"/>
      <c r="CN354" s="55"/>
      <c r="CO354" s="55"/>
      <c r="CP354" s="55"/>
      <c r="CQ354" s="55"/>
      <c r="CR354" s="55"/>
      <c r="CS354" s="55"/>
      <c r="CT354" s="55"/>
      <c r="CU354" s="55"/>
      <c r="CV354" s="55"/>
      <c r="CW354" s="55"/>
      <c r="CX354" s="55"/>
      <c r="CY354" s="55"/>
      <c r="CZ354" s="55"/>
      <c r="DA354" s="55"/>
      <c r="DB354" s="55"/>
      <c r="DC354" s="55"/>
      <c r="DD354" s="55"/>
      <c r="DE354" s="55"/>
      <c r="DF354" s="55"/>
      <c r="DG354" s="55"/>
      <c r="DH354" s="55"/>
      <c r="DI354" s="55"/>
      <c r="DJ354" s="55"/>
      <c r="DK354" s="55"/>
      <c r="DL354" s="55"/>
      <c r="DM354" s="55"/>
      <c r="DN354" s="55"/>
      <c r="DO354" s="55"/>
      <c r="DP354" s="55"/>
      <c r="DQ354" s="55"/>
      <c r="DR354" s="55"/>
      <c r="DS354" s="55"/>
      <c r="DT354" s="55"/>
      <c r="DU354" s="55"/>
      <c r="DV354" s="55"/>
      <c r="DW354" s="55"/>
      <c r="DX354" s="55"/>
      <c r="DY354" s="55"/>
      <c r="DZ354" s="55"/>
      <c r="EA354" s="55"/>
      <c r="EB354" s="55"/>
      <c r="EC354" s="55"/>
      <c r="ED354" s="55"/>
      <c r="EE354" s="55"/>
      <c r="EF354" s="55"/>
      <c r="EG354" s="55"/>
      <c r="EH354" s="55"/>
      <c r="EI354" s="55"/>
      <c r="EJ354" s="55"/>
      <c r="EK354" s="55"/>
      <c r="EL354" s="55"/>
      <c r="EM354" s="55"/>
      <c r="EN354" s="55"/>
      <c r="EO354" s="55"/>
      <c r="EP354" s="55"/>
      <c r="EQ354" s="55"/>
      <c r="ER354" s="55"/>
      <c r="ES354" s="55"/>
      <c r="ET354" s="55"/>
      <c r="EU354" s="55"/>
      <c r="EV354" s="55"/>
      <c r="EW354" s="55"/>
      <c r="EX354" s="55"/>
      <c r="EY354" s="55"/>
      <c r="EZ354" s="55"/>
      <c r="FA354" s="55"/>
      <c r="FB354" s="55"/>
      <c r="FC354" s="55"/>
      <c r="FD354" s="55"/>
      <c r="FE354" s="55"/>
      <c r="FF354" s="55"/>
      <c r="FG354" s="55"/>
      <c r="FH354" s="55"/>
      <c r="IA354" s="48"/>
    </row>
    <row r="355" spans="2:235" ht="15" customHeight="1" x14ac:dyDescent="0.2">
      <c r="B355" s="66" t="s">
        <v>312</v>
      </c>
      <c r="C355" s="18" t="s">
        <v>594</v>
      </c>
      <c r="D355" s="18" t="str">
        <f t="shared" si="9"/>
        <v>MCG_RAMCROSDR_USD</v>
      </c>
      <c r="E355" s="55">
        <v>36074.330999999998</v>
      </c>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55"/>
      <c r="BW355" s="55"/>
      <c r="BX355" s="55"/>
      <c r="BY355" s="55"/>
      <c r="BZ355" s="55"/>
      <c r="CA355" s="55"/>
      <c r="CB355" s="55"/>
      <c r="CC355" s="55"/>
      <c r="CD355" s="55"/>
      <c r="CE355" s="55"/>
      <c r="CF355" s="55"/>
      <c r="CG355" s="55"/>
      <c r="CH355" s="55"/>
      <c r="CI355" s="55"/>
      <c r="CJ355" s="55"/>
      <c r="CK355" s="55"/>
      <c r="CL355" s="55"/>
      <c r="CM355" s="55"/>
      <c r="CN355" s="55"/>
      <c r="CO355" s="55"/>
      <c r="CP355" s="55"/>
      <c r="CQ355" s="55"/>
      <c r="CR355" s="55"/>
      <c r="CS355" s="55"/>
      <c r="CT355" s="55"/>
      <c r="CU355" s="55"/>
      <c r="CV355" s="55"/>
      <c r="CW355" s="55"/>
      <c r="CX355" s="55"/>
      <c r="CY355" s="55"/>
      <c r="CZ355" s="55"/>
      <c r="DA355" s="55"/>
      <c r="DB355" s="55"/>
      <c r="DC355" s="55"/>
      <c r="DD355" s="55"/>
      <c r="DE355" s="55"/>
      <c r="DF355" s="55"/>
      <c r="DG355" s="55"/>
      <c r="DH355" s="55"/>
      <c r="DI355" s="55"/>
      <c r="DJ355" s="55"/>
      <c r="DK355" s="55"/>
      <c r="DL355" s="55"/>
      <c r="DM355" s="55"/>
      <c r="DN355" s="55"/>
      <c r="DO355" s="55"/>
      <c r="DP355" s="55"/>
      <c r="DQ355" s="55"/>
      <c r="DR355" s="55"/>
      <c r="DS355" s="55"/>
      <c r="DT355" s="55"/>
      <c r="DU355" s="55"/>
      <c r="DV355" s="55"/>
      <c r="DW355" s="55"/>
      <c r="DX355" s="55"/>
      <c r="DY355" s="55"/>
      <c r="DZ355" s="55"/>
      <c r="EA355" s="55"/>
      <c r="EB355" s="55"/>
      <c r="EC355" s="55"/>
      <c r="ED355" s="55"/>
      <c r="EE355" s="55"/>
      <c r="EF355" s="55"/>
      <c r="EG355" s="55"/>
      <c r="EH355" s="55"/>
      <c r="EI355" s="55"/>
      <c r="EJ355" s="55"/>
      <c r="EK355" s="55"/>
      <c r="EL355" s="55"/>
      <c r="EM355" s="55"/>
      <c r="EN355" s="55"/>
      <c r="EO355" s="55"/>
      <c r="EP355" s="55"/>
      <c r="EQ355" s="55"/>
      <c r="ER355" s="55"/>
      <c r="ES355" s="55"/>
      <c r="ET355" s="55"/>
      <c r="EU355" s="55"/>
      <c r="EV355" s="55"/>
      <c r="EW355" s="55"/>
      <c r="EX355" s="55"/>
      <c r="EY355" s="55"/>
      <c r="EZ355" s="55"/>
      <c r="FA355" s="55"/>
      <c r="FB355" s="55"/>
      <c r="FC355" s="55"/>
      <c r="FD355" s="55"/>
      <c r="FE355" s="55"/>
      <c r="FF355" s="55"/>
      <c r="FG355" s="55"/>
      <c r="FH355" s="55"/>
      <c r="IA355" s="48" t="s">
        <v>120</v>
      </c>
    </row>
    <row r="356" spans="2:235" ht="14.25" x14ac:dyDescent="0.2">
      <c r="B356"/>
      <c r="C356"/>
      <c r="D356"/>
      <c r="E356"/>
      <c r="F356"/>
      <c r="G356" s="9"/>
      <c r="H356" s="9"/>
      <c r="I356" s="9"/>
      <c r="IA356" s="48" t="s">
        <v>121</v>
      </c>
    </row>
    <row r="357" spans="2:235" ht="14.25" x14ac:dyDescent="0.2">
      <c r="G357" s="9"/>
      <c r="H357" s="9"/>
      <c r="I357" s="9"/>
      <c r="IA357" s="48" t="s">
        <v>122</v>
      </c>
    </row>
    <row r="358" spans="2:235" ht="15" x14ac:dyDescent="0.25">
      <c r="B358" s="70" t="s">
        <v>118</v>
      </c>
      <c r="C358" s="19"/>
      <c r="D358" s="19"/>
      <c r="E358" s="8"/>
      <c r="F358" s="8"/>
      <c r="G358" s="9"/>
      <c r="H358" s="9"/>
      <c r="I358" s="9"/>
      <c r="IA358" s="48" t="s">
        <v>123</v>
      </c>
    </row>
    <row r="359" spans="2:235" ht="14.25" x14ac:dyDescent="0.2">
      <c r="B359" s="8"/>
      <c r="C359" s="8"/>
      <c r="D359" s="8"/>
      <c r="E359" s="16"/>
      <c r="F359" s="8"/>
      <c r="G359" s="9"/>
      <c r="H359" s="9"/>
      <c r="I359" s="9"/>
      <c r="IA359" s="48" t="s">
        <v>124</v>
      </c>
    </row>
    <row r="360" spans="2:235" ht="44.25" customHeight="1" x14ac:dyDescent="0.2">
      <c r="B360" s="112" t="s">
        <v>622</v>
      </c>
      <c r="C360" s="112"/>
      <c r="D360" s="112"/>
      <c r="E360" s="112"/>
      <c r="F360" s="112"/>
      <c r="G360" s="112"/>
      <c r="H360" s="112"/>
      <c r="I360" s="112"/>
      <c r="J360" s="112"/>
      <c r="IA360" s="48" t="s">
        <v>125</v>
      </c>
    </row>
    <row r="361" spans="2:235" ht="14.25" x14ac:dyDescent="0.2">
      <c r="B361" s="94"/>
      <c r="C361" s="94"/>
      <c r="D361" s="94"/>
      <c r="E361" s="15"/>
      <c r="F361" s="94"/>
      <c r="G361" s="94"/>
      <c r="H361" s="94"/>
      <c r="I361" s="94"/>
      <c r="J361" s="95"/>
      <c r="IA361" s="48" t="s">
        <v>126</v>
      </c>
    </row>
    <row r="362" spans="2:235" ht="28.5" customHeight="1" x14ac:dyDescent="0.2">
      <c r="B362" s="112" t="s">
        <v>623</v>
      </c>
      <c r="C362" s="112"/>
      <c r="D362" s="112"/>
      <c r="E362" s="112"/>
      <c r="F362" s="112"/>
      <c r="G362" s="112"/>
      <c r="H362" s="112"/>
      <c r="I362" s="112"/>
      <c r="J362" s="112"/>
      <c r="IA362" s="48" t="s">
        <v>127</v>
      </c>
    </row>
    <row r="363" spans="2:235" ht="14.25" x14ac:dyDescent="0.2">
      <c r="B363" s="94"/>
      <c r="C363" s="94"/>
      <c r="D363" s="94"/>
      <c r="E363" s="15"/>
      <c r="F363" s="94"/>
      <c r="G363" s="94"/>
      <c r="H363" s="94"/>
      <c r="I363" s="94"/>
      <c r="J363" s="95"/>
      <c r="IA363" s="48" t="s">
        <v>128</v>
      </c>
    </row>
    <row r="364" spans="2:235" ht="14.25" customHeight="1" x14ac:dyDescent="0.2">
      <c r="B364" s="112" t="s">
        <v>624</v>
      </c>
      <c r="C364" s="112"/>
      <c r="D364" s="112"/>
      <c r="E364" s="112"/>
      <c r="F364" s="112"/>
      <c r="G364" s="112"/>
      <c r="H364" s="112"/>
      <c r="I364" s="112"/>
      <c r="J364" s="112"/>
      <c r="IA364" s="48" t="s">
        <v>129</v>
      </c>
    </row>
    <row r="365" spans="2:235" ht="14.25" x14ac:dyDescent="0.2">
      <c r="B365" s="94"/>
      <c r="C365" s="94"/>
      <c r="D365" s="94"/>
      <c r="E365" s="15"/>
      <c r="F365" s="94"/>
      <c r="G365" s="94"/>
      <c r="H365" s="94"/>
      <c r="I365" s="94"/>
      <c r="J365" s="95"/>
      <c r="IA365" s="48" t="s">
        <v>130</v>
      </c>
    </row>
    <row r="366" spans="2:235" ht="14.25" customHeight="1" x14ac:dyDescent="0.2">
      <c r="B366" s="112" t="s">
        <v>625</v>
      </c>
      <c r="C366" s="112"/>
      <c r="D366" s="112"/>
      <c r="E366" s="112"/>
      <c r="F366" s="112"/>
      <c r="G366" s="112"/>
      <c r="H366" s="112"/>
      <c r="I366" s="112"/>
      <c r="J366" s="112"/>
      <c r="IA366" s="48" t="s">
        <v>131</v>
      </c>
    </row>
    <row r="367" spans="2:235" ht="14.25" x14ac:dyDescent="0.2">
      <c r="B367" s="94"/>
      <c r="C367" s="94"/>
      <c r="D367" s="94"/>
      <c r="E367" s="15"/>
      <c r="F367" s="94"/>
      <c r="G367" s="94"/>
      <c r="H367" s="94"/>
      <c r="I367" s="94"/>
      <c r="J367" s="95"/>
      <c r="IA367" s="48" t="s">
        <v>132</v>
      </c>
    </row>
    <row r="368" spans="2:235" ht="14.25" customHeight="1" x14ac:dyDescent="0.2">
      <c r="B368" s="112" t="s">
        <v>626</v>
      </c>
      <c r="C368" s="112"/>
      <c r="D368" s="112"/>
      <c r="E368" s="112"/>
      <c r="F368" s="112"/>
      <c r="G368" s="112"/>
      <c r="H368" s="112"/>
      <c r="I368" s="112"/>
      <c r="J368" s="112"/>
      <c r="IA368" s="48" t="s">
        <v>133</v>
      </c>
    </row>
    <row r="369" spans="2:235" ht="14.25" x14ac:dyDescent="0.2">
      <c r="B369" s="94"/>
      <c r="C369" s="94"/>
      <c r="D369" s="94"/>
      <c r="E369" s="15"/>
      <c r="F369" s="94"/>
      <c r="G369" s="94"/>
      <c r="H369" s="94"/>
      <c r="I369" s="94"/>
      <c r="J369" s="95"/>
      <c r="IA369" s="48" t="s">
        <v>134</v>
      </c>
    </row>
    <row r="370" spans="2:235" ht="32.25" customHeight="1" x14ac:dyDescent="0.2">
      <c r="B370" s="112" t="s">
        <v>627</v>
      </c>
      <c r="C370" s="112"/>
      <c r="D370" s="112"/>
      <c r="E370" s="112"/>
      <c r="F370" s="112"/>
      <c r="G370" s="112"/>
      <c r="H370" s="112"/>
      <c r="I370" s="112"/>
      <c r="J370" s="112"/>
      <c r="IA370" s="48" t="s">
        <v>135</v>
      </c>
    </row>
    <row r="371" spans="2:235" ht="14.25" x14ac:dyDescent="0.2">
      <c r="B371" s="94"/>
      <c r="C371" s="94"/>
      <c r="D371" s="94"/>
      <c r="E371" s="15"/>
      <c r="F371" s="94"/>
      <c r="G371" s="94"/>
      <c r="H371" s="94"/>
      <c r="I371" s="94"/>
      <c r="J371" s="95"/>
      <c r="IA371" s="48" t="s">
        <v>136</v>
      </c>
    </row>
    <row r="372" spans="2:235" ht="14.25" customHeight="1" x14ac:dyDescent="0.2">
      <c r="B372" s="112" t="s">
        <v>628</v>
      </c>
      <c r="C372" s="112"/>
      <c r="D372" s="112"/>
      <c r="E372" s="112"/>
      <c r="F372" s="112"/>
      <c r="G372" s="112"/>
      <c r="H372" s="112"/>
      <c r="I372" s="112"/>
      <c r="J372" s="112"/>
      <c r="IA372" s="48" t="s">
        <v>137</v>
      </c>
    </row>
    <row r="373" spans="2:235" ht="14.25" x14ac:dyDescent="0.2">
      <c r="B373" s="94"/>
      <c r="C373" s="94"/>
      <c r="D373" s="94"/>
      <c r="E373" s="15"/>
      <c r="F373" s="94"/>
      <c r="G373" s="94"/>
      <c r="H373" s="94"/>
      <c r="I373" s="94"/>
      <c r="J373" s="95"/>
      <c r="IA373" s="48" t="s">
        <v>138</v>
      </c>
    </row>
    <row r="374" spans="2:235" ht="14.25" customHeight="1" x14ac:dyDescent="0.2">
      <c r="B374" s="112" t="s">
        <v>629</v>
      </c>
      <c r="C374" s="112"/>
      <c r="D374" s="112"/>
      <c r="E374" s="112"/>
      <c r="F374" s="112"/>
      <c r="G374" s="112"/>
      <c r="H374" s="112"/>
      <c r="I374" s="112"/>
      <c r="J374" s="112"/>
      <c r="IA374" s="48" t="s">
        <v>139</v>
      </c>
    </row>
    <row r="375" spans="2:235" ht="14.25" x14ac:dyDescent="0.2">
      <c r="B375" s="94"/>
      <c r="C375" s="94"/>
      <c r="D375" s="94"/>
      <c r="E375" s="15"/>
      <c r="F375" s="94"/>
      <c r="G375" s="94"/>
      <c r="H375" s="94"/>
      <c r="I375" s="94"/>
      <c r="J375" s="95"/>
      <c r="IA375" s="48" t="s">
        <v>140</v>
      </c>
    </row>
    <row r="376" spans="2:235" ht="14.25" customHeight="1" x14ac:dyDescent="0.2">
      <c r="B376" s="112" t="s">
        <v>630</v>
      </c>
      <c r="C376" s="112"/>
      <c r="D376" s="112"/>
      <c r="E376" s="112"/>
      <c r="F376" s="112"/>
      <c r="G376" s="112"/>
      <c r="H376" s="112"/>
      <c r="I376" s="112"/>
      <c r="J376" s="112"/>
      <c r="IA376" s="48" t="s">
        <v>141</v>
      </c>
    </row>
    <row r="377" spans="2:235" ht="14.25" x14ac:dyDescent="0.2">
      <c r="B377" s="94"/>
      <c r="C377" s="94"/>
      <c r="D377" s="94"/>
      <c r="E377" s="15"/>
      <c r="F377" s="94"/>
      <c r="G377" s="94"/>
      <c r="H377" s="94"/>
      <c r="I377" s="94"/>
      <c r="J377" s="95"/>
      <c r="IA377" s="48" t="s">
        <v>142</v>
      </c>
    </row>
    <row r="378" spans="2:235" ht="14.25" customHeight="1" x14ac:dyDescent="0.2">
      <c r="B378" s="112" t="s">
        <v>631</v>
      </c>
      <c r="C378" s="112"/>
      <c r="D378" s="112"/>
      <c r="E378" s="112"/>
      <c r="F378" s="112"/>
      <c r="G378" s="112"/>
      <c r="H378" s="112"/>
      <c r="I378" s="112"/>
      <c r="J378" s="112"/>
      <c r="IA378" s="48" t="s">
        <v>143</v>
      </c>
    </row>
    <row r="379" spans="2:235" ht="14.25" x14ac:dyDescent="0.2">
      <c r="B379" s="94"/>
      <c r="C379" s="94"/>
      <c r="D379" s="94"/>
      <c r="E379" s="15"/>
      <c r="F379" s="94"/>
      <c r="G379" s="94"/>
      <c r="H379" s="94"/>
      <c r="I379" s="94"/>
      <c r="J379" s="95"/>
      <c r="IA379" s="48" t="s">
        <v>144</v>
      </c>
    </row>
    <row r="380" spans="2:235" ht="45" customHeight="1" x14ac:dyDescent="0.2">
      <c r="B380" s="112" t="s">
        <v>632</v>
      </c>
      <c r="C380" s="112"/>
      <c r="D380" s="112"/>
      <c r="E380" s="112"/>
      <c r="F380" s="112"/>
      <c r="G380" s="112"/>
      <c r="H380" s="112"/>
      <c r="I380" s="112"/>
      <c r="J380" s="112"/>
      <c r="IA380" s="48" t="s">
        <v>145</v>
      </c>
    </row>
    <row r="381" spans="2:235" ht="14.25" x14ac:dyDescent="0.2">
      <c r="B381" s="94"/>
      <c r="C381" s="94"/>
      <c r="D381" s="94"/>
      <c r="E381" s="15"/>
      <c r="F381" s="94"/>
      <c r="G381" s="94"/>
      <c r="H381" s="94"/>
      <c r="I381" s="94"/>
      <c r="J381" s="95"/>
      <c r="IA381" s="48" t="s">
        <v>146</v>
      </c>
    </row>
    <row r="382" spans="2:235" ht="14.25" x14ac:dyDescent="0.2">
      <c r="B382" s="112" t="s">
        <v>633</v>
      </c>
      <c r="C382" s="112"/>
      <c r="D382" s="112"/>
      <c r="E382" s="112"/>
      <c r="F382" s="112"/>
      <c r="G382" s="112"/>
      <c r="H382" s="112"/>
      <c r="I382" s="112"/>
      <c r="J382" s="112"/>
      <c r="IA382" s="48" t="s">
        <v>147</v>
      </c>
    </row>
    <row r="383" spans="2:235" ht="14.25" x14ac:dyDescent="0.2">
      <c r="B383" s="94"/>
      <c r="C383" s="94"/>
      <c r="D383" s="94"/>
      <c r="E383" s="15"/>
      <c r="F383" s="94"/>
      <c r="G383" s="94"/>
      <c r="H383" s="94"/>
      <c r="I383" s="94"/>
      <c r="J383" s="95"/>
      <c r="IA383" s="48" t="s">
        <v>148</v>
      </c>
    </row>
    <row r="384" spans="2:235" ht="31.5" customHeight="1" x14ac:dyDescent="0.2">
      <c r="B384" s="112" t="s">
        <v>634</v>
      </c>
      <c r="C384" s="112"/>
      <c r="D384" s="112"/>
      <c r="E384" s="112"/>
      <c r="F384" s="112"/>
      <c r="G384" s="112"/>
      <c r="H384" s="112"/>
      <c r="I384" s="112"/>
      <c r="J384" s="112"/>
      <c r="IA384" s="48" t="s">
        <v>149</v>
      </c>
    </row>
    <row r="385" spans="2:235" ht="14.25" x14ac:dyDescent="0.2">
      <c r="B385" s="94"/>
      <c r="C385" s="94"/>
      <c r="D385" s="94"/>
      <c r="E385" s="15"/>
      <c r="F385" s="94"/>
      <c r="G385" s="94"/>
      <c r="H385" s="94"/>
      <c r="I385" s="94"/>
      <c r="J385" s="95"/>
      <c r="IA385" s="48" t="s">
        <v>150</v>
      </c>
    </row>
    <row r="386" spans="2:235" ht="14.25" x14ac:dyDescent="0.2">
      <c r="B386" s="112" t="s">
        <v>635</v>
      </c>
      <c r="C386" s="112"/>
      <c r="D386" s="112"/>
      <c r="E386" s="112"/>
      <c r="F386" s="112"/>
      <c r="G386" s="112"/>
      <c r="H386" s="112"/>
      <c r="I386" s="112"/>
      <c r="J386" s="112"/>
      <c r="IA386" s="48" t="s">
        <v>151</v>
      </c>
    </row>
    <row r="387" spans="2:235" ht="14.25" x14ac:dyDescent="0.2">
      <c r="B387" s="94"/>
      <c r="C387" s="94"/>
      <c r="D387" s="94"/>
      <c r="E387" s="15"/>
      <c r="F387" s="94"/>
      <c r="G387" s="95"/>
      <c r="H387" s="95"/>
      <c r="I387" s="95"/>
      <c r="J387" s="95"/>
      <c r="IA387" s="48" t="s">
        <v>152</v>
      </c>
    </row>
    <row r="388" spans="2:235" ht="45.75" customHeight="1" x14ac:dyDescent="0.2">
      <c r="B388" s="112" t="s">
        <v>636</v>
      </c>
      <c r="C388" s="112"/>
      <c r="D388" s="112"/>
      <c r="E388" s="112"/>
      <c r="F388" s="112"/>
      <c r="G388" s="112"/>
      <c r="H388" s="112"/>
      <c r="I388" s="112"/>
      <c r="J388" s="112"/>
      <c r="IA388" s="48" t="s">
        <v>153</v>
      </c>
    </row>
    <row r="389" spans="2:235" ht="14.25" x14ac:dyDescent="0.2">
      <c r="B389" s="94"/>
      <c r="C389" s="94"/>
      <c r="D389" s="94"/>
      <c r="E389" s="15"/>
      <c r="F389" s="94"/>
      <c r="G389" s="95"/>
      <c r="H389" s="10"/>
      <c r="I389" s="95"/>
      <c r="J389" s="95"/>
      <c r="IA389" s="48" t="s">
        <v>154</v>
      </c>
    </row>
    <row r="390" spans="2:235" ht="14.25" customHeight="1" x14ac:dyDescent="0.2">
      <c r="B390" s="112" t="s">
        <v>637</v>
      </c>
      <c r="C390" s="112"/>
      <c r="D390" s="112"/>
      <c r="E390" s="112"/>
      <c r="F390" s="112"/>
      <c r="G390" s="112"/>
      <c r="H390" s="112"/>
      <c r="I390" s="112"/>
      <c r="J390" s="112"/>
      <c r="IA390" s="48" t="s">
        <v>155</v>
      </c>
    </row>
    <row r="391" spans="2:235" ht="14.25" x14ac:dyDescent="0.2">
      <c r="B391" s="8"/>
      <c r="C391" s="8"/>
      <c r="D391" s="8"/>
      <c r="E391" s="16"/>
      <c r="F391" s="8"/>
      <c r="IA391" s="48" t="s">
        <v>156</v>
      </c>
    </row>
    <row r="392" spans="2:235" x14ac:dyDescent="0.2">
      <c r="IA392" s="48" t="s">
        <v>157</v>
      </c>
    </row>
    <row r="393" spans="2:235" x14ac:dyDescent="0.2">
      <c r="IA393" s="48" t="s">
        <v>158</v>
      </c>
    </row>
    <row r="394" spans="2:235" x14ac:dyDescent="0.2">
      <c r="J394" s="2" t="s">
        <v>638</v>
      </c>
      <c r="IA394" s="48" t="s">
        <v>159</v>
      </c>
    </row>
    <row r="395" spans="2:235" x14ac:dyDescent="0.2">
      <c r="J395" s="2" t="s">
        <v>639</v>
      </c>
      <c r="IA395" s="48" t="s">
        <v>160</v>
      </c>
    </row>
    <row r="396" spans="2:235" x14ac:dyDescent="0.2">
      <c r="IA396" s="48" t="s">
        <v>161</v>
      </c>
    </row>
    <row r="397" spans="2:235" x14ac:dyDescent="0.2">
      <c r="IA397" s="48" t="s">
        <v>162</v>
      </c>
    </row>
    <row r="398" spans="2:235" x14ac:dyDescent="0.2">
      <c r="IA398" s="48" t="s">
        <v>163</v>
      </c>
    </row>
    <row r="399" spans="2:235" x14ac:dyDescent="0.2">
      <c r="IA399" s="48" t="s">
        <v>164</v>
      </c>
    </row>
    <row r="400" spans="2:235" x14ac:dyDescent="0.2">
      <c r="IA400" s="48" t="s">
        <v>165</v>
      </c>
    </row>
    <row r="401" spans="235:235" x14ac:dyDescent="0.2">
      <c r="IA401" s="48" t="s">
        <v>166</v>
      </c>
    </row>
    <row r="402" spans="235:235" x14ac:dyDescent="0.2">
      <c r="IA402" s="48" t="s">
        <v>167</v>
      </c>
    </row>
    <row r="403" spans="235:235" x14ac:dyDescent="0.2">
      <c r="IA403" s="48" t="s">
        <v>168</v>
      </c>
    </row>
    <row r="404" spans="235:235" x14ac:dyDescent="0.2">
      <c r="IA404" s="48" t="s">
        <v>169</v>
      </c>
    </row>
    <row r="405" spans="235:235" x14ac:dyDescent="0.2">
      <c r="IA405" s="48" t="s">
        <v>170</v>
      </c>
    </row>
    <row r="406" spans="235:235" x14ac:dyDescent="0.2">
      <c r="IA406" s="48" t="s">
        <v>171</v>
      </c>
    </row>
    <row r="407" spans="235:235" x14ac:dyDescent="0.2">
      <c r="IA407" s="48" t="s">
        <v>172</v>
      </c>
    </row>
    <row r="408" spans="235:235" x14ac:dyDescent="0.2">
      <c r="IA408" s="48" t="s">
        <v>173</v>
      </c>
    </row>
    <row r="409" spans="235:235" x14ac:dyDescent="0.2">
      <c r="IA409" s="48" t="s">
        <v>174</v>
      </c>
    </row>
    <row r="410" spans="235:235" x14ac:dyDescent="0.2">
      <c r="IA410" s="48" t="s">
        <v>175</v>
      </c>
    </row>
    <row r="411" spans="235:235" x14ac:dyDescent="0.2">
      <c r="IA411" s="48" t="s">
        <v>176</v>
      </c>
    </row>
    <row r="412" spans="235:235" x14ac:dyDescent="0.2">
      <c r="IA412" s="48" t="s">
        <v>177</v>
      </c>
    </row>
    <row r="413" spans="235:235" x14ac:dyDescent="0.2">
      <c r="IA413" s="48" t="s">
        <v>178</v>
      </c>
    </row>
    <row r="414" spans="235:235" x14ac:dyDescent="0.2">
      <c r="IA414" s="48" t="s">
        <v>179</v>
      </c>
    </row>
    <row r="415" spans="235:235" x14ac:dyDescent="0.2">
      <c r="IA415" s="48" t="s">
        <v>180</v>
      </c>
    </row>
    <row r="416" spans="235:235" x14ac:dyDescent="0.2">
      <c r="IA416" s="48" t="s">
        <v>181</v>
      </c>
    </row>
    <row r="417" spans="235:235" x14ac:dyDescent="0.2">
      <c r="IA417" s="48" t="s">
        <v>182</v>
      </c>
    </row>
    <row r="418" spans="235:235" x14ac:dyDescent="0.2">
      <c r="IA418" s="48" t="s">
        <v>183</v>
      </c>
    </row>
    <row r="419" spans="235:235" x14ac:dyDescent="0.2">
      <c r="IA419" s="48" t="s">
        <v>184</v>
      </c>
    </row>
    <row r="420" spans="235:235" x14ac:dyDescent="0.2">
      <c r="IA420" s="48" t="s">
        <v>185</v>
      </c>
    </row>
    <row r="421" spans="235:235" x14ac:dyDescent="0.2">
      <c r="IA421" s="48" t="s">
        <v>186</v>
      </c>
    </row>
    <row r="422" spans="235:235" x14ac:dyDescent="0.2">
      <c r="IA422" s="48" t="s">
        <v>187</v>
      </c>
    </row>
    <row r="423" spans="235:235" x14ac:dyDescent="0.2">
      <c r="IA423" s="48" t="s">
        <v>188</v>
      </c>
    </row>
    <row r="424" spans="235:235" x14ac:dyDescent="0.2">
      <c r="IA424" s="48" t="s">
        <v>189</v>
      </c>
    </row>
    <row r="425" spans="235:235" x14ac:dyDescent="0.2">
      <c r="IA425" s="48" t="s">
        <v>190</v>
      </c>
    </row>
    <row r="426" spans="235:235" x14ac:dyDescent="0.2">
      <c r="IA426" s="48" t="s">
        <v>191</v>
      </c>
    </row>
    <row r="427" spans="235:235" x14ac:dyDescent="0.2">
      <c r="IA427" s="48" t="s">
        <v>192</v>
      </c>
    </row>
    <row r="428" spans="235:235" x14ac:dyDescent="0.2">
      <c r="IA428" s="48" t="s">
        <v>193</v>
      </c>
    </row>
    <row r="429" spans="235:235" x14ac:dyDescent="0.2">
      <c r="IA429" s="48" t="s">
        <v>194</v>
      </c>
    </row>
    <row r="430" spans="235:235" x14ac:dyDescent="0.2">
      <c r="IA430" s="48" t="s">
        <v>195</v>
      </c>
    </row>
    <row r="431" spans="235:235" x14ac:dyDescent="0.2">
      <c r="IA431" s="48" t="s">
        <v>196</v>
      </c>
    </row>
    <row r="432" spans="235:235" x14ac:dyDescent="0.2">
      <c r="IA432" s="48" t="s">
        <v>197</v>
      </c>
    </row>
    <row r="433" spans="235:235" x14ac:dyDescent="0.2">
      <c r="IA433" s="48" t="s">
        <v>198</v>
      </c>
    </row>
    <row r="434" spans="235:235" x14ac:dyDescent="0.2">
      <c r="IA434" s="48" t="s">
        <v>199</v>
      </c>
    </row>
    <row r="435" spans="235:235" x14ac:dyDescent="0.2">
      <c r="IA435" s="48" t="s">
        <v>200</v>
      </c>
    </row>
    <row r="436" spans="235:235" x14ac:dyDescent="0.2">
      <c r="IA436" s="48" t="s">
        <v>201</v>
      </c>
    </row>
    <row r="437" spans="235:235" x14ac:dyDescent="0.2">
      <c r="IA437" s="48" t="s">
        <v>202</v>
      </c>
    </row>
    <row r="438" spans="235:235" x14ac:dyDescent="0.2">
      <c r="IA438" s="48" t="s">
        <v>203</v>
      </c>
    </row>
    <row r="439" spans="235:235" x14ac:dyDescent="0.2">
      <c r="IA439" s="48" t="s">
        <v>204</v>
      </c>
    </row>
    <row r="440" spans="235:235" x14ac:dyDescent="0.2">
      <c r="IA440" s="48" t="s">
        <v>205</v>
      </c>
    </row>
    <row r="441" spans="235:235" x14ac:dyDescent="0.2">
      <c r="IA441" s="48" t="s">
        <v>206</v>
      </c>
    </row>
    <row r="442" spans="235:235" x14ac:dyDescent="0.2">
      <c r="IA442" s="48" t="s">
        <v>207</v>
      </c>
    </row>
    <row r="443" spans="235:235" x14ac:dyDescent="0.2">
      <c r="IA443" s="48" t="s">
        <v>208</v>
      </c>
    </row>
    <row r="444" spans="235:235" x14ac:dyDescent="0.2">
      <c r="IA444" s="48" t="s">
        <v>209</v>
      </c>
    </row>
    <row r="445" spans="235:235" x14ac:dyDescent="0.2">
      <c r="IA445" s="48" t="s">
        <v>210</v>
      </c>
    </row>
    <row r="450" spans="235:235" x14ac:dyDescent="0.2">
      <c r="IA450" s="21" t="s">
        <v>211</v>
      </c>
    </row>
    <row r="451" spans="235:235" x14ac:dyDescent="0.2">
      <c r="IA451" s="52">
        <v>1999</v>
      </c>
    </row>
    <row r="452" spans="235:235" x14ac:dyDescent="0.2">
      <c r="IA452" s="52">
        <v>2000</v>
      </c>
    </row>
    <row r="453" spans="235:235" x14ac:dyDescent="0.2">
      <c r="IA453" s="52">
        <v>2001</v>
      </c>
    </row>
    <row r="454" spans="235:235" x14ac:dyDescent="0.2">
      <c r="IA454" s="52">
        <v>2002</v>
      </c>
    </row>
    <row r="455" spans="235:235" x14ac:dyDescent="0.2">
      <c r="IA455" s="52">
        <v>2003</v>
      </c>
    </row>
    <row r="456" spans="235:235" x14ac:dyDescent="0.2">
      <c r="IA456" s="52">
        <v>2004</v>
      </c>
    </row>
    <row r="457" spans="235:235" x14ac:dyDescent="0.2">
      <c r="IA457" s="52">
        <v>2005</v>
      </c>
    </row>
    <row r="458" spans="235:235" x14ac:dyDescent="0.2">
      <c r="IA458" s="52">
        <v>2006</v>
      </c>
    </row>
    <row r="459" spans="235:235" x14ac:dyDescent="0.2">
      <c r="IA459" s="52">
        <v>2007</v>
      </c>
    </row>
    <row r="460" spans="235:235" x14ac:dyDescent="0.2">
      <c r="IA460" s="52">
        <v>2008</v>
      </c>
    </row>
    <row r="461" spans="235:235" x14ac:dyDescent="0.2">
      <c r="IA461" s="52">
        <v>2009</v>
      </c>
    </row>
    <row r="462" spans="235:235" x14ac:dyDescent="0.2">
      <c r="IA462" s="52">
        <v>2010</v>
      </c>
    </row>
    <row r="463" spans="235:235" x14ac:dyDescent="0.2">
      <c r="IA463" s="52">
        <v>2011</v>
      </c>
    </row>
    <row r="464" spans="235:235" x14ac:dyDescent="0.2">
      <c r="IA464" s="52">
        <v>2012</v>
      </c>
    </row>
    <row r="465" spans="235:235" x14ac:dyDescent="0.2">
      <c r="IA465" s="52">
        <v>2013</v>
      </c>
    </row>
    <row r="466" spans="235:235" x14ac:dyDescent="0.2">
      <c r="IA466" s="52">
        <v>2014</v>
      </c>
    </row>
    <row r="467" spans="235:235" x14ac:dyDescent="0.2">
      <c r="IA467" s="52">
        <v>2015</v>
      </c>
    </row>
    <row r="469" spans="235:235" x14ac:dyDescent="0.2">
      <c r="IA469" s="46" t="s">
        <v>212</v>
      </c>
    </row>
    <row r="470" spans="235:235" x14ac:dyDescent="0.2">
      <c r="IA470" s="52" t="s">
        <v>213</v>
      </c>
    </row>
    <row r="471" spans="235:235" x14ac:dyDescent="0.2">
      <c r="IA471" s="46" t="s">
        <v>214</v>
      </c>
    </row>
    <row r="472" spans="235:235" x14ac:dyDescent="0.2">
      <c r="IA472" s="52" t="s">
        <v>215</v>
      </c>
    </row>
    <row r="473" spans="235:235" x14ac:dyDescent="0.2">
      <c r="IA473" s="46" t="s">
        <v>216</v>
      </c>
    </row>
    <row r="474" spans="235:235" x14ac:dyDescent="0.2">
      <c r="IA474" s="52" t="s">
        <v>217</v>
      </c>
    </row>
    <row r="475" spans="235:235" x14ac:dyDescent="0.2">
      <c r="IA475" s="46" t="s">
        <v>218</v>
      </c>
    </row>
    <row r="476" spans="235:235" x14ac:dyDescent="0.2">
      <c r="IA476" s="52" t="s">
        <v>219</v>
      </c>
    </row>
    <row r="477" spans="235:235" x14ac:dyDescent="0.2">
      <c r="IA477" s="46" t="s">
        <v>220</v>
      </c>
    </row>
    <row r="478" spans="235:235" x14ac:dyDescent="0.2">
      <c r="IA478" s="52" t="s">
        <v>221</v>
      </c>
    </row>
    <row r="479" spans="235:235" x14ac:dyDescent="0.2">
      <c r="IA479" s="46" t="s">
        <v>1</v>
      </c>
    </row>
    <row r="480" spans="235:235" x14ac:dyDescent="0.2">
      <c r="IA480" s="52" t="s">
        <v>222</v>
      </c>
    </row>
    <row r="483" spans="235:235" x14ac:dyDescent="0.2">
      <c r="IA483" s="53" t="s">
        <v>223</v>
      </c>
    </row>
    <row r="484" spans="235:235" x14ac:dyDescent="0.2">
      <c r="IA484" s="53" t="s">
        <v>224</v>
      </c>
    </row>
    <row r="485" spans="235:235" x14ac:dyDescent="0.2">
      <c r="IA485" s="53" t="s">
        <v>225</v>
      </c>
    </row>
    <row r="486" spans="235:235" x14ac:dyDescent="0.2">
      <c r="IA486" s="53" t="s">
        <v>6</v>
      </c>
    </row>
    <row r="488" spans="235:235" x14ac:dyDescent="0.2">
      <c r="IA488" s="53" t="s">
        <v>226</v>
      </c>
    </row>
    <row r="489" spans="235:235" x14ac:dyDescent="0.2">
      <c r="IA489" s="53" t="s">
        <v>227</v>
      </c>
    </row>
    <row r="490" spans="235:235" x14ac:dyDescent="0.2">
      <c r="IA490" s="53" t="s">
        <v>7</v>
      </c>
    </row>
  </sheetData>
  <sheetProtection password="CF59" sheet="1" objects="1" scenarios="1" formatCells="0" formatColumns="0" formatRows="0"/>
  <mergeCells count="20">
    <mergeCell ref="B372:J372"/>
    <mergeCell ref="E3:H3"/>
    <mergeCell ref="B39:G39"/>
    <mergeCell ref="B115:G115"/>
    <mergeCell ref="B360:J360"/>
    <mergeCell ref="B362:J362"/>
    <mergeCell ref="B364:J364"/>
    <mergeCell ref="B366:J366"/>
    <mergeCell ref="B368:J368"/>
    <mergeCell ref="B370:J370"/>
    <mergeCell ref="E4:G4"/>
    <mergeCell ref="B386:J386"/>
    <mergeCell ref="B388:J388"/>
    <mergeCell ref="B390:J390"/>
    <mergeCell ref="B374:J374"/>
    <mergeCell ref="B376:J376"/>
    <mergeCell ref="B378:J378"/>
    <mergeCell ref="B380:J380"/>
    <mergeCell ref="B382:J382"/>
    <mergeCell ref="B384:J384"/>
  </mergeCells>
  <conditionalFormatting sqref="E12:FH12">
    <cfRule type="expression" dxfId="1" priority="1">
      <formula>IF(E12&lt;&gt;"",IF(COUNTIF($E$12:$FG$12,E12)&gt;1,TRUE,FALSE),FALSE)</formula>
    </cfRule>
    <cfRule type="expression" dxfId="0" priority="2">
      <formula>IF(AND(E10&lt;&gt;"",E11&lt;&gt;""),IF(OR(LEN(E10)&lt;&gt;4,LEN(E11)&gt;3),TRUE,FALSE),FALSE)</formula>
    </cfRule>
  </conditionalFormatting>
  <dataValidations count="2">
    <dataValidation type="list" showInputMessage="1" showErrorMessage="1" sqref="E11:FH11" xr:uid="{00000000-0002-0000-0100-000000000000}">
      <formula1>FrequencyList</formula1>
    </dataValidation>
    <dataValidation type="list" showInputMessage="1" showErrorMessage="1" sqref="E10:FH10" xr:uid="{00000000-0002-0000-0100-000001000000}">
      <formula1>PeriodList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P84"/>
  <sheetViews>
    <sheetView topLeftCell="A3" workbookViewId="0">
      <selection activeCell="B4" sqref="B4"/>
    </sheetView>
  </sheetViews>
  <sheetFormatPr defaultRowHeight="12.75" x14ac:dyDescent="0.2"/>
  <cols>
    <col min="3" max="3" width="2.140625" customWidth="1"/>
    <col min="5" max="5" width="1.7109375" customWidth="1"/>
    <col min="6" max="6" width="16.85546875" customWidth="1"/>
    <col min="7" max="7" width="13.42578125" customWidth="1"/>
    <col min="8" max="8" width="2.140625" customWidth="1"/>
    <col min="10" max="10" width="1.85546875" customWidth="1"/>
    <col min="12" max="12" width="15.85546875" customWidth="1"/>
  </cols>
  <sheetData>
    <row r="1" spans="1:16" x14ac:dyDescent="0.2">
      <c r="A1" t="s">
        <v>652</v>
      </c>
    </row>
    <row r="2" spans="1:16" x14ac:dyDescent="0.2">
      <c r="B2" s="20" t="s">
        <v>211</v>
      </c>
      <c r="D2" s="20" t="s">
        <v>240</v>
      </c>
      <c r="F2" s="20" t="s">
        <v>228</v>
      </c>
      <c r="G2" s="20"/>
      <c r="I2" s="20" t="s">
        <v>229</v>
      </c>
      <c r="L2" s="86" t="s">
        <v>324</v>
      </c>
      <c r="M2" s="86" t="s">
        <v>649</v>
      </c>
      <c r="P2" s="20" t="s">
        <v>640</v>
      </c>
    </row>
    <row r="3" spans="1:16" x14ac:dyDescent="0.2">
      <c r="A3" t="s">
        <v>653</v>
      </c>
      <c r="B3" s="20" t="s">
        <v>230</v>
      </c>
      <c r="D3" s="20" t="s">
        <v>230</v>
      </c>
      <c r="F3" s="20" t="s">
        <v>230</v>
      </c>
      <c r="G3" s="20" t="s">
        <v>231</v>
      </c>
      <c r="I3" s="20" t="s">
        <v>230</v>
      </c>
      <c r="L3" s="86" t="s">
        <v>325</v>
      </c>
      <c r="M3" s="86" t="s">
        <v>651</v>
      </c>
      <c r="P3" s="20" t="s">
        <v>230</v>
      </c>
    </row>
    <row r="4" spans="1:16" x14ac:dyDescent="0.2">
      <c r="B4">
        <v>2030</v>
      </c>
      <c r="D4" t="s">
        <v>253</v>
      </c>
      <c r="F4" t="s">
        <v>224</v>
      </c>
      <c r="G4" t="s">
        <v>237</v>
      </c>
      <c r="I4" t="s">
        <v>0</v>
      </c>
      <c r="L4" t="s">
        <v>644</v>
      </c>
      <c r="M4" t="s">
        <v>642</v>
      </c>
      <c r="O4" t="s">
        <v>642</v>
      </c>
      <c r="P4" t="s">
        <v>604</v>
      </c>
    </row>
    <row r="5" spans="1:16" x14ac:dyDescent="0.2">
      <c r="B5">
        <v>2029</v>
      </c>
      <c r="D5" t="s">
        <v>254</v>
      </c>
      <c r="F5" t="s">
        <v>328</v>
      </c>
      <c r="G5" t="s">
        <v>238</v>
      </c>
      <c r="I5" t="s">
        <v>2</v>
      </c>
      <c r="O5" t="s">
        <v>643</v>
      </c>
      <c r="P5" t="s">
        <v>641</v>
      </c>
    </row>
    <row r="6" spans="1:16" x14ac:dyDescent="0.2">
      <c r="B6">
        <v>2028</v>
      </c>
      <c r="D6" t="s">
        <v>255</v>
      </c>
      <c r="F6" t="s">
        <v>6</v>
      </c>
      <c r="G6" t="s">
        <v>239</v>
      </c>
      <c r="I6" t="s">
        <v>3</v>
      </c>
    </row>
    <row r="7" spans="1:16" x14ac:dyDescent="0.2">
      <c r="B7">
        <v>2027</v>
      </c>
      <c r="D7" t="s">
        <v>256</v>
      </c>
      <c r="I7" t="s">
        <v>4</v>
      </c>
    </row>
    <row r="8" spans="1:16" x14ac:dyDescent="0.2">
      <c r="B8">
        <v>2026</v>
      </c>
      <c r="D8" t="s">
        <v>257</v>
      </c>
      <c r="I8" t="s">
        <v>5</v>
      </c>
    </row>
    <row r="9" spans="1:16" x14ac:dyDescent="0.2">
      <c r="B9">
        <v>2025</v>
      </c>
      <c r="D9" t="s">
        <v>241</v>
      </c>
    </row>
    <row r="10" spans="1:16" x14ac:dyDescent="0.2">
      <c r="B10">
        <v>2024</v>
      </c>
      <c r="D10" t="s">
        <v>242</v>
      </c>
    </row>
    <row r="11" spans="1:16" x14ac:dyDescent="0.2">
      <c r="B11">
        <v>2023</v>
      </c>
      <c r="D11" t="s">
        <v>243</v>
      </c>
    </row>
    <row r="12" spans="1:16" x14ac:dyDescent="0.2">
      <c r="B12">
        <v>2022</v>
      </c>
      <c r="D12" t="s">
        <v>244</v>
      </c>
    </row>
    <row r="13" spans="1:16" x14ac:dyDescent="0.2">
      <c r="B13">
        <v>2021</v>
      </c>
      <c r="D13" t="s">
        <v>245</v>
      </c>
    </row>
    <row r="14" spans="1:16" x14ac:dyDescent="0.2">
      <c r="B14">
        <v>2020</v>
      </c>
      <c r="D14" t="s">
        <v>246</v>
      </c>
    </row>
    <row r="15" spans="1:16" x14ac:dyDescent="0.2">
      <c r="B15">
        <v>2019</v>
      </c>
      <c r="D15" t="s">
        <v>247</v>
      </c>
    </row>
    <row r="16" spans="1:16" x14ac:dyDescent="0.2">
      <c r="B16">
        <v>2018</v>
      </c>
      <c r="D16" t="s">
        <v>248</v>
      </c>
    </row>
    <row r="17" spans="2:4" x14ac:dyDescent="0.2">
      <c r="B17">
        <v>2017</v>
      </c>
      <c r="D17" t="s">
        <v>249</v>
      </c>
    </row>
    <row r="18" spans="2:4" x14ac:dyDescent="0.2">
      <c r="B18">
        <v>2016</v>
      </c>
      <c r="D18" t="s">
        <v>250</v>
      </c>
    </row>
    <row r="19" spans="2:4" x14ac:dyDescent="0.2">
      <c r="B19">
        <v>2015</v>
      </c>
      <c r="D19" t="s">
        <v>251</v>
      </c>
    </row>
    <row r="20" spans="2:4" x14ac:dyDescent="0.2">
      <c r="B20">
        <v>2014</v>
      </c>
      <c r="D20" t="s">
        <v>252</v>
      </c>
    </row>
    <row r="21" spans="2:4" x14ac:dyDescent="0.2">
      <c r="B21">
        <v>2013</v>
      </c>
    </row>
    <row r="22" spans="2:4" x14ac:dyDescent="0.2">
      <c r="B22">
        <v>2012</v>
      </c>
    </row>
    <row r="23" spans="2:4" x14ac:dyDescent="0.2">
      <c r="B23">
        <v>2011</v>
      </c>
    </row>
    <row r="24" spans="2:4" x14ac:dyDescent="0.2">
      <c r="B24">
        <v>2010</v>
      </c>
    </row>
    <row r="25" spans="2:4" x14ac:dyDescent="0.2">
      <c r="B25">
        <v>2009</v>
      </c>
    </row>
    <row r="26" spans="2:4" x14ac:dyDescent="0.2">
      <c r="B26">
        <v>2008</v>
      </c>
    </row>
    <row r="27" spans="2:4" x14ac:dyDescent="0.2">
      <c r="B27">
        <v>2007</v>
      </c>
    </row>
    <row r="28" spans="2:4" x14ac:dyDescent="0.2">
      <c r="B28">
        <v>2006</v>
      </c>
    </row>
    <row r="29" spans="2:4" x14ac:dyDescent="0.2">
      <c r="B29">
        <v>2005</v>
      </c>
    </row>
    <row r="30" spans="2:4" x14ac:dyDescent="0.2">
      <c r="B30">
        <v>2004</v>
      </c>
    </row>
    <row r="31" spans="2:4" x14ac:dyDescent="0.2">
      <c r="B31">
        <v>2003</v>
      </c>
    </row>
    <row r="32" spans="2:4" x14ac:dyDescent="0.2">
      <c r="B32">
        <v>2002</v>
      </c>
    </row>
    <row r="33" spans="2:2" x14ac:dyDescent="0.2">
      <c r="B33">
        <v>2001</v>
      </c>
    </row>
    <row r="34" spans="2:2" x14ac:dyDescent="0.2">
      <c r="B34">
        <v>2000</v>
      </c>
    </row>
    <row r="35" spans="2:2" x14ac:dyDescent="0.2">
      <c r="B35">
        <v>1999</v>
      </c>
    </row>
    <row r="36" spans="2:2" x14ac:dyDescent="0.2">
      <c r="B36">
        <v>1998</v>
      </c>
    </row>
    <row r="37" spans="2:2" x14ac:dyDescent="0.2">
      <c r="B37">
        <v>1997</v>
      </c>
    </row>
    <row r="38" spans="2:2" x14ac:dyDescent="0.2">
      <c r="B38">
        <v>1996</v>
      </c>
    </row>
    <row r="39" spans="2:2" x14ac:dyDescent="0.2">
      <c r="B39">
        <v>1995</v>
      </c>
    </row>
    <row r="40" spans="2:2" x14ac:dyDescent="0.2">
      <c r="B40">
        <v>1994</v>
      </c>
    </row>
    <row r="41" spans="2:2" x14ac:dyDescent="0.2">
      <c r="B41">
        <v>1993</v>
      </c>
    </row>
    <row r="42" spans="2:2" x14ac:dyDescent="0.2">
      <c r="B42">
        <v>1992</v>
      </c>
    </row>
    <row r="43" spans="2:2" x14ac:dyDescent="0.2">
      <c r="B43">
        <v>1991</v>
      </c>
    </row>
    <row r="44" spans="2:2" x14ac:dyDescent="0.2">
      <c r="B44">
        <v>1990</v>
      </c>
    </row>
    <row r="45" spans="2:2" x14ac:dyDescent="0.2">
      <c r="B45">
        <v>1989</v>
      </c>
    </row>
    <row r="46" spans="2:2" x14ac:dyDescent="0.2">
      <c r="B46">
        <v>1988</v>
      </c>
    </row>
    <row r="47" spans="2:2" x14ac:dyDescent="0.2">
      <c r="B47">
        <v>1987</v>
      </c>
    </row>
    <row r="48" spans="2:2" x14ac:dyDescent="0.2">
      <c r="B48">
        <v>1986</v>
      </c>
    </row>
    <row r="49" spans="2:2" x14ac:dyDescent="0.2">
      <c r="B49">
        <v>1985</v>
      </c>
    </row>
    <row r="50" spans="2:2" x14ac:dyDescent="0.2">
      <c r="B50">
        <v>1984</v>
      </c>
    </row>
    <row r="51" spans="2:2" x14ac:dyDescent="0.2">
      <c r="B51">
        <v>1983</v>
      </c>
    </row>
    <row r="52" spans="2:2" x14ac:dyDescent="0.2">
      <c r="B52">
        <v>1982</v>
      </c>
    </row>
    <row r="53" spans="2:2" x14ac:dyDescent="0.2">
      <c r="B53">
        <v>1981</v>
      </c>
    </row>
    <row r="54" spans="2:2" x14ac:dyDescent="0.2">
      <c r="B54">
        <v>1980</v>
      </c>
    </row>
    <row r="55" spans="2:2" x14ac:dyDescent="0.2">
      <c r="B55">
        <v>1979</v>
      </c>
    </row>
    <row r="56" spans="2:2" x14ac:dyDescent="0.2">
      <c r="B56">
        <v>1978</v>
      </c>
    </row>
    <row r="57" spans="2:2" x14ac:dyDescent="0.2">
      <c r="B57">
        <v>1977</v>
      </c>
    </row>
    <row r="58" spans="2:2" x14ac:dyDescent="0.2">
      <c r="B58">
        <v>1976</v>
      </c>
    </row>
    <row r="59" spans="2:2" x14ac:dyDescent="0.2">
      <c r="B59">
        <v>1975</v>
      </c>
    </row>
    <row r="60" spans="2:2" x14ac:dyDescent="0.2">
      <c r="B60">
        <v>1974</v>
      </c>
    </row>
    <row r="61" spans="2:2" x14ac:dyDescent="0.2">
      <c r="B61">
        <v>1973</v>
      </c>
    </row>
    <row r="62" spans="2:2" x14ac:dyDescent="0.2">
      <c r="B62">
        <v>1972</v>
      </c>
    </row>
    <row r="63" spans="2:2" x14ac:dyDescent="0.2">
      <c r="B63">
        <v>1971</v>
      </c>
    </row>
    <row r="64" spans="2:2" x14ac:dyDescent="0.2">
      <c r="B64">
        <v>1970</v>
      </c>
    </row>
    <row r="65" spans="2:2" x14ac:dyDescent="0.2">
      <c r="B65">
        <v>1969</v>
      </c>
    </row>
    <row r="66" spans="2:2" x14ac:dyDescent="0.2">
      <c r="B66">
        <v>1968</v>
      </c>
    </row>
    <row r="67" spans="2:2" x14ac:dyDescent="0.2">
      <c r="B67">
        <v>1967</v>
      </c>
    </row>
    <row r="68" spans="2:2" x14ac:dyDescent="0.2">
      <c r="B68">
        <v>1966</v>
      </c>
    </row>
    <row r="69" spans="2:2" x14ac:dyDescent="0.2">
      <c r="B69">
        <v>1965</v>
      </c>
    </row>
    <row r="70" spans="2:2" x14ac:dyDescent="0.2">
      <c r="B70">
        <v>1964</v>
      </c>
    </row>
    <row r="71" spans="2:2" x14ac:dyDescent="0.2">
      <c r="B71">
        <v>1963</v>
      </c>
    </row>
    <row r="72" spans="2:2" x14ac:dyDescent="0.2">
      <c r="B72">
        <v>1962</v>
      </c>
    </row>
    <row r="73" spans="2:2" x14ac:dyDescent="0.2">
      <c r="B73">
        <v>1961</v>
      </c>
    </row>
    <row r="74" spans="2:2" x14ac:dyDescent="0.2">
      <c r="B74">
        <v>1960</v>
      </c>
    </row>
    <row r="75" spans="2:2" x14ac:dyDescent="0.2">
      <c r="B75">
        <v>1959</v>
      </c>
    </row>
    <row r="76" spans="2:2" x14ac:dyDescent="0.2">
      <c r="B76">
        <v>1958</v>
      </c>
    </row>
    <row r="77" spans="2:2" x14ac:dyDescent="0.2">
      <c r="B77">
        <v>1957</v>
      </c>
    </row>
    <row r="78" spans="2:2" x14ac:dyDescent="0.2">
      <c r="B78">
        <v>1956</v>
      </c>
    </row>
    <row r="79" spans="2:2" x14ac:dyDescent="0.2">
      <c r="B79">
        <v>1955</v>
      </c>
    </row>
    <row r="80" spans="2:2" x14ac:dyDescent="0.2">
      <c r="B80">
        <v>1954</v>
      </c>
    </row>
    <row r="81" spans="2:2" x14ac:dyDescent="0.2">
      <c r="B81">
        <v>1953</v>
      </c>
    </row>
    <row r="82" spans="2:2" x14ac:dyDescent="0.2">
      <c r="B82">
        <v>1952</v>
      </c>
    </row>
    <row r="83" spans="2:2" x14ac:dyDescent="0.2">
      <c r="B83">
        <v>1951</v>
      </c>
    </row>
    <row r="84" spans="2:2" x14ac:dyDescent="0.2">
      <c r="B84">
        <v>1950</v>
      </c>
    </row>
  </sheetData>
  <sheetProtection password="CF59" sheet="1" objects="1" scenarios="1" formatCells="0" formatColumns="0" formatRows="0"/>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Arkusze</vt:lpstr>
      </vt:variant>
      <vt:variant>
        <vt:i4>3</vt:i4>
      </vt:variant>
      <vt:variant>
        <vt:lpstr>Nazwane zakresy</vt:lpstr>
      </vt:variant>
      <vt:variant>
        <vt:i4>71</vt:i4>
      </vt:variant>
    </vt:vector>
  </HeadingPairs>
  <TitlesOfParts>
    <vt:vector size="74" baseType="lpstr">
      <vt:lpstr>General Information</vt:lpstr>
      <vt:lpstr>Mon. Auth &amp; Ctr. Gov</vt:lpstr>
      <vt:lpstr>Report Form</vt:lpstr>
      <vt:lpstr>Currency</vt:lpstr>
      <vt:lpstr>Currency_code</vt:lpstr>
      <vt:lpstr>'Mon. Auth &amp; Ctr. Gov'!DATA_IRMACG_1</vt:lpstr>
      <vt:lpstr>'Mon. Auth &amp; Ctr. Gov'!DATA_IRMACG_10</vt:lpstr>
      <vt:lpstr>'Mon. Auth &amp; Ctr. Gov'!DATA_IRMACG_11</vt:lpstr>
      <vt:lpstr>'Mon. Auth &amp; Ctr. Gov'!DATA_IRMACG_12</vt:lpstr>
      <vt:lpstr>'Mon. Auth &amp; Ctr. Gov'!DATA_IRMACG_13</vt:lpstr>
      <vt:lpstr>'Mon. Auth &amp; Ctr. Gov'!DATA_IRMACG_14</vt:lpstr>
      <vt:lpstr>'Mon. Auth &amp; Ctr. Gov'!DATA_IRMACG_15</vt:lpstr>
      <vt:lpstr>'Mon. Auth &amp; Ctr. Gov'!DATA_IRMACG_16</vt:lpstr>
      <vt:lpstr>'Mon. Auth &amp; Ctr. Gov'!DATA_IRMACG_17</vt:lpstr>
      <vt:lpstr>'Mon. Auth &amp; Ctr. Gov'!DATA_IRMACG_18</vt:lpstr>
      <vt:lpstr>'Mon. Auth &amp; Ctr. Gov'!DATA_IRMACG_19</vt:lpstr>
      <vt:lpstr>'Mon. Auth &amp; Ctr. Gov'!DATA_IRMACG_2</vt:lpstr>
      <vt:lpstr>'Mon. Auth &amp; Ctr. Gov'!DATA_IRMACG_20</vt:lpstr>
      <vt:lpstr>'Mon. Auth &amp; Ctr. Gov'!DATA_IRMACG_21</vt:lpstr>
      <vt:lpstr>'Mon. Auth &amp; Ctr. Gov'!DATA_IRMACG_22</vt:lpstr>
      <vt:lpstr>'Mon. Auth &amp; Ctr. Gov'!DATA_IRMACG_23</vt:lpstr>
      <vt:lpstr>'Mon. Auth &amp; Ctr. Gov'!DATA_IRMACG_24</vt:lpstr>
      <vt:lpstr>'Mon. Auth &amp; Ctr. Gov'!DATA_IRMACG_25</vt:lpstr>
      <vt:lpstr>'Mon. Auth &amp; Ctr. Gov'!DATA_IRMACG_26</vt:lpstr>
      <vt:lpstr>'Mon. Auth &amp; Ctr. Gov'!DATA_IRMACG_27</vt:lpstr>
      <vt:lpstr>'Mon. Auth &amp; Ctr. Gov'!DATA_IRMACG_28</vt:lpstr>
      <vt:lpstr>'Mon. Auth &amp; Ctr. Gov'!DATA_IRMACG_29</vt:lpstr>
      <vt:lpstr>'Mon. Auth &amp; Ctr. Gov'!DATA_IRMACG_3</vt:lpstr>
      <vt:lpstr>'Mon. Auth &amp; Ctr. Gov'!DATA_IRMACG_30</vt:lpstr>
      <vt:lpstr>'Mon. Auth &amp; Ctr. Gov'!DATA_IRMACG_31</vt:lpstr>
      <vt:lpstr>'Mon. Auth &amp; Ctr. Gov'!DATA_IRMACG_32</vt:lpstr>
      <vt:lpstr>'Mon. Auth &amp; Ctr. Gov'!DATA_IRMACG_33</vt:lpstr>
      <vt:lpstr>'Mon. Auth &amp; Ctr. Gov'!DATA_IRMACG_34</vt:lpstr>
      <vt:lpstr>'Mon. Auth &amp; Ctr. Gov'!DATA_IRMACG_35</vt:lpstr>
      <vt:lpstr>'Mon. Auth &amp; Ctr. Gov'!DATA_IRMACG_36</vt:lpstr>
      <vt:lpstr>'Mon. Auth &amp; Ctr. Gov'!DATA_IRMACG_37</vt:lpstr>
      <vt:lpstr>'Mon. Auth &amp; Ctr. Gov'!DATA_IRMACG_38</vt:lpstr>
      <vt:lpstr>'Mon. Auth &amp; Ctr. Gov'!DATA_IRMACG_39</vt:lpstr>
      <vt:lpstr>'Mon. Auth &amp; Ctr. Gov'!DATA_IRMACG_4</vt:lpstr>
      <vt:lpstr>'Mon. Auth &amp; Ctr. Gov'!DATA_IRMACG_40</vt:lpstr>
      <vt:lpstr>'Mon. Auth &amp; Ctr. Gov'!DATA_IRMACG_41</vt:lpstr>
      <vt:lpstr>'Mon. Auth &amp; Ctr. Gov'!DATA_IRMACG_42</vt:lpstr>
      <vt:lpstr>'Mon. Auth &amp; Ctr. Gov'!DATA_IRMACG_43</vt:lpstr>
      <vt:lpstr>'Mon. Auth &amp; Ctr. Gov'!DATA_IRMACG_44</vt:lpstr>
      <vt:lpstr>'Mon. Auth &amp; Ctr. Gov'!DATA_IRMACG_45</vt:lpstr>
      <vt:lpstr>'Mon. Auth &amp; Ctr. Gov'!DATA_IRMACG_46</vt:lpstr>
      <vt:lpstr>'Mon. Auth &amp; Ctr. Gov'!DATA_IRMACG_47</vt:lpstr>
      <vt:lpstr>'Mon. Auth &amp; Ctr. Gov'!DATA_IRMACG_48</vt:lpstr>
      <vt:lpstr>'Mon. Auth &amp; Ctr. Gov'!DATA_IRMACG_49</vt:lpstr>
      <vt:lpstr>'Mon. Auth &amp; Ctr. Gov'!DATA_IRMACG_5</vt:lpstr>
      <vt:lpstr>'Mon. Auth &amp; Ctr. Gov'!DATA_IRMACG_50</vt:lpstr>
      <vt:lpstr>'Mon. Auth &amp; Ctr. Gov'!DATA_IRMACG_51</vt:lpstr>
      <vt:lpstr>'Mon. Auth &amp; Ctr. Gov'!DATA_IRMACG_52</vt:lpstr>
      <vt:lpstr>'Mon. Auth &amp; Ctr. Gov'!DATA_IRMACG_53</vt:lpstr>
      <vt:lpstr>'Mon. Auth &amp; Ctr. Gov'!DATA_IRMACG_54</vt:lpstr>
      <vt:lpstr>'Mon. Auth &amp; Ctr. Gov'!DATA_IRMACG_55</vt:lpstr>
      <vt:lpstr>'Mon. Auth &amp; Ctr. Gov'!DATA_IRMACG_56</vt:lpstr>
      <vt:lpstr>'Mon. Auth &amp; Ctr. Gov'!DATA_IRMACG_57</vt:lpstr>
      <vt:lpstr>'Mon. Auth &amp; Ctr. Gov'!DATA_IRMACG_58</vt:lpstr>
      <vt:lpstr>'Mon. Auth &amp; Ctr. Gov'!DATA_IRMACG_6</vt:lpstr>
      <vt:lpstr>'Mon. Auth &amp; Ctr. Gov'!DATA_IRMACG_7</vt:lpstr>
      <vt:lpstr>'Mon. Auth &amp; Ctr. Gov'!DATA_IRMACG_8</vt:lpstr>
      <vt:lpstr>'Mon. Auth &amp; Ctr. Gov'!DATA_IRMACG_9</vt:lpstr>
      <vt:lpstr>FrequencyList</vt:lpstr>
      <vt:lpstr>PeriodList</vt:lpstr>
      <vt:lpstr>Report_Version_Number</vt:lpstr>
      <vt:lpstr>Report_Version_Tag</vt:lpstr>
      <vt:lpstr>Reporting_Classification</vt:lpstr>
      <vt:lpstr>Reporting_Country_Code</vt:lpstr>
      <vt:lpstr>Reporting_Country_Name</vt:lpstr>
      <vt:lpstr>Reporting_Currency_Name</vt:lpstr>
      <vt:lpstr>Reporting_Scale_Name</vt:lpstr>
      <vt:lpstr>Reporting_Type</vt:lpstr>
      <vt:lpstr>ScaleList</vt:lpstr>
    </vt:vector>
  </TitlesOfParts>
  <Manager/>
  <Company>National Bank of Belgium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Vleeschouwer Carine</dc:creator>
  <cp:keywords/>
  <dc:description/>
  <cp:lastModifiedBy>Zięba, Katarzyna</cp:lastModifiedBy>
  <cp:lastPrinted>2015-02-10T11:03:11Z</cp:lastPrinted>
  <dcterms:created xsi:type="dcterms:W3CDTF">2013-12-09T14:24:34Z</dcterms:created>
  <dcterms:modified xsi:type="dcterms:W3CDTF">2025-05-21T07:52:37Z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