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bookViews>
    <workbookView xWindow="0" yWindow="0" windowWidth="23040" windowHeight="8808" tabRatio="872" activeTab="0"/>
  </bookViews>
  <sheets>
    <sheet name="Spis tabel" sheetId="141" r:id="rId1"/>
    <sheet name="Tabl. 1 Ogółem" sheetId="120" r:id="rId2"/>
    <sheet name="Tabl. 1 Gosp. indywidualne" sheetId="96" r:id="rId3"/>
    <sheet name="Tabl. 2" sheetId="18" r:id="rId4"/>
    <sheet name="Tabl. 3" sheetId="5" r:id="rId5"/>
    <sheet name="Tabl. 4" sheetId="8" r:id="rId6"/>
    <sheet name="Tabl. 5" sheetId="10" r:id="rId7"/>
    <sheet name="Tabl. 6" sheetId="4" r:id="rId8"/>
    <sheet name="Tabl. 7" sheetId="85" r:id="rId9"/>
    <sheet name="Tabl. 8 w tonach" sheetId="140" r:id="rId10"/>
    <sheet name="Tabl. 8 w kg na 1 ha UR" sheetId="86" r:id="rId11"/>
    <sheet name="Tabl. 8 w kg na 1 ha UR w DK" sheetId="16" r:id="rId12"/>
    <sheet name="Tabl. 9" sheetId="13" r:id="rId13"/>
    <sheet name="Tabl. 10" sheetId="124" r:id="rId14"/>
    <sheet name="Tabl. 11" sheetId="125" r:id="rId15"/>
    <sheet name="Tabl. 12" sheetId="136" r:id="rId16"/>
    <sheet name="Tabl. 13" sheetId="145" r:id="rId17"/>
    <sheet name="Tabl. 14" sheetId="146" r:id="rId18"/>
    <sheet name="Tabl. 15" sheetId="147" r:id="rId19"/>
    <sheet name="Tabl. 16" sheetId="148" r:id="rId20"/>
    <sheet name="Tabl. 17" sheetId="119" r:id="rId21"/>
    <sheet name="Tabl. 18" sheetId="137" r:id="rId22"/>
    <sheet name="Tabl. 19" sheetId="138" r:id="rId23"/>
    <sheet name="Tabl. 20" sheetId="142" r:id="rId24"/>
    <sheet name="Tabl. 21" sheetId="143" r:id="rId25"/>
    <sheet name="Tabl. 22" sheetId="144" r:id="rId26"/>
    <sheet name="Tabl. 23" sheetId="149" r:id="rId27"/>
  </sheets>
  <definedNames>
    <definedName name="_xlnm.Print_Area" localSheetId="13">'Tabl. 10'!$A$1:$J$19</definedName>
    <definedName name="_xlnm.Print_Area" localSheetId="5">'Tabl. 4'!$A$1:$I$51</definedName>
    <definedName name="_xlnm.Print_Area" localSheetId="7">'Tabl. 6'!$A$1:$H$57</definedName>
    <definedName name="_xlnm.Print_Area" localSheetId="8">'Tabl. 7'!$A$1:$U$30</definedName>
    <definedName name="_xlnm.Print_Area" localSheetId="10">'Tabl. 8 w kg na 1 ha UR'!$A$1:$E$52</definedName>
    <definedName name="_xlnm.Print_Area" localSheetId="9">'Tabl. 8 w tonach'!$A$1:$E$52</definedName>
  </definedNames>
  <calcPr calcId="152511"/>
</workbook>
</file>

<file path=xl/sharedStrings.xml><?xml version="1.0" encoding="utf-8"?>
<sst xmlns="http://schemas.openxmlformats.org/spreadsheetml/2006/main" count="2056" uniqueCount="609">
  <si>
    <t>Ogółem</t>
  </si>
  <si>
    <t>2006/07</t>
  </si>
  <si>
    <t>2008/09</t>
  </si>
  <si>
    <t>2009/10</t>
  </si>
  <si>
    <t>POLSKA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</si>
  <si>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</si>
  <si>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</si>
  <si>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</si>
  <si>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</si>
  <si>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</si>
  <si>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</si>
  <si>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</si>
  <si>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</si>
  <si>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</si>
  <si>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</si>
  <si>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</si>
  <si>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</si>
  <si>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</si>
  <si>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</si>
  <si>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</si>
  <si>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</si>
  <si>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 W kg na 1 ha użytków rolnych </t>
  </si>
  <si>
    <t xml:space="preserve">W kg na 1 ha użytkow rolnych </t>
  </si>
  <si>
    <t xml:space="preserve"> W kg na 1 ha użytków rolnych w dobrej kulturze </t>
  </si>
  <si>
    <t>Rok poprzedni=100</t>
  </si>
  <si>
    <t>OGÓŁEM</t>
  </si>
  <si>
    <t>W TYM GOSPODARSTWA INDYWIDUALNE</t>
  </si>
  <si>
    <t>2010/11</t>
  </si>
  <si>
    <t>2011/12</t>
  </si>
  <si>
    <t xml:space="preserve">Dolnośląskie </t>
  </si>
  <si>
    <t xml:space="preserve">Lubelskie </t>
  </si>
  <si>
    <t xml:space="preserve">Lubuskie </t>
  </si>
  <si>
    <t xml:space="preserve">Łódzkie </t>
  </si>
  <si>
    <t xml:space="preserve">Małopolskie </t>
  </si>
  <si>
    <t xml:space="preserve">Mazowieckie </t>
  </si>
  <si>
    <t xml:space="preserve">Opolskie </t>
  </si>
  <si>
    <t xml:space="preserve">Podkarpackie </t>
  </si>
  <si>
    <t xml:space="preserve">Podlaskie </t>
  </si>
  <si>
    <t xml:space="preserve">Pomorskie </t>
  </si>
  <si>
    <t xml:space="preserve">Śląskie </t>
  </si>
  <si>
    <t xml:space="preserve">Wielkopolskie </t>
  </si>
  <si>
    <t xml:space="preserve">Zachodniopomorskie </t>
  </si>
  <si>
    <t xml:space="preserve">POLSKA </t>
  </si>
  <si>
    <t xml:space="preserve">Kujawsko-pomorskie </t>
  </si>
  <si>
    <t xml:space="preserve">Świętokrzyskie </t>
  </si>
  <si>
    <t xml:space="preserve">Warmińsko-mazurskie </t>
  </si>
  <si>
    <t xml:space="preserve">użytków rolnych  - według wzoru N:P:K. Zużycie nawozów azotowych przyjęto za 1. </t>
  </si>
  <si>
    <r>
      <t>a</t>
    </r>
    <r>
      <rPr>
        <sz val="9"/>
        <rFont val="Arial"/>
        <family val="2"/>
      </rPr>
      <t xml:space="preserve"> Opracowuje się na podstawie danych o zużyciu nawozów: azotowych, fosforowych, potasowych w kg na 1 ha </t>
    </r>
  </si>
  <si>
    <t>w kg/ha użytków rolnych</t>
  </si>
  <si>
    <t>rok poprzedni = 100</t>
  </si>
  <si>
    <t>:</t>
  </si>
  <si>
    <r>
      <t>2009/10</t>
    </r>
    <r>
      <rPr>
        <sz val="9"/>
        <rFont val="Arial"/>
        <family val="2"/>
      </rPr>
      <t>……………….………………..</t>
    </r>
  </si>
  <si>
    <r>
      <t>2010/11</t>
    </r>
    <r>
      <rPr>
        <sz val="9"/>
        <rFont val="Arial"/>
        <family val="2"/>
      </rPr>
      <t>…………………….…………..</t>
    </r>
  </si>
  <si>
    <r>
      <t>2011/12</t>
    </r>
    <r>
      <rPr>
        <sz val="9"/>
        <rFont val="Arial"/>
        <family val="2"/>
      </rPr>
      <t>…………………….……………</t>
    </r>
  </si>
  <si>
    <r>
      <t>2009/10</t>
    </r>
    <r>
      <rPr>
        <sz val="9"/>
        <rFont val="Arial"/>
        <family val="2"/>
      </rPr>
      <t>………….……………………</t>
    </r>
  </si>
  <si>
    <r>
      <t>2010/11</t>
    </r>
    <r>
      <rPr>
        <sz val="9"/>
        <rFont val="Arial"/>
        <family val="2"/>
      </rPr>
      <t>…………….………………….</t>
    </r>
  </si>
  <si>
    <r>
      <t>2011/12</t>
    </r>
    <r>
      <rPr>
        <sz val="9"/>
        <rFont val="Arial"/>
        <family val="2"/>
      </rPr>
      <t>…………….…………………</t>
    </r>
  </si>
  <si>
    <r>
      <t>2013/14</t>
    </r>
    <r>
      <rPr>
        <sz val="9"/>
        <rFont val="Arial"/>
        <family val="2"/>
      </rPr>
      <t>………….……………………..</t>
    </r>
  </si>
  <si>
    <t>2014/15</t>
  </si>
  <si>
    <t>2014/15………….……………………..</t>
  </si>
  <si>
    <r>
      <t>2012/13</t>
    </r>
    <r>
      <rPr>
        <sz val="9"/>
        <rFont val="Arial"/>
        <family val="2"/>
      </rPr>
      <t>………….……………………..</t>
    </r>
  </si>
  <si>
    <t>x</t>
  </si>
  <si>
    <t>2015/16………….……………………..</t>
  </si>
  <si>
    <t>2015/16</t>
  </si>
  <si>
    <r>
      <t>azotowe</t>
    </r>
    <r>
      <rPr>
        <i/>
        <sz val="9"/>
        <rFont val="Arial"/>
        <family val="2"/>
      </rPr>
      <t xml:space="preserve"> nitrogenous</t>
    </r>
  </si>
  <si>
    <r>
      <t xml:space="preserve">fosforowe </t>
    </r>
    <r>
      <rPr>
        <i/>
        <sz val="9"/>
        <rFont val="Arial"/>
        <family val="2"/>
      </rPr>
      <t>phosphate</t>
    </r>
  </si>
  <si>
    <r>
      <t xml:space="preserve">potasowe </t>
    </r>
    <r>
      <rPr>
        <i/>
        <sz val="9"/>
        <rFont val="Arial"/>
        <family val="2"/>
      </rPr>
      <t>potassic</t>
    </r>
  </si>
  <si>
    <r>
      <t xml:space="preserve">WOJEWÓDZTWA </t>
    </r>
    <r>
      <rPr>
        <i/>
        <sz val="9"/>
        <rFont val="Arial"/>
        <family val="2"/>
      </rPr>
      <t>VOIVODSHIPS</t>
    </r>
  </si>
  <si>
    <r>
      <t xml:space="preserve">Gospodarstwa stosujace nawozy  </t>
    </r>
    <r>
      <rPr>
        <i/>
        <sz val="9"/>
        <rFont val="Arial"/>
        <family val="2"/>
      </rPr>
      <t>Farms using fertilizers</t>
    </r>
  </si>
  <si>
    <r>
      <t xml:space="preserve">mineralne </t>
    </r>
    <r>
      <rPr>
        <i/>
        <sz val="9"/>
        <rFont val="Arial"/>
        <family val="2"/>
      </rPr>
      <t>mineral</t>
    </r>
  </si>
  <si>
    <r>
      <t xml:space="preserve">wapniowe </t>
    </r>
    <r>
      <rPr>
        <i/>
        <sz val="9"/>
        <rFont val="Arial"/>
        <family val="2"/>
      </rPr>
      <t>lime</t>
    </r>
  </si>
  <si>
    <r>
      <t xml:space="preserve">mineralne razem </t>
    </r>
    <r>
      <rPr>
        <i/>
        <sz val="9"/>
        <rFont val="Arial"/>
        <family val="2"/>
      </rPr>
      <t>mineral total</t>
    </r>
  </si>
  <si>
    <t>POLAND</t>
  </si>
  <si>
    <r>
      <t>w tym wapniowo-magnezowe</t>
    </r>
    <r>
      <rPr>
        <i/>
        <sz val="9"/>
        <rFont val="Arial"/>
        <family val="2"/>
      </rPr>
      <t xml:space="preserve"> of which lime-magnesium</t>
    </r>
  </si>
  <si>
    <r>
      <t xml:space="preserve">wieloskła-dnikowe </t>
    </r>
    <r>
      <rPr>
        <i/>
        <sz val="9"/>
        <rFont val="Arial"/>
        <family val="2"/>
      </rPr>
      <t>multicomponent</t>
    </r>
  </si>
  <si>
    <t>OF WHICH PRIVATE FARMS</t>
  </si>
  <si>
    <r>
      <t xml:space="preserve">WOJEWÓDZTWA                            </t>
    </r>
    <r>
      <rPr>
        <i/>
        <sz val="9"/>
        <rFont val="Arial"/>
        <family val="2"/>
      </rPr>
      <t>VOIVODSHIPS</t>
    </r>
  </si>
  <si>
    <r>
      <t xml:space="preserve">Ogółem </t>
    </r>
    <r>
      <rPr>
        <i/>
        <sz val="9"/>
        <rFont val="Arial"/>
        <family val="2"/>
      </rPr>
      <t>Total</t>
    </r>
  </si>
  <si>
    <t>WOJEWÓDZTWA                            VOIVODSHIPS</t>
  </si>
  <si>
    <r>
      <t>w kilogramach</t>
    </r>
    <r>
      <rPr>
        <i/>
        <sz val="9"/>
        <rFont val="Arial"/>
        <family val="2"/>
      </rPr>
      <t xml:space="preserve"> in kilos</t>
    </r>
  </si>
  <si>
    <r>
      <t xml:space="preserve">Zużycie nawozów  </t>
    </r>
    <r>
      <rPr>
        <i/>
        <sz val="9"/>
        <rFont val="Arial"/>
        <family val="2"/>
      </rPr>
      <t>Consumption of fertilizers</t>
    </r>
  </si>
  <si>
    <r>
      <t xml:space="preserve">mineralnych </t>
    </r>
    <r>
      <rPr>
        <i/>
        <sz val="9"/>
        <rFont val="Arial"/>
        <family val="2"/>
      </rPr>
      <t>mineral</t>
    </r>
  </si>
  <si>
    <r>
      <t xml:space="preserve">wapniowych </t>
    </r>
    <r>
      <rPr>
        <i/>
        <sz val="9"/>
        <rFont val="Arial"/>
        <family val="2"/>
      </rPr>
      <t>lime</t>
    </r>
  </si>
  <si>
    <r>
      <t xml:space="preserve">w kg na 1 ha użytków rolnych w dobrej kulturze </t>
    </r>
    <r>
      <rPr>
        <i/>
        <sz val="9"/>
        <rFont val="Arial"/>
        <family val="2"/>
      </rPr>
      <t>in kg per 1 ha of agricultural land in good agricultural condition</t>
    </r>
  </si>
  <si>
    <r>
      <t xml:space="preserve">Plony              </t>
    </r>
    <r>
      <rPr>
        <i/>
        <sz val="9"/>
        <rFont val="Arial"/>
        <family val="2"/>
      </rPr>
      <t xml:space="preserve"> Yields</t>
    </r>
  </si>
  <si>
    <r>
      <t xml:space="preserve">Ogółem </t>
    </r>
    <r>
      <rPr>
        <i/>
        <sz val="9"/>
        <rFont val="Arial"/>
        <family val="2"/>
      </rPr>
      <t>total</t>
    </r>
  </si>
  <si>
    <t>WOJEWÓDZTWA                                                                  VOIVODSHIPS</t>
  </si>
  <si>
    <t>a Developed on the basis of data on consumption of fertilizers: nitrogen, phosphorus, potassium kg per 1 ha</t>
  </si>
  <si>
    <t>agricultural land - according to the formula N: P: K. Consumption of nitrogen fertilizer taken as 1.</t>
  </si>
  <si>
    <t xml:space="preserve">              CONSUMPTION OF LIME AND LIME-MAGNESIUM FERTILIZERS (per pure ingredient)</t>
  </si>
  <si>
    <r>
      <t xml:space="preserve">Wapniowe </t>
    </r>
    <r>
      <rPr>
        <i/>
        <sz val="9"/>
        <rFont val="Arial"/>
        <family val="2"/>
      </rPr>
      <t>Lime</t>
    </r>
  </si>
  <si>
    <r>
      <t xml:space="preserve">ogółem                                         </t>
    </r>
    <r>
      <rPr>
        <i/>
        <sz val="9"/>
        <rFont val="Arial"/>
        <family val="2"/>
      </rPr>
      <t xml:space="preserve">    total</t>
    </r>
  </si>
  <si>
    <r>
      <t xml:space="preserve">w tym gospodarstwa indywidualne            </t>
    </r>
    <r>
      <rPr>
        <i/>
        <sz val="9"/>
        <rFont val="Arial"/>
        <family val="2"/>
      </rPr>
      <t>of which private farms</t>
    </r>
  </si>
  <si>
    <t>in kg per 1 ha of agricultural land</t>
  </si>
  <si>
    <t>Previous year=100</t>
  </si>
  <si>
    <t>in kg per 1 ha of agricultural land in good agricultural condition</t>
  </si>
  <si>
    <r>
      <t xml:space="preserve">WOJEWÓDZTWA                                                                  </t>
    </r>
    <r>
      <rPr>
        <i/>
        <sz val="9"/>
        <rFont val="Arial"/>
        <family val="2"/>
      </rPr>
      <t>VOIVODSHIPS</t>
    </r>
  </si>
  <si>
    <r>
      <t xml:space="preserve">Mineralne </t>
    </r>
    <r>
      <rPr>
        <i/>
        <sz val="9"/>
        <rFont val="Arial CE"/>
        <family val="2"/>
      </rPr>
      <t>Mineral</t>
    </r>
  </si>
  <si>
    <r>
      <t xml:space="preserve">średnia krajowa=100 </t>
    </r>
    <r>
      <rPr>
        <i/>
        <sz val="9"/>
        <rFont val="Arial"/>
        <family val="2"/>
      </rPr>
      <t>the national average = 100</t>
    </r>
  </si>
  <si>
    <t xml:space="preserve">              DIFFERENCES IN CONSUMPTION OF MINERAL FERTILIZERS AND CALCIUM  (per pure ingredient)</t>
  </si>
  <si>
    <t>Total</t>
  </si>
  <si>
    <r>
      <t xml:space="preserve">razem
</t>
    </r>
    <r>
      <rPr>
        <i/>
        <sz val="9"/>
        <rFont val="Arial"/>
        <family val="2"/>
      </rPr>
      <t>total</t>
    </r>
  </si>
  <si>
    <r>
      <t xml:space="preserve">gnojówka
</t>
    </r>
    <r>
      <rPr>
        <i/>
        <sz val="9"/>
        <rFont val="Arial"/>
        <family val="2"/>
      </rPr>
      <t>liquid manure</t>
    </r>
  </si>
  <si>
    <t xml:space="preserve">                CONSUMPTION OF MINERAL FERTILIZERS (in terms of pure ingredient) PER 1 HA OF AGRICULTURAL LAND</t>
  </si>
  <si>
    <r>
      <t xml:space="preserve">lokata województw                                           </t>
    </r>
    <r>
      <rPr>
        <i/>
        <sz val="9"/>
        <rFont val="Arial"/>
        <family val="2"/>
      </rPr>
      <t>place of voivodship</t>
    </r>
  </si>
  <si>
    <r>
      <t xml:space="preserve">w tym gospodarstwa indywidualne                            </t>
    </r>
    <r>
      <rPr>
        <i/>
        <sz val="9"/>
        <rFont val="Arial"/>
        <family val="2"/>
      </rPr>
      <t>of which private farms</t>
    </r>
  </si>
  <si>
    <r>
      <t xml:space="preserve">w tym gospodarstwa indywidualne                      </t>
    </r>
    <r>
      <rPr>
        <i/>
        <sz val="9"/>
        <rFont val="Arial"/>
        <family val="2"/>
      </rPr>
      <t>of which private farms</t>
    </r>
  </si>
  <si>
    <t>zbóż</t>
  </si>
  <si>
    <t>warzyw</t>
  </si>
  <si>
    <t>upraw trwałych</t>
  </si>
  <si>
    <t>pozostałych upraw</t>
  </si>
  <si>
    <t>magazynową</t>
  </si>
  <si>
    <t>WOJEWÓDZTWA</t>
  </si>
  <si>
    <t>VOIVODSHIPS</t>
  </si>
  <si>
    <t>permanent crops</t>
  </si>
  <si>
    <t>cereal</t>
  </si>
  <si>
    <t>vegetables</t>
  </si>
  <si>
    <t>other crops</t>
  </si>
  <si>
    <t>warehouse</t>
  </si>
  <si>
    <t>w liczbach bezwzględnych</t>
  </si>
  <si>
    <t>w sztukach</t>
  </si>
  <si>
    <t>in absolute numbers</t>
  </si>
  <si>
    <t>in units</t>
  </si>
  <si>
    <t>storage</t>
  </si>
  <si>
    <t>Gospodarstwa stosujące środki ochrony roślin na powierzchnię:</t>
  </si>
  <si>
    <t>Farms applying plant protection products on the surface:</t>
  </si>
  <si>
    <t>Number of treatments made on the surface:</t>
  </si>
  <si>
    <t>Ilość zabiegów wykonanych na powierzchnię:</t>
  </si>
  <si>
    <r>
      <t xml:space="preserve">W tym gospodarstwa indywidualne
 </t>
    </r>
    <r>
      <rPr>
        <i/>
        <sz val="9"/>
        <rFont val="Arial"/>
        <family val="2"/>
      </rPr>
      <t>Of which private farms</t>
    </r>
  </si>
  <si>
    <r>
      <t xml:space="preserve">w tym gospodarstwa indywidualne
 </t>
    </r>
    <r>
      <rPr>
        <i/>
        <sz val="9"/>
        <rFont val="Arial"/>
        <family val="2"/>
      </rPr>
      <t>of which private farms</t>
    </r>
  </si>
  <si>
    <t>TOTAL</t>
  </si>
  <si>
    <r>
      <t xml:space="preserve">LATA                                                             GOSPODARCZE                          </t>
    </r>
    <r>
      <rPr>
        <i/>
        <sz val="9"/>
        <rFont val="Arial"/>
        <family val="2"/>
      </rPr>
      <t xml:space="preserve"> FARMING YEARS</t>
    </r>
  </si>
  <si>
    <r>
      <t xml:space="preserve">Nawozy  mineralne </t>
    </r>
    <r>
      <rPr>
        <i/>
        <sz val="9"/>
        <rFont val="Arial"/>
        <family val="2"/>
      </rPr>
      <t>Mineral fertilizers</t>
    </r>
  </si>
  <si>
    <r>
      <t xml:space="preserve">Nawozy wapniowe </t>
    </r>
    <r>
      <rPr>
        <i/>
        <sz val="9"/>
        <rFont val="Arial"/>
        <family val="2"/>
      </rPr>
      <t>Lime</t>
    </r>
  </si>
  <si>
    <r>
      <t xml:space="preserve">ogółem         </t>
    </r>
    <r>
      <rPr>
        <i/>
        <sz val="9"/>
        <rFont val="Arial"/>
        <family val="2"/>
      </rPr>
      <t xml:space="preserve"> total</t>
    </r>
  </si>
  <si>
    <t>per 1 ha of agricultural land in kg</t>
  </si>
  <si>
    <t xml:space="preserve">rok poprzedni = 100 </t>
  </si>
  <si>
    <t>previous year = 100</t>
  </si>
  <si>
    <r>
      <t>OGÓŁEM</t>
    </r>
    <r>
      <rPr>
        <i/>
        <sz val="9"/>
        <rFont val="Arial"/>
        <family val="2"/>
      </rPr>
      <t xml:space="preserve"> TOTAL</t>
    </r>
  </si>
  <si>
    <r>
      <t xml:space="preserve">W TYM GOSPODARSTWA INDYWIDUALNE    </t>
    </r>
    <r>
      <rPr>
        <i/>
        <sz val="9"/>
        <rFont val="Arial"/>
        <family val="2"/>
      </rPr>
      <t>OF WHICH PRIVATE FARMS</t>
    </r>
  </si>
  <si>
    <r>
      <t>2015/16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………………………………..</t>
    </r>
  </si>
  <si>
    <r>
      <t xml:space="preserve">OGÓŁEM </t>
    </r>
    <r>
      <rPr>
        <i/>
        <sz val="9"/>
        <rFont val="Arial"/>
        <family val="2"/>
      </rPr>
      <t>TOTAL</t>
    </r>
  </si>
  <si>
    <r>
      <t xml:space="preserve">ogółem 
</t>
    </r>
    <r>
      <rPr>
        <i/>
        <sz val="9"/>
        <rFont val="Arial"/>
        <family val="2"/>
      </rPr>
      <t>total</t>
    </r>
  </si>
  <si>
    <r>
      <t xml:space="preserve">                PROPORTIONS IN CONSUMPTION OF MINERAL FERTILIZERS (NPK)</t>
    </r>
    <r>
      <rPr>
        <i/>
        <vertAlign val="superscript"/>
        <sz val="9"/>
        <rFont val="Arial"/>
        <family val="2"/>
      </rPr>
      <t xml:space="preserve">a </t>
    </r>
    <r>
      <rPr>
        <i/>
        <sz val="9"/>
        <rFont val="Arial"/>
        <family val="2"/>
      </rPr>
      <t>(in terms of pure ingredient)</t>
    </r>
  </si>
  <si>
    <r>
      <t xml:space="preserve">OGÓŁEM  </t>
    </r>
    <r>
      <rPr>
        <i/>
        <sz val="9"/>
        <color indexed="8"/>
        <rFont val="Arial"/>
        <family val="2"/>
      </rPr>
      <t>TOTAL</t>
    </r>
  </si>
  <si>
    <t>obornik</t>
  </si>
  <si>
    <t>—</t>
  </si>
  <si>
    <r>
      <rPr>
        <sz val="9"/>
        <rFont val="Arial"/>
        <family val="2"/>
      </rPr>
      <t>WOJEWÓDZTWA</t>
    </r>
    <r>
      <rPr>
        <i/>
        <sz val="9"/>
        <rFont val="Arial"/>
        <family val="2"/>
      </rPr>
      <t xml:space="preserve">
 VOIVODSHIPS</t>
    </r>
  </si>
  <si>
    <r>
      <t xml:space="preserve">WOJEWÓDZTWA                                                                 </t>
    </r>
    <r>
      <rPr>
        <i/>
        <sz val="9"/>
        <rFont val="Arial"/>
        <family val="2"/>
      </rPr>
      <t xml:space="preserve"> VOIVODSHIPS</t>
    </r>
  </si>
  <si>
    <r>
      <t xml:space="preserve">                SALE</t>
    </r>
    <r>
      <rPr>
        <i/>
        <vertAlign val="superscript"/>
        <sz val="9"/>
        <color indexed="8"/>
        <rFont val="Arial"/>
        <family val="2"/>
      </rPr>
      <t xml:space="preserve">a </t>
    </r>
    <r>
      <rPr>
        <i/>
        <sz val="9"/>
        <color indexed="8"/>
        <rFont val="Arial"/>
        <family val="2"/>
      </rPr>
      <t>OF MINERAL FERTILIZERS AND LIME (in terms of pure ingredient)</t>
    </r>
  </si>
  <si>
    <r>
      <t xml:space="preserve">WYSZCZEGÓLNIENIE              </t>
    </r>
    <r>
      <rPr>
        <i/>
        <sz val="9"/>
        <rFont val="Arial"/>
        <family val="2"/>
      </rPr>
      <t>SPECIFICATION</t>
    </r>
  </si>
  <si>
    <t>2010</t>
  </si>
  <si>
    <t>Nawozy mineralne</t>
  </si>
  <si>
    <t>Mineral fertilizers</t>
  </si>
  <si>
    <t xml:space="preserve">   azotowe</t>
  </si>
  <si>
    <t xml:space="preserve">   nitrogenous</t>
  </si>
  <si>
    <t xml:space="preserve">   fosforowe</t>
  </si>
  <si>
    <t xml:space="preserve">   phosphorous</t>
  </si>
  <si>
    <t xml:space="preserve">   potasowe</t>
  </si>
  <si>
    <t xml:space="preserve">    potassic</t>
  </si>
  <si>
    <t>Nawozy wapniowe</t>
  </si>
  <si>
    <t>Lime</t>
  </si>
  <si>
    <r>
      <t>a</t>
    </r>
    <r>
      <rPr>
        <sz val="9"/>
        <rFont val="Arial"/>
        <family val="2"/>
      </rPr>
      <t xml:space="preserve"> Dostawy nawozów na rynek krajowy przez producentów i importerów. </t>
    </r>
  </si>
  <si>
    <t>a The supply of fertilizers on the domestic market by producers and importers.</t>
  </si>
  <si>
    <t xml:space="preserve">                BALANCE OF MINERAL FERTILIZERS IN TERMS OF PURE INGREDIENT</t>
  </si>
  <si>
    <r>
      <t>WYSZCZEGÓLNIENIE</t>
    </r>
    <r>
      <rPr>
        <b/>
        <sz val="9"/>
        <rFont val="Arial"/>
        <family val="2"/>
      </rPr>
      <t xml:space="preserve"> </t>
    </r>
    <r>
      <rPr>
        <i/>
        <sz val="9"/>
        <rFont val="Arial"/>
        <family val="2"/>
      </rPr>
      <t>SPECIFICATION</t>
    </r>
  </si>
  <si>
    <t xml:space="preserve">Przychód </t>
  </si>
  <si>
    <t>Supply</t>
  </si>
  <si>
    <t xml:space="preserve">   produkcja</t>
  </si>
  <si>
    <t xml:space="preserve">   production</t>
  </si>
  <si>
    <t xml:space="preserve">   import</t>
  </si>
  <si>
    <t xml:space="preserve">   zmniejszenie zapasów</t>
  </si>
  <si>
    <t xml:space="preserve">  decrease in stocks</t>
  </si>
  <si>
    <t>Rozchód</t>
  </si>
  <si>
    <t>Use</t>
  </si>
  <si>
    <t xml:space="preserve">   dostawy krajowe</t>
  </si>
  <si>
    <t xml:space="preserve">   domestic supply</t>
  </si>
  <si>
    <t xml:space="preserve">   eksport</t>
  </si>
  <si>
    <t xml:space="preserve">   export</t>
  </si>
  <si>
    <t xml:space="preserve">   zwiększenie zapasów</t>
  </si>
  <si>
    <t xml:space="preserve">   increase in stocks</t>
  </si>
  <si>
    <t>GŁÓWNE GRUPY/ 
KATEGORIE PRODUKTÓW</t>
  </si>
  <si>
    <r>
      <t xml:space="preserve">Kod 
</t>
    </r>
    <r>
      <rPr>
        <i/>
        <sz val="9"/>
        <rFont val="Arial"/>
        <family val="2"/>
      </rPr>
      <t>Code</t>
    </r>
  </si>
  <si>
    <t>MAJOR GROUPS/ CATEGORIES OF PRODUCTS</t>
  </si>
  <si>
    <t>Zużycie substancji czynnej w kg</t>
  </si>
  <si>
    <t>Consumption of active substances in kg</t>
  </si>
  <si>
    <t xml:space="preserve">OGÓŁEM </t>
  </si>
  <si>
    <t>X</t>
  </si>
  <si>
    <t xml:space="preserve">Fungicydy i bakteriocydy </t>
  </si>
  <si>
    <t>F</t>
  </si>
  <si>
    <t xml:space="preserve">Fungicides and baktericides </t>
  </si>
  <si>
    <t xml:space="preserve">Fungicydy nieorganiczne </t>
  </si>
  <si>
    <t>F01</t>
  </si>
  <si>
    <t>Inorganic fungicides</t>
  </si>
  <si>
    <t>F02</t>
  </si>
  <si>
    <t>Fungicides based on carbamates and dithiocarbamates</t>
  </si>
  <si>
    <t xml:space="preserve">Fungicydy na bazie benzimidazoli </t>
  </si>
  <si>
    <t>F03</t>
  </si>
  <si>
    <t>Fungicides based on benzimidazoles</t>
  </si>
  <si>
    <t xml:space="preserve">Fungicydy na bazie imidazoli i triazoli </t>
  </si>
  <si>
    <t>F04</t>
  </si>
  <si>
    <t xml:space="preserve">Fungicides based on imidazoles and triazoles </t>
  </si>
  <si>
    <t xml:space="preserve">Fungicydy na bazie morfoliny </t>
  </si>
  <si>
    <t>F05</t>
  </si>
  <si>
    <t>Fungicides based on morpholines</t>
  </si>
  <si>
    <t xml:space="preserve">Fungicydy bilogiczne </t>
  </si>
  <si>
    <t>F06</t>
  </si>
  <si>
    <t>Biological fungicides</t>
  </si>
  <si>
    <t xml:space="preserve">Pozostałe fungicydy </t>
  </si>
  <si>
    <t>F99</t>
  </si>
  <si>
    <t>Other fungicides</t>
  </si>
  <si>
    <t>Herbicydy, środki hamujące wzrost pędów</t>
  </si>
  <si>
    <t xml:space="preserve">   i środki mchobójcze</t>
  </si>
  <si>
    <t>H</t>
  </si>
  <si>
    <t>Herbicides, haulm destructors and moss  killers</t>
  </si>
  <si>
    <t>Herbicydy na bazie fenoksy-fitohormonów</t>
  </si>
  <si>
    <t>H01</t>
  </si>
  <si>
    <t>Herbicides based on phenoxyphytohormones</t>
  </si>
  <si>
    <t>Herbicydy na bazie triazyn i triazynonów</t>
  </si>
  <si>
    <t>H02</t>
  </si>
  <si>
    <t>Herbicides based on triazines and triazinones</t>
  </si>
  <si>
    <t>Herbicydy na bazie amidów i anilidów</t>
  </si>
  <si>
    <t>H03</t>
  </si>
  <si>
    <t>Herbicides based on amides and anilides</t>
  </si>
  <si>
    <t xml:space="preserve">Herbicydy na bazie pochodnych dinitroaniliny </t>
  </si>
  <si>
    <t>H05</t>
  </si>
  <si>
    <t xml:space="preserve">Herbicides based on dinitroaniline derivatives </t>
  </si>
  <si>
    <t>H06</t>
  </si>
  <si>
    <t xml:space="preserve">Pozostałe herbicydy </t>
  </si>
  <si>
    <t>H99</t>
  </si>
  <si>
    <t>Other herbicides</t>
  </si>
  <si>
    <t xml:space="preserve">Insektycydy i akarycydy </t>
  </si>
  <si>
    <t>I</t>
  </si>
  <si>
    <t>Insecticides and acaricides</t>
  </si>
  <si>
    <t xml:space="preserve">Insektycydy na bazie pyretroidów </t>
  </si>
  <si>
    <t>I01</t>
  </si>
  <si>
    <t xml:space="preserve">Insecticides based on pyrethroids </t>
  </si>
  <si>
    <t>I03</t>
  </si>
  <si>
    <t>Insecticides based on carbamates and oxime- carbamate</t>
  </si>
  <si>
    <t>I04</t>
  </si>
  <si>
    <t>Insecticides based on organophosphates</t>
  </si>
  <si>
    <t xml:space="preserve">Pozostałe insektycydy </t>
  </si>
  <si>
    <t>I99</t>
  </si>
  <si>
    <t>Other insecticides</t>
  </si>
  <si>
    <t xml:space="preserve">Moluskocydy </t>
  </si>
  <si>
    <t>M</t>
  </si>
  <si>
    <t>Molluscicides</t>
  </si>
  <si>
    <t xml:space="preserve">Regulatory wzrostu roślin </t>
  </si>
  <si>
    <t>PGR</t>
  </si>
  <si>
    <t>Plant growth regulators</t>
  </si>
  <si>
    <t xml:space="preserve">Fizjologiczne regulatory wzrostu roślin </t>
  </si>
  <si>
    <t>PGR01</t>
  </si>
  <si>
    <t>Physiological plant growth regulators</t>
  </si>
  <si>
    <t xml:space="preserve">Pozostałe środki ochrony roślin </t>
  </si>
  <si>
    <t>ZR</t>
  </si>
  <si>
    <t>Other plant protection products</t>
  </si>
  <si>
    <t>Zużycie substancji czynnej w kg/ha</t>
  </si>
  <si>
    <t xml:space="preserve">Consumption of active substances in kg </t>
  </si>
  <si>
    <t>Herbicides, haulm destructors and moss killers</t>
  </si>
  <si>
    <t>Herbicides based on derivatives of urea, of uracil or of sulfonylurea</t>
  </si>
  <si>
    <t>Insecticides based on carbamatesand oxime- carbamate</t>
  </si>
  <si>
    <t>Insecticides based on  organophosphates</t>
  </si>
  <si>
    <t>Physiological plant growth  regulators</t>
  </si>
  <si>
    <r>
      <t xml:space="preserve">              </t>
    </r>
    <r>
      <rPr>
        <i/>
        <sz val="9"/>
        <rFont val="Arial"/>
        <family val="2"/>
      </rPr>
      <t xml:space="preserve"> SALES OF PLANT PROTECTION PRODUCTS</t>
    </r>
    <r>
      <rPr>
        <i/>
        <vertAlign val="superscript"/>
        <sz val="9"/>
        <rFont val="Arial"/>
        <family val="2"/>
      </rPr>
      <t>a</t>
    </r>
    <r>
      <rPr>
        <i/>
        <sz val="9"/>
        <rFont val="Arial"/>
        <family val="2"/>
      </rPr>
      <t xml:space="preserve">  (in commodity mass)  BY HARMONISED  CLASSIFICATION OF SUBSTANCES </t>
    </r>
  </si>
  <si>
    <t>Główne grupy</t>
  </si>
  <si>
    <t xml:space="preserve">Kategorie produktów                               </t>
  </si>
  <si>
    <r>
      <t xml:space="preserve">Kod        </t>
    </r>
    <r>
      <rPr>
        <i/>
        <sz val="9"/>
        <rFont val="Arial"/>
        <family val="2"/>
      </rPr>
      <t>Code</t>
    </r>
  </si>
  <si>
    <t>Major groups</t>
  </si>
  <si>
    <r>
      <t xml:space="preserve"> </t>
    </r>
    <r>
      <rPr>
        <i/>
        <sz val="9"/>
        <color indexed="8"/>
        <rFont val="Arial"/>
        <family val="2"/>
      </rPr>
      <t>Categories of products</t>
    </r>
  </si>
  <si>
    <r>
      <t xml:space="preserve">w tonach     </t>
    </r>
    <r>
      <rPr>
        <i/>
        <sz val="9"/>
        <rFont val="Arial"/>
        <family val="2"/>
      </rPr>
      <t>in tonns</t>
    </r>
  </si>
  <si>
    <t>Fungicydy i bakteriocydy</t>
  </si>
  <si>
    <t>Fungicides and bactericides</t>
  </si>
  <si>
    <t>Fungicydy nieorganiczne</t>
  </si>
  <si>
    <t>Fungicydy na bazie karbaminianów i ditiokarbaminianów</t>
  </si>
  <si>
    <t>Fungicydy na bazie benzimidazoli</t>
  </si>
  <si>
    <t>Fungicydy na bazie imidazoli i triazoli</t>
  </si>
  <si>
    <t>Fungicydy na bazie morfoliny</t>
  </si>
  <si>
    <t>#</t>
  </si>
  <si>
    <t>Fungicydy biologiczne</t>
  </si>
  <si>
    <t>Pozostałe fungicydy</t>
  </si>
  <si>
    <t>Herbicydy, związki ograniczające rozwój łodyg i związki mchobójcze</t>
  </si>
  <si>
    <t>Herbicydy na bazie fenoksyfitohormonów</t>
  </si>
  <si>
    <t>Herbicydy na bazie karbaminianów i bis-karbaminianów</t>
  </si>
  <si>
    <t>H04</t>
  </si>
  <si>
    <t xml:space="preserve">Herbicides based on carbamates  and bis-carbamates </t>
  </si>
  <si>
    <t>Herbicydy na bazie dinitroaniliny</t>
  </si>
  <si>
    <t>Herbicydy na bazie pochodnych mocznika, uracylu lub sulfonylomocznika</t>
  </si>
  <si>
    <t>Pozostałe herbicydy</t>
  </si>
  <si>
    <t>Insektycydy i akarycydy</t>
  </si>
  <si>
    <t>Insektycydy na bazie pyretroidów</t>
  </si>
  <si>
    <t>Insektycydy na bazie karbaminianów i oksymokarbaminianu</t>
  </si>
  <si>
    <t>Insektycydy na bazie fosforanów organicznych</t>
  </si>
  <si>
    <t>Insektycydy na bazie produktów biologicznych i roślinnych</t>
  </si>
  <si>
    <t>I05</t>
  </si>
  <si>
    <t>Biological and botanical product based insecticides</t>
  </si>
  <si>
    <t>Pozostałe insektycydy</t>
  </si>
  <si>
    <t>Moluskocydy</t>
  </si>
  <si>
    <t>M01</t>
  </si>
  <si>
    <t>Regulatory wzrostu roślin</t>
  </si>
  <si>
    <t>Fizjologiczne regulatory wzrostu roślin</t>
  </si>
  <si>
    <t>Środki hamujące kiełkowanie</t>
  </si>
  <si>
    <t>PGR02</t>
  </si>
  <si>
    <t>Anti-sprouting products</t>
  </si>
  <si>
    <t>Pozostałę regulatory wzrostu roślin</t>
  </si>
  <si>
    <t>PGR03</t>
  </si>
  <si>
    <t>Otrer plant growth regulators</t>
  </si>
  <si>
    <t>Pozostałe środki ochrony roślin</t>
  </si>
  <si>
    <t>Oleje mineralne</t>
  </si>
  <si>
    <t>ZR01</t>
  </si>
  <si>
    <t>Mineral oils</t>
  </si>
  <si>
    <t>Oleje roślinne</t>
  </si>
  <si>
    <t>ZR02</t>
  </si>
  <si>
    <t>Vegetal  oils</t>
  </si>
  <si>
    <t>Preparaty do sterylizacji gleby (w tym nematocydy)</t>
  </si>
  <si>
    <t>ZR03</t>
  </si>
  <si>
    <t>Soil sterilants (incl. nematicides)</t>
  </si>
  <si>
    <t>Rodentycydy</t>
  </si>
  <si>
    <t>ZR04</t>
  </si>
  <si>
    <t>Rodenticides</t>
  </si>
  <si>
    <t>Wszystkie pozostałe środki ochrony roślin</t>
  </si>
  <si>
    <t>ZR99</t>
  </si>
  <si>
    <t>All other plant protection products</t>
  </si>
  <si>
    <r>
      <t xml:space="preserve">                 </t>
    </r>
    <r>
      <rPr>
        <i/>
        <sz val="9"/>
        <rFont val="Arial"/>
        <family val="2"/>
      </rPr>
      <t xml:space="preserve"> SALES OF PLANT PROTECTION PRODUCTS</t>
    </r>
    <r>
      <rPr>
        <i/>
        <vertAlign val="superscript"/>
        <sz val="9"/>
        <rFont val="Arial"/>
        <family val="2"/>
      </rPr>
      <t>a</t>
    </r>
    <r>
      <rPr>
        <i/>
        <sz val="9"/>
        <rFont val="Arial"/>
        <family val="2"/>
      </rPr>
      <t xml:space="preserve">  (in terms of active substance)  BY HARMONISED CLASSIFICATION OF SUBSTANCES</t>
    </r>
  </si>
  <si>
    <t>Kategorie produktów</t>
  </si>
  <si>
    <t>Kod</t>
  </si>
  <si>
    <t>Fungicides based on carbamates                                        and dithiocarbamates</t>
  </si>
  <si>
    <r>
      <t xml:space="preserve">                  SALES OF PLANT PROTECTION PRODUCTS</t>
    </r>
    <r>
      <rPr>
        <i/>
        <vertAlign val="superscript"/>
        <sz val="9"/>
        <rFont val="Arial"/>
        <family val="2"/>
      </rPr>
      <t>a</t>
    </r>
  </si>
  <si>
    <r>
      <t xml:space="preserve">Środki ochrony roślin                                             </t>
    </r>
    <r>
      <rPr>
        <i/>
        <sz val="9"/>
        <rFont val="Arial"/>
        <family val="2"/>
      </rPr>
      <t>Plant Protection Products</t>
    </r>
  </si>
  <si>
    <t>W masie towarowej (w tonach)</t>
  </si>
  <si>
    <t xml:space="preserve"> owadobójcze </t>
  </si>
  <si>
    <t xml:space="preserve"> insecticides</t>
  </si>
  <si>
    <t xml:space="preserve"> grzybobójcze  </t>
  </si>
  <si>
    <t xml:space="preserve"> fungicides</t>
  </si>
  <si>
    <t xml:space="preserve"> chwastobójcze </t>
  </si>
  <si>
    <t xml:space="preserve"> herbicides</t>
  </si>
  <si>
    <t xml:space="preserve"> regulatory wzrostu </t>
  </si>
  <si>
    <t xml:space="preserve"> plant growth regulators</t>
  </si>
  <si>
    <t xml:space="preserve"> gryzoniobójcze </t>
  </si>
  <si>
    <t xml:space="preserve"> rodenticides</t>
  </si>
  <si>
    <t xml:space="preserve"> pozostałe </t>
  </si>
  <si>
    <t xml:space="preserve"> others</t>
  </si>
  <si>
    <t>Previous year = 100</t>
  </si>
  <si>
    <t>W substancji czynnej (w tonach)</t>
  </si>
  <si>
    <r>
      <t xml:space="preserve">                 SALES OF FEEDS</t>
    </r>
    <r>
      <rPr>
        <i/>
        <vertAlign val="superscript"/>
        <sz val="9"/>
        <rFont val="Arial"/>
        <family val="2"/>
      </rPr>
      <t>a</t>
    </r>
    <r>
      <rPr>
        <i/>
        <sz val="9"/>
        <rFont val="Arial"/>
        <family val="2"/>
      </rPr>
      <t xml:space="preserve"> USED IN FEEDING LIVESTOCK</t>
    </r>
  </si>
  <si>
    <r>
      <t xml:space="preserve">WYSZCZEGÓLNIENIE
 </t>
    </r>
    <r>
      <rPr>
        <i/>
        <sz val="9"/>
        <rFont val="Arial"/>
        <family val="2"/>
      </rPr>
      <t>SPECIFICATION</t>
    </r>
  </si>
  <si>
    <t>Do karmienia:</t>
  </si>
  <si>
    <t xml:space="preserve">For feeding: </t>
  </si>
  <si>
    <t xml:space="preserve">                         pigs</t>
  </si>
  <si>
    <t xml:space="preserve">                        bydła</t>
  </si>
  <si>
    <t xml:space="preserve">                        cattle</t>
  </si>
  <si>
    <t xml:space="preserve">                        drobiu</t>
  </si>
  <si>
    <t xml:space="preserve">                        poultry</t>
  </si>
  <si>
    <r>
      <t xml:space="preserve">                        pozostałych zwierząt</t>
    </r>
    <r>
      <rPr>
        <vertAlign val="superscript"/>
        <sz val="9"/>
        <color indexed="8"/>
        <rFont val="Arial"/>
        <family val="2"/>
      </rPr>
      <t>b</t>
    </r>
    <r>
      <rPr>
        <sz val="9"/>
        <color indexed="8"/>
        <rFont val="Arial"/>
        <family val="2"/>
      </rPr>
      <t>………</t>
    </r>
  </si>
  <si>
    <t xml:space="preserve">Przedmieszki </t>
  </si>
  <si>
    <t>Masterbatch</t>
  </si>
  <si>
    <r>
      <t>a</t>
    </r>
    <r>
      <rPr>
        <sz val="9"/>
        <rFont val="Arial"/>
        <family val="2"/>
      </rPr>
      <t xml:space="preserve"> Dostawy pasz na rynek krajowy przez producentów i importerów. </t>
    </r>
    <r>
      <rPr>
        <i/>
        <sz val="9"/>
        <rFont val="Arial"/>
        <family val="2"/>
      </rPr>
      <t>b</t>
    </r>
    <r>
      <rPr>
        <sz val="9"/>
        <rFont val="Arial"/>
        <family val="2"/>
      </rPr>
      <t xml:space="preserve"> Konie, owce, ryby.</t>
    </r>
  </si>
  <si>
    <t>a Supply of feed for the domestic market by producers and importers. b Horses, sheep, fish.</t>
  </si>
  <si>
    <r>
      <t xml:space="preserve">WYSZCZEGÓLNIENIE
</t>
    </r>
    <r>
      <rPr>
        <i/>
        <sz val="9"/>
        <rFont val="Arial"/>
        <family val="2"/>
      </rPr>
      <t>SPECIFICATION</t>
    </r>
  </si>
  <si>
    <t>2004/05</t>
  </si>
  <si>
    <t>2013/14</t>
  </si>
  <si>
    <t>Skup materiału siewnego</t>
  </si>
  <si>
    <t>Procurement of seeds</t>
  </si>
  <si>
    <t xml:space="preserve">Zboża podstawowe </t>
  </si>
  <si>
    <t>Basic cereals</t>
  </si>
  <si>
    <t xml:space="preserve"> pszenica </t>
  </si>
  <si>
    <t xml:space="preserve"> wheat</t>
  </si>
  <si>
    <t xml:space="preserve"> żyto </t>
  </si>
  <si>
    <t xml:space="preserve"> rye</t>
  </si>
  <si>
    <t xml:space="preserve"> jęczmień </t>
  </si>
  <si>
    <t xml:space="preserve"> barley</t>
  </si>
  <si>
    <t xml:space="preserve"> owies </t>
  </si>
  <si>
    <t xml:space="preserve"> oats</t>
  </si>
  <si>
    <t xml:space="preserve"> pszenżyto </t>
  </si>
  <si>
    <t xml:space="preserve">  triticale</t>
  </si>
  <si>
    <t xml:space="preserve">Ziemniaki (sadzeniaki) </t>
  </si>
  <si>
    <t>Seed potatoes</t>
  </si>
  <si>
    <r>
      <t xml:space="preserve"> a </t>
    </r>
    <r>
      <rPr>
        <sz val="9"/>
        <rFont val="Arial"/>
        <family val="2"/>
      </rPr>
      <t xml:space="preserve">Dane według szacunku rzeczoznawców GUS. </t>
    </r>
  </si>
  <si>
    <t>a Data by estimates of CSO correspondents.</t>
  </si>
  <si>
    <t>Zużycie nawozow naturalnych</t>
  </si>
  <si>
    <t>gnojówka</t>
  </si>
  <si>
    <t>gnojowica</t>
  </si>
  <si>
    <t>liquid manure</t>
  </si>
  <si>
    <t>solid manure</t>
  </si>
  <si>
    <t>Consumption of natural fertilizers</t>
  </si>
  <si>
    <t>slurry</t>
  </si>
  <si>
    <t xml:space="preserve">                 CONSUMPTION OF MINERAL AND LIME FERTILIZERS (in terms of pure ingredient) (cont.)</t>
  </si>
  <si>
    <r>
      <t xml:space="preserve">obornik
</t>
    </r>
    <r>
      <rPr>
        <i/>
        <sz val="9"/>
        <rFont val="Arial"/>
        <family val="2"/>
      </rPr>
      <t>solid manure</t>
    </r>
  </si>
  <si>
    <r>
      <t xml:space="preserve">gnojowica
</t>
    </r>
    <r>
      <rPr>
        <i/>
        <sz val="9"/>
        <rFont val="Arial"/>
        <family val="2"/>
      </rPr>
      <t>slurry</t>
    </r>
  </si>
  <si>
    <r>
      <t xml:space="preserve">naturalne </t>
    </r>
    <r>
      <rPr>
        <i/>
        <sz val="9"/>
        <rFont val="Arial"/>
        <family val="2"/>
      </rPr>
      <t xml:space="preserve">natural </t>
    </r>
  </si>
  <si>
    <t xml:space="preserve">               CONSUMPTION OF MINERAL FERTILIZERS (in terms of pure ingredient) PER 1 HA </t>
  </si>
  <si>
    <r>
      <t xml:space="preserve">Nawozy mineralne  </t>
    </r>
    <r>
      <rPr>
        <i/>
        <sz val="9"/>
        <rFont val="Arial"/>
        <family val="2"/>
      </rPr>
      <t>Mineral fertilizers</t>
    </r>
  </si>
  <si>
    <r>
      <t xml:space="preserve">azotowe    </t>
    </r>
    <r>
      <rPr>
        <i/>
        <sz val="9"/>
        <rFont val="Arial"/>
        <family val="2"/>
      </rPr>
      <t>nitrogenous</t>
    </r>
  </si>
  <si>
    <r>
      <t xml:space="preserve">fosforowe    </t>
    </r>
    <r>
      <rPr>
        <i/>
        <sz val="9"/>
        <rFont val="Arial"/>
        <family val="2"/>
      </rPr>
      <t>phosphorous</t>
    </r>
  </si>
  <si>
    <r>
      <t xml:space="preserve">potasowe  </t>
    </r>
    <r>
      <rPr>
        <i/>
        <sz val="9"/>
        <rFont val="Arial"/>
        <family val="2"/>
      </rPr>
      <t>potassium</t>
    </r>
  </si>
  <si>
    <r>
      <t xml:space="preserve">w tonach  </t>
    </r>
    <r>
      <rPr>
        <i/>
        <sz val="9"/>
        <rFont val="Arial"/>
        <family val="2"/>
      </rPr>
      <t>in tonns</t>
    </r>
  </si>
  <si>
    <r>
      <t xml:space="preserve">                        other animals</t>
    </r>
    <r>
      <rPr>
        <i/>
        <vertAlign val="superscript"/>
        <sz val="9"/>
        <color indexed="8"/>
        <rFont val="Arial"/>
        <family val="2"/>
      </rPr>
      <t>b</t>
    </r>
  </si>
  <si>
    <r>
      <t>Sprzedaż materiału siewnego</t>
    </r>
    <r>
      <rPr>
        <vertAlign val="superscript"/>
        <sz val="9"/>
        <rFont val="Arial"/>
        <family val="2"/>
      </rPr>
      <t>a</t>
    </r>
  </si>
  <si>
    <r>
      <t xml:space="preserve">    Sales of seeds</t>
    </r>
    <r>
      <rPr>
        <i/>
        <vertAlign val="superscript"/>
        <sz val="9"/>
        <rFont val="Arial"/>
        <family val="2"/>
      </rPr>
      <t>a</t>
    </r>
  </si>
  <si>
    <t xml:space="preserve">Insektycydy na bazie fosforanów organicznych </t>
  </si>
  <si>
    <t xml:space="preserve">Insektycydy na bazie karbaminianów i oksymokarbaminianu </t>
  </si>
  <si>
    <r>
      <t xml:space="preserve"> w m</t>
    </r>
    <r>
      <rPr>
        <vertAlign val="superscript"/>
        <sz val="9"/>
        <rFont val="Arial"/>
        <family val="2"/>
      </rPr>
      <t xml:space="preserve">3   </t>
    </r>
    <r>
      <rPr>
        <i/>
        <sz val="9"/>
        <rFont val="Arial"/>
        <family val="2"/>
      </rPr>
      <t>in m</t>
    </r>
    <r>
      <rPr>
        <i/>
        <vertAlign val="superscript"/>
        <sz val="9"/>
        <rFont val="Arial"/>
        <family val="2"/>
      </rPr>
      <t>3</t>
    </r>
  </si>
  <si>
    <t xml:space="preserve">               CONSUMPTION OF MINERAL AND LIME FERTILIZERS (in terms of pure ingredient)</t>
  </si>
  <si>
    <t>SPIS TABLIC</t>
  </si>
  <si>
    <t>Tabl. 1</t>
  </si>
  <si>
    <t>Tabl. 2</t>
  </si>
  <si>
    <t>Tabl. 3</t>
  </si>
  <si>
    <t>Tabl. 4</t>
  </si>
  <si>
    <t>Tabl. 5</t>
  </si>
  <si>
    <t>Tabl. 6</t>
  </si>
  <si>
    <t>Tabl. 7</t>
  </si>
  <si>
    <t>Tabl. 8</t>
  </si>
  <si>
    <t>Tabl. 9</t>
  </si>
  <si>
    <t>Tabl. 10</t>
  </si>
  <si>
    <t>Tabl. 11</t>
  </si>
  <si>
    <t>Tabl. 12</t>
  </si>
  <si>
    <t>Tabl. 13</t>
  </si>
  <si>
    <t>Tabl. 14</t>
  </si>
  <si>
    <t>LIST OF TABELS</t>
  </si>
  <si>
    <t>Tabl. 15</t>
  </si>
  <si>
    <t>Tabl. 16</t>
  </si>
  <si>
    <t>Tabl. 17</t>
  </si>
  <si>
    <t>Tabl. 18</t>
  </si>
  <si>
    <t>Tabl. 19</t>
  </si>
  <si>
    <t xml:space="preserve">                 CONSUMPTION OF MINERAL AND LIME FERTILIZERS (in terms of pure ingredient) </t>
  </si>
  <si>
    <t xml:space="preserve">                CONSUMPTION OF LIME AND LIME-MAGNESIUM FERTILIZERS (per pure ingredient)</t>
  </si>
  <si>
    <t xml:space="preserve">                 SUPPLY OF AGRICULTURE WITH QUALIFIED SEED</t>
  </si>
  <si>
    <t>2016/17</t>
  </si>
  <si>
    <r>
      <t>2016/17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………………………………..</t>
    </r>
  </si>
  <si>
    <t>Herbicides based on carbamates and bis-carbamates</t>
  </si>
  <si>
    <t>TABL. 1  ZUŻYCIE NAWOZÓW MINERALNYCH I WAPNIOWYCH (w przeliczeniu na czysty składnik)</t>
  </si>
  <si>
    <t>TABL. 1   ZUŻYCIE NAWOZÓW MINERALNYCH I WAPNIOWYCH (w przeliczeniu na czysty składnik) (dok.)</t>
  </si>
  <si>
    <t xml:space="preserve">TABL. 3 ZUŻYCIE NAWOZÓW MINERALNYCH (w przeliczeniu na czysty składnik) </t>
  </si>
  <si>
    <t xml:space="preserve">TABL.4 ZUŻYCIE NAWOZÓW MINERALNYCH (w przeliczeniu na czysty składnik)  NA 1 ha UŻYTKÓW </t>
  </si>
  <si>
    <t xml:space="preserve">TABL.5  ZUŻYCIE NAWOZÓW MINERALNYCH (w przliczeniu na czysty składnik) NA 1 ha UŻYTKÓW </t>
  </si>
  <si>
    <t xml:space="preserve">TABL. 6 POZIOM NAWOŻENIA MINERALNEGO I WAPNIOWEGO (w przeliczeniu na czysty składnik) </t>
  </si>
  <si>
    <r>
      <t>TABL. 7 PROPORCJE W ZUŻYCIU NAWOZÓW MINERALNYCH (NPK)</t>
    </r>
    <r>
      <rPr>
        <b/>
        <vertAlign val="superscript"/>
        <sz val="9"/>
        <rFont val="Arial"/>
        <family val="2"/>
      </rPr>
      <t>a</t>
    </r>
    <r>
      <rPr>
        <b/>
        <sz val="9"/>
        <rFont val="Arial"/>
        <family val="2"/>
      </rPr>
      <t xml:space="preserve"> (w przeliczeniu na czysty składnik)</t>
    </r>
  </si>
  <si>
    <t>TABL. 8. ZUŻYCIE NAWOZÓW WAPNIOWYCH I WAPNIOWO-MAGNEZOWYCH  (w przeliczeniu na czysty składnik)</t>
  </si>
  <si>
    <t>TABL. 8 ZUŻYCIE NAWOZÓW WAPNIOWYCH I WAPNIOWO-MAGNEZOWYCH  (w przeliczeniu na czysty</t>
  </si>
  <si>
    <t xml:space="preserve">TABL. 8. ZUŻYCIE NAWOZÓW WAPNIOWYCH I WAPNIOWO-MAGNEZOWYCH (w przeliczeniu na czysty </t>
  </si>
  <si>
    <t xml:space="preserve">TABL.9 ZRÓŻNICOWANIE ZUŻYCIA NAWOZÓW MINERALNYCH I WAPNIOWYCH (w przeliczeniu na czysty </t>
  </si>
  <si>
    <r>
      <t>TABL. 10 SPRZEDAŻ</t>
    </r>
    <r>
      <rPr>
        <b/>
        <vertAlign val="superscript"/>
        <sz val="9"/>
        <rFont val="Arial"/>
        <family val="2"/>
      </rPr>
      <t>a</t>
    </r>
    <r>
      <rPr>
        <b/>
        <sz val="9"/>
        <rFont val="Arial"/>
        <family val="2"/>
      </rPr>
      <t xml:space="preserve"> NAWOZÓW MINERALNYCH  I WAPNIOWYCH (w przeliczeniu na czysty składnik)                                                      </t>
    </r>
  </si>
  <si>
    <t>TABL. 11 BILANS NAWOZÓW MINERALNYCH W PRZELICZENIU NA CZYSTY SKŁADNIK</t>
  </si>
  <si>
    <r>
      <t>TABL. 14 SPRZEDAŻ ŚRODKÓW OCHRONY ROŚLIN</t>
    </r>
    <r>
      <rPr>
        <b/>
        <vertAlign val="superscript"/>
        <sz val="9"/>
        <rFont val="Arial"/>
        <family val="2"/>
      </rPr>
      <t>a</t>
    </r>
    <r>
      <rPr>
        <b/>
        <sz val="9"/>
        <rFont val="Arial"/>
        <family val="2"/>
      </rPr>
      <t xml:space="preserve"> (w masie towarowej) WEDŁUG ZHARMONIZOWANEJ KLASYFIKACJI SUBSTANCJI                                                </t>
    </r>
  </si>
  <si>
    <r>
      <t>TABL. 15 SPRZEDAŻ ŚRODKÓW OCHRONY ROŚLIN</t>
    </r>
    <r>
      <rPr>
        <b/>
        <vertAlign val="superscript"/>
        <sz val="9"/>
        <rFont val="Arial"/>
        <family val="2"/>
      </rPr>
      <t>a</t>
    </r>
    <r>
      <rPr>
        <b/>
        <sz val="9"/>
        <rFont val="Arial"/>
        <family val="2"/>
      </rPr>
      <t xml:space="preserve"> (w substancji czynnej) WEDŁUG ZHARMONIZOWANEJ KLASYFIKACJI SUBSTANCJI                                                     </t>
    </r>
  </si>
  <si>
    <r>
      <t>TABL.18 SPRZEDAŻ PASZ</t>
    </r>
    <r>
      <rPr>
        <b/>
        <vertAlign val="superscript"/>
        <sz val="9"/>
        <rFont val="Arial"/>
        <family val="2"/>
      </rPr>
      <t>a</t>
    </r>
    <r>
      <rPr>
        <b/>
        <sz val="9"/>
        <rFont val="Arial"/>
        <family val="2"/>
      </rPr>
      <t xml:space="preserve">  STOSOWANYCH W ŻYWIENIU ZWIERZĄT GOSPODARSKICH</t>
    </r>
  </si>
  <si>
    <t>TABL. 19 ZAOPATRZENIE ROLNICTWA W KWALIFIKOWANY MATERIAŁ SIEWNY</t>
  </si>
  <si>
    <t xml:space="preserve">Tabl. 1 </t>
  </si>
  <si>
    <t xml:space="preserve">Urządzenia niestandardowe </t>
  </si>
  <si>
    <r>
      <t xml:space="preserve">Ogółem
</t>
    </r>
    <r>
      <rPr>
        <i/>
        <sz val="9"/>
        <rFont val="Arial"/>
        <family val="2"/>
      </rPr>
      <t>Total</t>
    </r>
  </si>
  <si>
    <r>
      <t xml:space="preserve">Personalne doradztwo rolnicze
</t>
    </r>
    <r>
      <rPr>
        <i/>
        <sz val="9"/>
        <rFont val="Arial"/>
        <family val="2"/>
      </rPr>
      <t>Advisory personnel</t>
    </r>
  </si>
  <si>
    <r>
      <t xml:space="preserve">Systemy wspomagania  podejmowania decyzji
</t>
    </r>
    <r>
      <rPr>
        <i/>
        <sz val="9"/>
        <rFont val="Arial"/>
        <family val="2"/>
      </rPr>
      <t>Support system in plant protection decision</t>
    </r>
    <r>
      <rPr>
        <sz val="9"/>
        <rFont val="Arial"/>
        <family val="2"/>
      </rPr>
      <t xml:space="preserve">
</t>
    </r>
  </si>
  <si>
    <r>
      <t xml:space="preserve">Progi ekonomicznej szkodliwości
</t>
    </r>
    <r>
      <rPr>
        <i/>
        <sz val="9"/>
        <rFont val="Arial"/>
        <family val="2"/>
      </rPr>
      <t>Tresholds of economic harm</t>
    </r>
  </si>
  <si>
    <r>
      <t xml:space="preserve">Monitoring organizmów szkodliwych
</t>
    </r>
    <r>
      <rPr>
        <i/>
        <sz val="9"/>
        <rFont val="Arial"/>
        <family val="2"/>
      </rPr>
      <t>Monitoring of harmful organisms</t>
    </r>
  </si>
  <si>
    <r>
      <t xml:space="preserve">Inne źródła doradztwa 
</t>
    </r>
    <r>
      <rPr>
        <i/>
        <sz val="9"/>
        <rFont val="Arial"/>
        <family val="2"/>
      </rPr>
      <t>Other sources of advisory</t>
    </r>
  </si>
  <si>
    <r>
      <t xml:space="preserve">Opryskiwacze polowe i sadownicze
</t>
    </r>
    <r>
      <rPr>
        <i/>
        <sz val="9"/>
        <rFont val="Arial"/>
        <family val="2"/>
      </rPr>
      <t>Field crop sprayers and fruit spraying machines</t>
    </r>
  </si>
  <si>
    <r>
      <t xml:space="preserve">zaprawiarki do nasion
</t>
    </r>
    <r>
      <rPr>
        <i/>
        <sz val="9"/>
        <rFont val="Arial"/>
        <family val="2"/>
      </rPr>
      <t>seed dressing machines</t>
    </r>
  </si>
  <si>
    <r>
      <t xml:space="preserve">opryskiwacze ręczne lub plecakowe
</t>
    </r>
    <r>
      <rPr>
        <i/>
        <sz val="9"/>
        <rFont val="Arial"/>
        <family val="2"/>
      </rPr>
      <t>hand or knapsack sprayers</t>
    </r>
  </si>
  <si>
    <r>
      <t xml:space="preserve">opryskiwacze taczkowe
</t>
    </r>
    <r>
      <rPr>
        <i/>
        <sz val="9"/>
        <rFont val="Arial"/>
        <family val="2"/>
      </rPr>
      <t>wheelbarrow sprayers</t>
    </r>
  </si>
  <si>
    <r>
      <t xml:space="preserve">specjalne instalacje do wykonywania oprysków w szklarniach lub tunelach foliowych
</t>
    </r>
    <r>
      <rPr>
        <i/>
        <sz val="9"/>
        <rFont val="Arial"/>
        <family val="2"/>
      </rPr>
      <t>special installations for spraying in greenhouses or plastic tunnels</t>
    </r>
  </si>
  <si>
    <r>
      <t xml:space="preserve">inny sprzęt specjalistyczny do zabiegów ochrony roślin
</t>
    </r>
    <r>
      <rPr>
        <i/>
        <sz val="9"/>
        <rFont val="Arial"/>
        <family val="2"/>
      </rPr>
      <t>other specialist equipment for plant protection treatments</t>
    </r>
  </si>
  <si>
    <t xml:space="preserve">                        świń</t>
  </si>
  <si>
    <t>Powierzchnia nawożona</t>
  </si>
  <si>
    <t>obornikiem</t>
  </si>
  <si>
    <t>gnojówką</t>
  </si>
  <si>
    <t>gnojowicą</t>
  </si>
  <si>
    <r>
      <t xml:space="preserve">w ha                   </t>
    </r>
    <r>
      <rPr>
        <i/>
        <sz val="9"/>
        <color theme="1"/>
        <rFont val="Arial"/>
        <family val="2"/>
      </rPr>
      <t>in ha</t>
    </r>
  </si>
  <si>
    <t>Biological insecticides</t>
  </si>
  <si>
    <r>
      <t>Pozostałe fungicydy</t>
    </r>
    <r>
      <rPr>
        <vertAlign val="superscript"/>
        <sz val="9"/>
        <rFont val="Arial"/>
        <family val="2"/>
      </rPr>
      <t>b</t>
    </r>
  </si>
  <si>
    <r>
      <t>Pozostałe herbicydy</t>
    </r>
    <r>
      <rPr>
        <vertAlign val="superscript"/>
        <sz val="9"/>
        <rFont val="Arial"/>
        <family val="2"/>
      </rPr>
      <t>b</t>
    </r>
  </si>
  <si>
    <t>Akarycydy</t>
  </si>
  <si>
    <t>I06</t>
  </si>
  <si>
    <t>Acaricides</t>
  </si>
  <si>
    <r>
      <rPr>
        <i/>
        <sz val="9"/>
        <rFont val="Arial"/>
        <family val="2"/>
      </rPr>
      <t>a</t>
    </r>
    <r>
      <rPr>
        <sz val="9"/>
        <rFont val="Arial"/>
        <family val="2"/>
      </rPr>
      <t xml:space="preserve"> Dostawy środków ochrony roślin na rynek krajowy przez producentów i importerów; b w tym niesklasyfikowane.</t>
    </r>
  </si>
  <si>
    <t>a Deliveries on the domestic market by producers and importers b including unclassified .</t>
  </si>
  <si>
    <r>
      <t>TABL. 16 SPRZEDAŻ ŚRODKÓW OCHRONY ROŚLIN według rodzajów środków ochrony roślin</t>
    </r>
    <r>
      <rPr>
        <b/>
        <vertAlign val="superscript"/>
        <sz val="9"/>
        <rFont val="Arial"/>
        <family val="2"/>
      </rPr>
      <t>a</t>
    </r>
    <r>
      <rPr>
        <b/>
        <sz val="9"/>
        <rFont val="Arial"/>
        <family val="2"/>
      </rPr>
      <t xml:space="preserve">                                                   </t>
    </r>
  </si>
  <si>
    <t>Area fertilized with</t>
  </si>
  <si>
    <t>Tabl. 20</t>
  </si>
  <si>
    <t>Tabl. 21</t>
  </si>
  <si>
    <t>Tabl. 22</t>
  </si>
  <si>
    <r>
      <t>2017/18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………………………………..</t>
    </r>
  </si>
  <si>
    <t>2017/18</t>
  </si>
  <si>
    <t>TABL. 22  OPRYSKIWACZE I NIESTANTARDOWE URZĄDZENIA DO ZABIEGÓW OCHRONY ROŚLIN W 2018 ROKU.</t>
  </si>
  <si>
    <t xml:space="preserve">                 SPRAYERS AND NON-STANDARD DEVICES FOR PROTECTION OF PLANT PROTECTION IN 2018</t>
  </si>
  <si>
    <t xml:space="preserve">Fungicydy na bazie karbaminianów i ditiokarbaminianów </t>
  </si>
  <si>
    <t xml:space="preserve">Insektycydy na bazie fosforanów  organicznych </t>
  </si>
  <si>
    <t>Insektycydy biologiczne</t>
  </si>
  <si>
    <t>i środki mchobójcze</t>
  </si>
  <si>
    <t xml:space="preserve">Herbicides based on derivatives of urea,uracil or sulfonylurea </t>
  </si>
  <si>
    <t xml:space="preserve">Herbicydy na bazie pochodnych mocznika, uracylu lub sulfonylomocznika </t>
  </si>
  <si>
    <t>Herbicides based on derivatives of urea, uracil or sulfonylurea</t>
  </si>
  <si>
    <t xml:space="preserve">Fungicydy biologiczne </t>
  </si>
  <si>
    <r>
      <t>Plony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 xml:space="preserve">                 w dt/ha</t>
    </r>
    <r>
      <rPr>
        <vertAlign val="superscript"/>
        <sz val="9"/>
        <rFont val="Arial"/>
        <family val="2"/>
      </rPr>
      <t>a</t>
    </r>
    <r>
      <rPr>
        <sz val="9"/>
        <rFont val="Arial"/>
        <family val="2"/>
      </rPr>
      <t xml:space="preserve">                    </t>
    </r>
    <r>
      <rPr>
        <i/>
        <sz val="9"/>
        <rFont val="Arial"/>
        <family val="2"/>
      </rPr>
      <t>Yields</t>
    </r>
    <r>
      <rPr>
        <i/>
        <vertAlign val="superscript"/>
        <sz val="9"/>
        <rFont val="Arial"/>
        <family val="2"/>
      </rPr>
      <t xml:space="preserve"> </t>
    </r>
    <r>
      <rPr>
        <i/>
        <sz val="9"/>
        <rFont val="Arial"/>
        <family val="2"/>
      </rPr>
      <t>in dt/ha</t>
    </r>
    <r>
      <rPr>
        <i/>
        <vertAlign val="superscript"/>
        <sz val="9"/>
        <rFont val="Arial"/>
        <family val="2"/>
      </rPr>
      <t>a</t>
    </r>
  </si>
  <si>
    <t>a - dane nieostaeczne</t>
  </si>
  <si>
    <t>a - preliminary data</t>
  </si>
  <si>
    <r>
      <t xml:space="preserve">Gospodarstwa, których użytkownicy ocenili znajomość zasad integrowanej ochrony roślin na poziomie:
</t>
    </r>
    <r>
      <rPr>
        <i/>
        <sz val="9"/>
        <rFont val="Arial"/>
        <family val="2"/>
      </rPr>
      <t>Farms whose users assessed knowledge of integrated pest management principles at the level of:</t>
    </r>
  </si>
  <si>
    <r>
      <t xml:space="preserve">wysokim
</t>
    </r>
    <r>
      <rPr>
        <i/>
        <sz val="9"/>
        <rFont val="Arial"/>
        <family val="2"/>
      </rPr>
      <t>high</t>
    </r>
  </si>
  <si>
    <r>
      <t xml:space="preserve">średnim
</t>
    </r>
    <r>
      <rPr>
        <i/>
        <sz val="9"/>
        <rFont val="Arial"/>
        <family val="2"/>
      </rPr>
      <t>medium</t>
    </r>
  </si>
  <si>
    <r>
      <t xml:space="preserve">niskim
</t>
    </r>
    <r>
      <rPr>
        <i/>
        <sz val="9"/>
        <rFont val="Arial"/>
        <family val="2"/>
      </rPr>
      <t>low</t>
    </r>
  </si>
  <si>
    <r>
      <t xml:space="preserve">nie znają tych zasad
</t>
    </r>
    <r>
      <rPr>
        <i/>
        <sz val="9"/>
        <rFont val="Arial"/>
        <family val="2"/>
      </rPr>
      <t>do not know these rules</t>
    </r>
  </si>
  <si>
    <t>Tabl. 23</t>
  </si>
  <si>
    <t>ZUŻYCIE NAWOZÓW MINERALNYCH I WAPNIOWYCH (w przeliczeniu na czysty składnik) W LATACH GOSPODARCZYCH 2008/09, 2009/10, 2010/11, 2011/12, 2012/13, 2013/14, 2014/15, 2015/16, 2016/17, 2017/18, 2018/19 - OGÓŁEM</t>
  </si>
  <si>
    <t>ZUŻYCIE NAWOZÓW MINERALNYCH I WAPNIOWYCH (w przeliczeniu na czysty składnik) W LATACH GOSPODARCZYCH 2008/09, 2009/10, 2010/11, 2011/12, 2012/13, 2013/14, 2014/15, 2015/16, 2016/17, 2017/18, 2018/19 - W GOSPODARSTWACH INDYWIDUALNYCH</t>
  </si>
  <si>
    <t>TABL. 2 GOSPODARSTWA STOSUJĄCE NAWOZY WEDŁUG WOJEWÓDZTW W ROKU GOSPODARCZYM 2018/2019</t>
  </si>
  <si>
    <t xml:space="preserve">               FARMS USING FERTILIZERS BY VOIVODSHIPS IN THE FARMING YEAR 2018/2019</t>
  </si>
  <si>
    <t xml:space="preserve">                 WEDŁUG WOJEWÓDZTW W ROKU GOSPODARCZYM 2018/2019</t>
  </si>
  <si>
    <t xml:space="preserve">                 BY  VOIVODSHIPS IN FARMING YEAR 2018/2019</t>
  </si>
  <si>
    <t xml:space="preserve">               ROLNYCH WEDŁUG WOJEWÓDZTW W ROKU GOSPODARCZYM 2018/2019</t>
  </si>
  <si>
    <t xml:space="preserve">              OF AGRICULTURAL LAND BY VOIVODSHIPS IN FARMING YEAR 2018/2019</t>
  </si>
  <si>
    <t>2017/18=100</t>
  </si>
  <si>
    <t xml:space="preserve">                ROLNYCH W DOBREJ KULTURZE WEDŁUG WOJEWÓDZTW W ROKU GOSPODARCZYM 2018/2019</t>
  </si>
  <si>
    <t xml:space="preserve">                IN GOOD AGRICULTURAL CONDITION BY VOIVODSHIPS IN FARMING YEAR 2018/2019</t>
  </si>
  <si>
    <t xml:space="preserve">                 Z MIESZANKAMI ZBOŻOWYMI W 2019 R. WEDŁUG WOJEWÓDZTW</t>
  </si>
  <si>
    <t xml:space="preserve">                 LEVEL OF MINERAL AND LIME FERTILIZATION (in terms of pure component) IN FARMING YEAR 2018/2019</t>
  </si>
  <si>
    <t>2018/19</t>
  </si>
  <si>
    <t xml:space="preserve">                 W ROKU GOSPODARCZYM 2018/2019</t>
  </si>
  <si>
    <t xml:space="preserve">                IN FARMING YEAR 2018/2019</t>
  </si>
  <si>
    <t xml:space="preserve">              składnik) W ROKU GOSPODARCZYM 2018/2019 (cd.)</t>
  </si>
  <si>
    <t xml:space="preserve">              IN FARMING YEAR 2018/2019 (cont.)</t>
  </si>
  <si>
    <t xml:space="preserve">                składnik) W ROKU GOSPODARCZYM 2018/2019 (dok.)</t>
  </si>
  <si>
    <t xml:space="preserve">               składnik) W ROKU GOSPODARCZYM 2018/2019</t>
  </si>
  <si>
    <t xml:space="preserve">              IN FARMING YEAR 2018/2019</t>
  </si>
  <si>
    <t>Jabłka    Apple</t>
  </si>
  <si>
    <t>Jeczmień jary                  Spring barley</t>
  </si>
  <si>
    <t>Maliny                Raspberries</t>
  </si>
  <si>
    <t>Rzepak ozimy Winter rape</t>
  </si>
  <si>
    <t>Wiśnia Sour cherry</t>
  </si>
  <si>
    <t>Diamid kwasu antranilowego (insektycydy)</t>
  </si>
  <si>
    <t>I02</t>
  </si>
  <si>
    <t>Anthranilic acid diamide (insecticides)</t>
  </si>
  <si>
    <r>
      <t xml:space="preserve">               </t>
    </r>
    <r>
      <rPr>
        <i/>
        <sz val="9"/>
        <rFont val="Arial"/>
        <family val="2"/>
      </rPr>
      <t>CONSUMPTION OF PLANT PROTECTION PRODUCTS (in terms of active substance)  BY HARMONISED CLASSIFICATION OF SUBSTANCES IN 2018</t>
    </r>
  </si>
  <si>
    <t xml:space="preserve">TABL. 13 ZUŻYCIE ŚRODKÓW OCHRONY ROŚLIN (w substancji czynnej) WEDŁUG ZHARMONIZOWANEJ KLASYFIKACJI SUBSTANCJI W 2018 R.                                                  </t>
  </si>
  <si>
    <t>TABL. 12 ZUŻYCIE NAWOZÓW NATURALNYCH I POWIERZCHNIA NAWOŻONA NAWOZAMI NATURALNYMI W ROKU GOSPODARCZYM 2018/2019</t>
  </si>
  <si>
    <t xml:space="preserve">                  CONSUMPTION OF NATURAL FERTILIZERS AND AREA FERTILIZED WITH NATURAL FERTILIZERS IN FARMING YEAR 2018/2019</t>
  </si>
  <si>
    <t>Insektycydy na bazie węglowodorów chlorowanych</t>
  </si>
  <si>
    <t>Insecticides based on chlorinated hydrocarbons</t>
  </si>
  <si>
    <t>TABL. 17 ZABIEGI ŚRODKAMI OCHRONY ROŚLIN PRZEPROWADZONE W ROKU GOSPODARCZYM 2018/2019</t>
  </si>
  <si>
    <r>
      <t xml:space="preserve">                 </t>
    </r>
    <r>
      <rPr>
        <i/>
        <sz val="9"/>
        <color indexed="8"/>
        <rFont val="Arial"/>
        <family val="2"/>
      </rPr>
      <t>TREATMENTS WITH PLANT PROTECTION PRODUCTS CONDUCTED ON FARMS IN FARMING YEAR 2018/2019</t>
    </r>
  </si>
  <si>
    <t>TABL. 20 UŻYTKOWNICY GOSPODARSTW KORZYSTAJĄCY ZE WSPARCIA W PODEJMOWANIU DECYZJI W ZAKRESIE OCHRONY ROŚLIN W ROKU GOSPODARCZYM 2018/2019.</t>
  </si>
  <si>
    <t xml:space="preserve">                FARMERS USING ASSISTANCE IN THE MAKING OF DECISIONS IN PLANT PROTECTION IN FARMING YEAR 2018/2019</t>
  </si>
  <si>
    <t>TABL. 21  GOSPODARSTWA ROLNE  WYKORZYSTUJĄCE OPRYSKIWACZE I NIESTANTARDOWE URZĄDZENIA DO ZABIEGÓW OCHRONY ROŚLIN W ROKU GOSPODARCZYM 2018/2019.</t>
  </si>
  <si>
    <t xml:space="preserve">                 AGRICULTURAL FARMS USING SPRAYERS AND NON-STANDARD DEVICES FOR PROTECTION OF PLANT PROTECTION IN FARMING YEAR 2018/2019</t>
  </si>
  <si>
    <t>TABL. 23  OCENA ZNAJOMOŚCI ZASAD INTEGROWANEJ OCHRONY ROŚLIN W 2019 ROKU.</t>
  </si>
  <si>
    <t xml:space="preserve">                 ASSESSMENT OF KNOWLEDGE OF INTEGRATED PLANT PROTECTION PRINCIPLES IN 2019.</t>
  </si>
  <si>
    <t>GOSPODARSTWA STOSUJĄCE NAWOZY WEDŁUG WOJEWÓDZTW W ROKU GOSPODARCZYM 2018/2019</t>
  </si>
  <si>
    <t>ZUŻYCIE NAWOZÓW MINERALNYCH (w przeliczeniu na czysty składnik) WEDŁUG WOJEWÓDZTW W ROKU GOSPODARCZYM 2018/2019</t>
  </si>
  <si>
    <t>ZUŻYCIE NAWOZÓW MINERALNYCH (w przeliczeniu na czysty składnik)  NA 1 ha UŻYTKÓW ROLNYCH WEDŁUG WOJEWÓDZTW W ROKU GOSPODARCZYM 2018/2019</t>
  </si>
  <si>
    <t>ZUŻYCIE NAWOZÓW MINERALNYCH (w przliczeniu na czysty składnik) NA 1 ha UŻYTKÓW ROLNYCH W DOBREJ KULTURZE WEDŁUG WOJEWÓDZTW W ROKU GOSPODARCZYM 2018/2019</t>
  </si>
  <si>
    <t>PROPORCJE W ZUŻYCIU NAWOZÓW MINERALNYCH (NPK) (w przeliczeniu na czysty składnik) W ROKU GOSPODARCZYM 2018/2019</t>
  </si>
  <si>
    <t>ZUŻYCIE NAWOZÓW WAPNIOWYCH I WAPNIOWO-MAGNEZOWYCH  (w przeliczeniu na czysty składnik)  W ROKU GOSPODARCZYM 2018/2019 - W TONACH</t>
  </si>
  <si>
    <t>ZUŻYCIE NAWOZÓW WAPNIOWYCH I WAPNIOWO-MAGNEZOWYCH  (w przeliczeniu na czysty składnik)  W ROKU GOSPODARCZYM 2018/2019 - W KG NA 1 HA UŻYTKÓW ROLNYCH</t>
  </si>
  <si>
    <t>ZUŻYCIE NAWOZÓW WAPNIOWYCH I WAPNIOWO-MAGNEZOWYCH  (w przeliczeniu na czysty składnik)  W ROKU GOSPODARCZYM 2018/2019 - W KG NA 1 HA UŻYTKÓW ROLNYCH W DOBREJ KULTURZE</t>
  </si>
  <si>
    <t>ZRÓŻNICOWANIE ZUŻYCIA NAWOZÓW MINERALNYCH I WAPNIOWYCH (w przeliczeniu na czysty składnik) W ROKU GOSPODARCZYM 2018/2019</t>
  </si>
  <si>
    <t>ZUŻYCIE NAWOZÓW NATURALNYCH I POWIERZCHNIA NAWOŻONA NAWOZAMI NATURALNYMI W ROKU GOSPODARCZYM 2018/2019</t>
  </si>
  <si>
    <t xml:space="preserve">ZUŻYCIE ŚRODKÓW OCHRONY ROŚLIN (w substancji czynnej) WEDŁUG ZHARMONIZOWANEJ KLASYFIKACJI SUBSTANCJI W 2018 R.     </t>
  </si>
  <si>
    <t>SPRZEDAŻ ŚRODKÓW OCHRONY ROŚLIN (w substancji czynnej) WEDŁUG ZHARMONIZOWANEJ KLASYFIKACJI SUBSTANCJI (2011, 2013, 2014, 2015, 2016, 2017, 2018)</t>
  </si>
  <si>
    <t>SPRZEDAŻ ŚRODKÓW OCHRONY ROŚLIN (w masie towarowej) WEDŁUG ZHARMONIZOWANEJ KLASYFIKACJI SUBSTANCJI (2011, 2013, 2014, 2015, 2016, 2017, 2018)</t>
  </si>
  <si>
    <t>SPRZEDAŻ NAWOZÓW MINERALNYCH  I WAPNIOWYCH (w przeliczeniu na czysty składnik) (2005, 2010, 2013, 2014, 2015, 2016, 2017, 2018)</t>
  </si>
  <si>
    <t>SPRZEDAŻ ŚRODKÓW OCHRONY ROŚLIN (2005, 2010, 2013, 2014, 2015, 2016, 2017, 2018)</t>
  </si>
  <si>
    <t>ZABIEGI ŚRODKAMI OCHRONY ROŚLIN PRZEPROWADZONE W ROKU GOSPODARCZYM 2018/2019</t>
  </si>
  <si>
    <t>SPRZEDAŻ PASZ  STOSOWANYCH W ŻYWIENIU ZWIERZĄT GOSPODARSKICH W LATACH 2005, 2010, 2013, 2014, 2015, 2016, 2017, 2018</t>
  </si>
  <si>
    <t>UŻYTKOWNICY GOSPODARSTW KORZYSTAJĄCY ZE WSPARCIA W PODEJMOWANIU DECYZJI W ZAKRESIE OCHRONY ROŚLIN W ROKU GOSPODATCZYM 2018/2019</t>
  </si>
  <si>
    <t>GOSPODATSWA WYKORZYSTUJĄCE OPRYSKIWACZE I NIESTANDARDOWE URZĄDZENIA DO ZABIEGÓW OCHRONY ROŚLIN W ROKU GOSPODARCZYM 2018/2019</t>
  </si>
  <si>
    <t>OPRYSKIWACZE I NIESTANDARDOWE URZĄDZENIA DO ZABIEGÓW OCHRONY ROŚLIN W 2019 ROKU</t>
  </si>
  <si>
    <t>OCENA ZNAJOMOŚCI ZASAD INTEGROWANEJ OCHRONY ROŚLIN W 2019 ROKU.</t>
  </si>
  <si>
    <t>ZAOPATRZENIE ROLNICTWA W KWALIFIKOWANY MATERIAŁ SIEWNY W LATACH GOSPODARCZYCH 2004/05, 2013/14, 2014/15, 2015/16, 2016/17, 2017/18, 2018/19</t>
  </si>
  <si>
    <r>
      <t xml:space="preserve">w tysiącach ton </t>
    </r>
    <r>
      <rPr>
        <i/>
        <sz val="9"/>
        <rFont val="Arial"/>
        <family val="2"/>
      </rPr>
      <t xml:space="preserve"> in thousand tonnes</t>
    </r>
  </si>
  <si>
    <r>
      <t>2018/19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………………………………..</t>
    </r>
  </si>
  <si>
    <r>
      <t xml:space="preserve">w tonach </t>
    </r>
    <r>
      <rPr>
        <i/>
        <sz val="9"/>
        <rFont val="Arial"/>
        <family val="2"/>
      </rPr>
      <t>in tonnes</t>
    </r>
  </si>
  <si>
    <t xml:space="preserve">                 W ROKU GOSPODARCZYM 2018/2019 ORAZ PLONY ZBÓŻ PODSTAWOWYCH </t>
  </si>
  <si>
    <t xml:space="preserve">                AND YIELDS OF BASIC CEREALS WITH MIXED CEREALS  IN 2019 BY VOIVODSHIPS</t>
  </si>
  <si>
    <r>
      <t xml:space="preserve">W tonach </t>
    </r>
    <r>
      <rPr>
        <i/>
        <sz val="9"/>
        <rFont val="Arial"/>
        <family val="2"/>
      </rPr>
      <t>In tonnes</t>
    </r>
  </si>
  <si>
    <r>
      <t xml:space="preserve">w tym wapniowo-magnezowe </t>
    </r>
    <r>
      <rPr>
        <i/>
        <sz val="9"/>
        <rFont val="Arial"/>
        <family val="2"/>
      </rPr>
      <t>of which lime-magnesium</t>
    </r>
  </si>
  <si>
    <r>
      <t xml:space="preserve">w tonach  </t>
    </r>
    <r>
      <rPr>
        <i/>
        <sz val="9"/>
        <rFont val="Arial"/>
        <family val="2"/>
      </rPr>
      <t xml:space="preserve"> in tonnes</t>
    </r>
  </si>
  <si>
    <r>
      <t xml:space="preserve">w tonach </t>
    </r>
    <r>
      <rPr>
        <i/>
        <sz val="9"/>
        <color indexed="8"/>
        <rFont val="Arial"/>
        <family val="2"/>
      </rPr>
      <t>in tonnes</t>
    </r>
  </si>
  <si>
    <t>In commodity mass (in tonnes)</t>
  </si>
  <si>
    <r>
      <rPr>
        <i/>
        <sz val="9"/>
        <rFont val="Arial"/>
        <family val="2"/>
      </rPr>
      <t>a</t>
    </r>
    <r>
      <rPr>
        <sz val="9"/>
        <rFont val="Arial"/>
        <family val="2"/>
      </rPr>
      <t xml:space="preserve"> Dostawy środków ochrony roślin na rynek krajowy przez producentów i importerów; od 2018 r. przez posiadaczy zezwoleń MRiRW na dopuszczenie do obrotu środków ochrony roślin.</t>
    </r>
  </si>
  <si>
    <t>a Deliveries on the domestic market by producers and importers; from 2018 by holders of the authorization of the Minister of Agriculture and Rural Development for the marketing of plant protection products.</t>
  </si>
  <si>
    <t xml:space="preserve">  In active substance (in tonnes)</t>
  </si>
  <si>
    <r>
      <t xml:space="preserve">w tonach   </t>
    </r>
    <r>
      <rPr>
        <i/>
        <sz val="9"/>
        <rFont val="Arial"/>
        <family val="2"/>
      </rPr>
      <t>in tonnes</t>
    </r>
  </si>
  <si>
    <r>
      <t>w tonach</t>
    </r>
    <r>
      <rPr>
        <i/>
        <sz val="9"/>
        <rFont val="Arial"/>
        <family val="2"/>
      </rPr>
      <t xml:space="preserve">    in tonnes</t>
    </r>
  </si>
  <si>
    <r>
      <t xml:space="preserve">w tysiącach ton  </t>
    </r>
    <r>
      <rPr>
        <i/>
        <sz val="9"/>
        <rFont val="Arial"/>
        <family val="2"/>
      </rPr>
      <t>in thousand tonnes</t>
    </r>
  </si>
  <si>
    <t>BILANS NAWOZÓW MINERALNYCH W PRZELICZENIU NA CZYSTY SKŁADNIK (2010-2018)</t>
  </si>
  <si>
    <t>CONSUMPTION OF MINERAL AND LIME FERTILIZERS (in terms of pure ingredient) IN FARMING YEAR  2008/09, 2009/10, 2010/11, 2011/12, 2012/13, 2013/14, 2014/15, 2015/16, 2016/17, 2017/2018, 2018/19 - TOTAL</t>
  </si>
  <si>
    <t>CONSUMPTION OF MINERAL AND LIME FERTILIZERS (in terms of pure ingredient) IN FARMING YEAR 2007/08, 2008/09, 2009/10, 2010/11, 2011/12, 2012/13, 2013/14, 2014/15, 2015/16, 2016/17, 2017/18, 2018/19 - PRIVATE FARMS</t>
  </si>
  <si>
    <t>FARMS USING FERTILIZERS BY VOIVODSHIPS IN THE FARMING YEAR 2018/2019</t>
  </si>
  <si>
    <t>CONSUMPTION OF MINERAL AND LIME FERTILIZERS (in terms of pure ingredient) BY  VOIVODSHIPS IN FARMING YEAR 2018/2019</t>
  </si>
  <si>
    <t xml:space="preserve"> CONSUMPTION OF MINERAL FERTILIZERS (in terms of pure ingredient) PER 1 HA OF AGRICULTURAL LAND BY VOIVODSHIPS IN FARMING YEAR 2018/2019</t>
  </si>
  <si>
    <t>CONSUMPTION OF MINERAL FERTILIZERS (in terms of pure ingredient) PER 1 HA OF AGRICULTURAL LAND IN GOOD AGRICULTURAL CONDITION BY VOIVODSHIPS IN FARMING YEAR 2018/2019</t>
  </si>
  <si>
    <t>LEVEL OF MINERAL AND LIME FERTILIZATION (in terms of pure component) IN FARMING YEAR 2018/2019  AND YIELDS OF BASIC CEREALS WITH MIXED CEREALS  IN 2019 BY VOIVODSHIPS</t>
  </si>
  <si>
    <t>POZIOM NAWOŻENIA MINERALNEGO I WAPNIOWEGO (w przeliczeniu na czysty składnik)  W ROKU GOSPODARCZYM 2018/2019 ORAZ PLONY ZBÓŻ PODSTAWOWYCH Z MIESZANKAMI ZBOŻOWYMI W 2019 R. WEDŁUG WOJEWÓDZTW</t>
  </si>
  <si>
    <t xml:space="preserve"> PROPORTIONS IN CONSUMPTION OF MINERAL FERTILIZERS (NPK)a (in terms of pure ingredient) IN FARMING YEAR 2018/2019</t>
  </si>
  <si>
    <t>CONSUMPTION OF LIME AND LIME-MAGNESIUM FERTILIZERS (per pure ingredient) IN FARMING YEAR 2018/2019 - IN TONNES</t>
  </si>
  <si>
    <t>CONSUMPTION OF LIME AND LIME-MAGNESIUM FERTILIZERS (per pure ingredient) IN FARMING YEAR 2018/2019 - IN KG PER 1 HA OF AGRICULTURAL LAND</t>
  </si>
  <si>
    <t>CONSUMPTION OF LIME AND LIME-MAGNESIUM FERTILIZERS (per pure ingredient) IN FARMING YEAR 2018/2019 - IN KG PER 1 HA OF AGRICULTURAL LAND IN GOOD AGRICULTURAL CONDITION</t>
  </si>
  <si>
    <t>DIFFERENCES IN CONSUMPTION OF MINERAL FERTILIZERS AND CALCIUM  (per pure ingredient) IN FARMING YEAR 2018/2019</t>
  </si>
  <si>
    <t>SALE OF MINERAL FERTILIZERS AND LIME (in terms of pure ingredient) (2005, 2010, 2013, 2014, 2015, 2016, 2017, 2018)</t>
  </si>
  <si>
    <t>BALANCE OF MINERAL FERTILIZERS IN TERMS OF PURE INGREDIENT (2010-2018)</t>
  </si>
  <si>
    <t>CONSUMPTION OF NATURAL FERTILIZERS AND AREA FERTILIZED WITH NATURAL FERTILIZERS IN FARMING YEAR 2018/2019</t>
  </si>
  <si>
    <t>CONSUMPTION OF PLANT PROTECTION PRODUCTS (in terms of active substance)  BY HARMONISED CLASSIFICATION OF SUBSTANCES IN 2018</t>
  </si>
  <si>
    <t>SALES OF PLANT PROTECTION PRODUCTS  (in commodity mass)  BY HARMONISED  CLASSIFICATION OF SUBSTANCES (2011, 2013, 2014, 2015, 2016, 2017, 2018)</t>
  </si>
  <si>
    <t>SALES OF PLANT PROTECTION PRODUCTS  (in terms of active substance)  BY HARMONISED CLASSIFICATION OF SUBSTANCES (2011, 2013, 2014, 2015, 2016, 2017, 2018)</t>
  </si>
  <si>
    <t>SALES OF PLANT PROTECTION PRODUCTS (2005, 2010, 2013, 2014, 2015, 2016, 2017, 2018)</t>
  </si>
  <si>
    <t>TREATMENTS WITH PLANT PROTECTION PRODUCTS CONDUCTED ON FARMS IN FARMING YEAR 2018/2019</t>
  </si>
  <si>
    <t>SALES OF FEEDSa USED IN FEEDING LIVESTOCK (2005, 2010, 2013, 2014, 2015, 2016, 2017, 2018)</t>
  </si>
  <si>
    <t>SUPPLY OF AGRICULTURE WITH QUALIFIED SEED IN FARMING YEAR 2004/05, 2013/14, 2014/15, 2015/16, 2016/17, 2017/18, 2018/19</t>
  </si>
  <si>
    <t>FARMERS USING ASSISTANCE IN THE MAKING OF DECISIONS IN PLANT PROTECTION IN FARMING YEAR 2018/2019</t>
  </si>
  <si>
    <t>AGRICULTURAL FARMS USING SPRAYERS AND NON-STANDARD DEVICES FOR PROTECTION OF PLANT PROTECTION IN FARMING YEAR 2018/2019</t>
  </si>
  <si>
    <t>SPRAYERS AND NON-STANDARD DEVICES FOR PROTECTION OF PLANT PROTECTION IN 2019</t>
  </si>
  <si>
    <t>ASSESSMENT OF KNOWLEDGE OF INTEGRATED PLANT PROTECTION PRINCIPLES IN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</si>
</sst>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@*."/>
    <numFmt numFmtId="165" formatCode="0.0"/>
    <numFmt numFmtId="166" formatCode="0.000"/>
  </numFmts>
  <fonts count="41">
    <font>
      <sz val="11"/>
      <color theme="1"/>
      <name val="Czcionka tekstu podstawowego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i/>
      <sz val="9"/>
      <name val="Arial"/>
      <family val="2"/>
    </font>
    <font>
      <sz val="9"/>
      <name val="Arial CE"/>
      <family val="2"/>
    </font>
    <font>
      <vertAlign val="superscript"/>
      <sz val="9"/>
      <name val="Arial"/>
      <family val="2"/>
    </font>
    <font>
      <sz val="9"/>
      <name val="Times New Roman"/>
      <family val="1"/>
    </font>
    <font>
      <b/>
      <sz val="9"/>
      <name val="Arial CE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8.5"/>
      <name val="Times New Roman"/>
      <family val="1"/>
    </font>
    <font>
      <i/>
      <vertAlign val="superscript"/>
      <sz val="9"/>
      <name val="Arial"/>
      <family val="2"/>
    </font>
    <font>
      <i/>
      <sz val="9"/>
      <name val="Arial CE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name val="Calibri"/>
      <family val="2"/>
    </font>
    <font>
      <i/>
      <vertAlign val="superscript"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u val="single"/>
      <sz val="11"/>
      <color theme="10"/>
      <name val="Czcionka tekstu podstawowego"/>
      <family val="2"/>
    </font>
    <font>
      <u val="single"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 CE"/>
      <family val="2"/>
    </font>
    <font>
      <b/>
      <sz val="9"/>
      <color theme="1"/>
      <name val="Czcionka tekstu podstawowego"/>
      <family val="2"/>
    </font>
    <font>
      <sz val="9"/>
      <color theme="1"/>
      <name val="Czcionka tekstu podstawowego"/>
      <family val="2"/>
    </font>
    <font>
      <b/>
      <i/>
      <sz val="11"/>
      <color theme="1"/>
      <name val="Czcionka tekstu podstawowego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11"/>
      <color theme="1"/>
      <name val="Czcionka tekstu podstawowego"/>
      <family val="2"/>
    </font>
    <font>
      <sz val="10"/>
      <color theme="1"/>
      <name val="Arial"/>
      <family val="2"/>
    </font>
    <font>
      <sz val="11"/>
      <name val="Czcionka tekstu podstawowego"/>
      <family val="2"/>
    </font>
    <font>
      <sz val="9"/>
      <name val="Czcionka tekstu podstawowego"/>
      <family val="2"/>
    </font>
  </fonts>
  <fills count="2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thin"/>
      <right/>
      <top style="thin"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thin"/>
      <top/>
      <bottom style="medium"/>
    </border>
    <border>
      <left/>
      <right/>
      <top style="medium"/>
      <bottom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0" borderId="0" applyNumberFormat="0" applyFill="0" applyBorder="0">
      <alignment/>
      <protection locked="0"/>
    </xf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28" fillId="22" borderId="0" applyNumberFormat="0" applyBorder="0" applyAlignment="0" applyProtection="0"/>
    <xf numFmtId="0" fontId="1" fillId="0" borderId="0">
      <alignment/>
      <protection/>
    </xf>
    <xf numFmtId="0" fontId="1" fillId="0" borderId="0" applyNumberFormat="0" applyBorder="0" applyAlignment="0"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000">
    <xf numFmtId="0" fontId="0" fillId="0" borderId="0" xfId="0"/>
    <xf numFmtId="0" fontId="4" fillId="0" borderId="0" xfId="42" applyFont="1">
      <alignment/>
      <protection/>
    </xf>
    <xf numFmtId="165" fontId="5" fillId="0" borderId="0" xfId="42" applyNumberFormat="1" applyFont="1">
      <alignment/>
      <protection/>
    </xf>
    <xf numFmtId="165" fontId="5" fillId="0" borderId="0" xfId="42" applyNumberFormat="1" applyFont="1" applyBorder="1">
      <alignment/>
      <protection/>
    </xf>
    <xf numFmtId="165" fontId="4" fillId="0" borderId="1" xfId="42" applyNumberFormat="1" applyFont="1" applyBorder="1" applyAlignment="1">
      <alignment horizontal="right"/>
      <protection/>
    </xf>
    <xf numFmtId="165" fontId="5" fillId="0" borderId="1" xfId="42" applyNumberFormat="1" applyFont="1" applyBorder="1" applyAlignment="1">
      <alignment horizontal="right"/>
      <protection/>
    </xf>
    <xf numFmtId="1" fontId="4" fillId="0" borderId="2" xfId="42" applyNumberFormat="1" applyFont="1" applyBorder="1" applyAlignment="1">
      <alignment horizontal="right"/>
      <protection/>
    </xf>
    <xf numFmtId="1" fontId="4" fillId="0" borderId="0" xfId="42" applyNumberFormat="1" applyFont="1" applyAlignment="1">
      <alignment horizontal="right"/>
      <protection/>
    </xf>
    <xf numFmtId="1" fontId="5" fillId="0" borderId="2" xfId="42" applyNumberFormat="1" applyFont="1" applyBorder="1" applyAlignment="1">
      <alignment horizontal="right"/>
      <protection/>
    </xf>
    <xf numFmtId="1" fontId="5" fillId="0" borderId="0" xfId="42" applyNumberFormat="1" applyFont="1" applyAlignment="1">
      <alignment horizontal="right"/>
      <protection/>
    </xf>
    <xf numFmtId="1" fontId="5" fillId="0" borderId="3" xfId="42" applyNumberFormat="1" applyFont="1" applyFill="1" applyBorder="1" applyAlignment="1">
      <alignment horizontal="right"/>
      <protection/>
    </xf>
    <xf numFmtId="1" fontId="5" fillId="0" borderId="3" xfId="42" applyNumberFormat="1" applyFont="1" applyBorder="1" applyAlignment="1">
      <alignment horizontal="right"/>
      <protection/>
    </xf>
    <xf numFmtId="1" fontId="5" fillId="0" borderId="1" xfId="42" applyNumberFormat="1" applyFont="1" applyBorder="1" applyAlignment="1">
      <alignment horizontal="right"/>
      <protection/>
    </xf>
    <xf numFmtId="1" fontId="5" fillId="0" borderId="0" xfId="42" applyNumberFormat="1" applyFont="1" applyBorder="1" applyAlignment="1">
      <alignment horizontal="right"/>
      <protection/>
    </xf>
    <xf numFmtId="165" fontId="5" fillId="0" borderId="2" xfId="42" applyNumberFormat="1" applyFont="1" applyBorder="1" applyAlignment="1">
      <alignment horizontal="right"/>
      <protection/>
    </xf>
    <xf numFmtId="165" fontId="5" fillId="0" borderId="0" xfId="42" applyNumberFormat="1" applyFont="1" applyAlignment="1">
      <alignment horizontal="right"/>
      <protection/>
    </xf>
    <xf numFmtId="165" fontId="5" fillId="0" borderId="3" xfId="42" applyNumberFormat="1" applyFont="1" applyFill="1" applyBorder="1" applyAlignment="1">
      <alignment horizontal="right"/>
      <protection/>
    </xf>
    <xf numFmtId="165" fontId="5" fillId="0" borderId="3" xfId="42" applyNumberFormat="1" applyFont="1" applyBorder="1" applyAlignment="1">
      <alignment horizontal="right"/>
      <protection/>
    </xf>
    <xf numFmtId="165" fontId="5" fillId="0" borderId="0" xfId="42" applyNumberFormat="1" applyFont="1" applyBorder="1" applyAlignment="1">
      <alignment horizontal="right"/>
      <protection/>
    </xf>
    <xf numFmtId="165" fontId="5" fillId="0" borderId="0" xfId="42" applyNumberFormat="1" applyFont="1" applyBorder="1" applyAlignment="1">
      <alignment vertical="center"/>
      <protection/>
    </xf>
    <xf numFmtId="164" fontId="5" fillId="0" borderId="0" xfId="42" applyNumberFormat="1" applyFont="1" applyBorder="1" applyAlignment="1">
      <alignment vertical="center"/>
      <protection/>
    </xf>
    <xf numFmtId="0" fontId="5" fillId="0" borderId="0" xfId="42" applyFont="1">
      <alignment/>
      <protection/>
    </xf>
    <xf numFmtId="0" fontId="5" fillId="0" borderId="0" xfId="42" applyFont="1" applyBorder="1">
      <alignment/>
      <protection/>
    </xf>
    <xf numFmtId="0" fontId="5" fillId="0" borderId="0" xfId="42" applyFont="1" applyBorder="1" applyAlignment="1">
      <alignment horizontal="center" vertical="center" wrapText="1"/>
      <protection/>
    </xf>
    <xf numFmtId="0" fontId="4" fillId="0" borderId="0" xfId="42" applyFont="1" applyBorder="1" applyAlignment="1">
      <alignment horizontal="center" vertical="center"/>
      <protection/>
    </xf>
    <xf numFmtId="0" fontId="4" fillId="0" borderId="1" xfId="42" applyFont="1" applyBorder="1">
      <alignment/>
      <protection/>
    </xf>
    <xf numFmtId="0" fontId="5" fillId="0" borderId="1" xfId="42" applyFont="1" applyBorder="1">
      <alignment/>
      <protection/>
    </xf>
    <xf numFmtId="0" fontId="4" fillId="0" borderId="0" xfId="42" applyFont="1" applyAlignment="1">
      <alignment horizontal="right"/>
      <protection/>
    </xf>
    <xf numFmtId="165" fontId="4" fillId="0" borderId="0" xfId="42" applyNumberFormat="1" applyFont="1" applyBorder="1" applyAlignment="1">
      <alignment vertical="center"/>
      <protection/>
    </xf>
    <xf numFmtId="0" fontId="5" fillId="0" borderId="0" xfId="42" applyFont="1" applyAlignment="1">
      <alignment horizontal="right"/>
      <protection/>
    </xf>
    <xf numFmtId="0" fontId="4" fillId="0" borderId="1" xfId="42" applyFont="1" applyBorder="1" applyAlignment="1">
      <alignment horizontal="right"/>
      <protection/>
    </xf>
    <xf numFmtId="0" fontId="5" fillId="0" borderId="1" xfId="42" applyFont="1" applyBorder="1" applyAlignment="1">
      <alignment horizontal="right"/>
      <protection/>
    </xf>
    <xf numFmtId="0" fontId="8" fillId="0" borderId="0" xfId="42" applyFont="1">
      <alignment/>
      <protection/>
    </xf>
    <xf numFmtId="0" fontId="4" fillId="0" borderId="0" xfId="42" applyFont="1" applyBorder="1" applyAlignment="1">
      <alignment/>
      <protection/>
    </xf>
    <xf numFmtId="164" fontId="4" fillId="0" borderId="0" xfId="42" applyNumberFormat="1" applyFont="1" applyBorder="1" applyAlignment="1">
      <alignment vertical="center"/>
      <protection/>
    </xf>
    <xf numFmtId="165" fontId="4" fillId="0" borderId="3" xfId="42" applyNumberFormat="1" applyFont="1" applyBorder="1" applyAlignment="1">
      <alignment/>
      <protection/>
    </xf>
    <xf numFmtId="165" fontId="4" fillId="0" borderId="3" xfId="42" applyNumberFormat="1" applyFont="1" applyBorder="1" applyAlignment="1">
      <alignment horizontal="right"/>
      <protection/>
    </xf>
    <xf numFmtId="164" fontId="5" fillId="0" borderId="0" xfId="42" applyNumberFormat="1" applyFont="1" applyAlignment="1">
      <alignment vertical="center"/>
      <protection/>
    </xf>
    <xf numFmtId="164" fontId="5" fillId="0" borderId="0" xfId="42" applyNumberFormat="1" applyFont="1" applyBorder="1">
      <alignment/>
      <protection/>
    </xf>
    <xf numFmtId="0" fontId="8" fillId="0" borderId="0" xfId="42" applyFont="1">
      <alignment/>
      <protection/>
    </xf>
    <xf numFmtId="0" fontId="10" fillId="0" borderId="0" xfId="42" applyFont="1">
      <alignment/>
      <protection/>
    </xf>
    <xf numFmtId="0" fontId="5" fillId="0" borderId="0" xfId="42" applyFont="1" applyBorder="1" applyAlignment="1">
      <alignment horizontal="center" wrapText="1"/>
      <protection/>
    </xf>
    <xf numFmtId="0" fontId="11" fillId="0" borderId="0" xfId="0" applyFont="1"/>
    <xf numFmtId="165" fontId="8" fillId="0" borderId="0" xfId="0" applyNumberFormat="1" applyFont="1"/>
    <xf numFmtId="165" fontId="8" fillId="0" borderId="0" xfId="42" applyNumberFormat="1" applyFont="1">
      <alignment/>
      <protection/>
    </xf>
    <xf numFmtId="165" fontId="5" fillId="0" borderId="3" xfId="42" applyNumberFormat="1" applyFont="1" applyBorder="1" applyAlignment="1">
      <alignment/>
      <protection/>
    </xf>
    <xf numFmtId="164" fontId="5" fillId="0" borderId="0" xfId="42" applyNumberFormat="1" applyFont="1" applyAlignment="1">
      <alignment/>
      <protection/>
    </xf>
    <xf numFmtId="0" fontId="29" fillId="0" borderId="0" xfId="0" applyFont="1"/>
    <xf numFmtId="0" fontId="8" fillId="0" borderId="0" xfId="42" applyFont="1" applyBorder="1">
      <alignment/>
      <protection/>
    </xf>
    <xf numFmtId="165" fontId="8" fillId="0" borderId="0" xfId="42" applyNumberFormat="1" applyFont="1" applyBorder="1">
      <alignment/>
      <protection/>
    </xf>
    <xf numFmtId="165" fontId="5" fillId="0" borderId="1" xfId="42" applyNumberFormat="1" applyFont="1" applyBorder="1" applyAlignment="1">
      <alignment horizontal="right" wrapText="1"/>
      <protection/>
    </xf>
    <xf numFmtId="165" fontId="5" fillId="0" borderId="1" xfId="42" applyNumberFormat="1" applyFont="1" applyBorder="1">
      <alignment/>
      <protection/>
    </xf>
    <xf numFmtId="165" fontId="5" fillId="0" borderId="0" xfId="50" applyNumberFormat="1" applyFont="1">
      <alignment/>
      <protection/>
    </xf>
    <xf numFmtId="165" fontId="5" fillId="0" borderId="0" xfId="50" applyNumberFormat="1" applyFont="1" applyBorder="1">
      <alignment/>
      <protection/>
    </xf>
    <xf numFmtId="1" fontId="5" fillId="0" borderId="2" xfId="50" applyNumberFormat="1" applyFont="1" applyBorder="1" applyAlignment="1">
      <alignment horizontal="left"/>
      <protection/>
    </xf>
    <xf numFmtId="164" fontId="4" fillId="0" borderId="2" xfId="49" applyNumberFormat="1" applyFont="1" applyBorder="1">
      <alignment/>
      <protection/>
    </xf>
    <xf numFmtId="165" fontId="4" fillId="0" borderId="0" xfId="48" applyNumberFormat="1" applyFont="1" applyFill="1" applyBorder="1" applyAlignment="1">
      <alignment horizontal="center"/>
      <protection/>
    </xf>
    <xf numFmtId="164" fontId="5" fillId="0" borderId="2" xfId="49" applyNumberFormat="1" applyFont="1" applyBorder="1">
      <alignment/>
      <protection/>
    </xf>
    <xf numFmtId="165" fontId="5" fillId="0" borderId="0" xfId="48" applyNumberFormat="1" applyFont="1" applyFill="1" applyBorder="1" applyAlignment="1">
      <alignment horizontal="center"/>
      <protection/>
    </xf>
    <xf numFmtId="165" fontId="5" fillId="0" borderId="0" xfId="50" applyNumberFormat="1" applyFont="1" applyBorder="1" applyAlignment="1">
      <alignment horizontal="right"/>
      <protection/>
    </xf>
    <xf numFmtId="165" fontId="7" fillId="0" borderId="0" xfId="50" applyNumberFormat="1" applyFont="1">
      <alignment/>
      <protection/>
    </xf>
    <xf numFmtId="165" fontId="4" fillId="0" borderId="0" xfId="50" applyNumberFormat="1" applyFont="1" applyBorder="1">
      <alignment/>
      <protection/>
    </xf>
    <xf numFmtId="165" fontId="5" fillId="0" borderId="0" xfId="47" applyNumberFormat="1" applyFont="1" applyBorder="1">
      <alignment/>
      <protection/>
    </xf>
    <xf numFmtId="165" fontId="5" fillId="0" borderId="3" xfId="47" applyNumberFormat="1" applyFont="1" applyBorder="1">
      <alignment/>
      <protection/>
    </xf>
    <xf numFmtId="165" fontId="5" fillId="0" borderId="3" xfId="50" applyNumberFormat="1" applyFont="1" applyBorder="1">
      <alignment/>
      <protection/>
    </xf>
    <xf numFmtId="0" fontId="29" fillId="0" borderId="3" xfId="0" applyFont="1" applyBorder="1"/>
    <xf numFmtId="0" fontId="29" fillId="0" borderId="1" xfId="0" applyFont="1" applyBorder="1"/>
    <xf numFmtId="0" fontId="30" fillId="0" borderId="1" xfId="0" applyFont="1" applyBorder="1"/>
    <xf numFmtId="0" fontId="30" fillId="0" borderId="3" xfId="0" applyFont="1" applyBorder="1"/>
    <xf numFmtId="165" fontId="8" fillId="0" borderId="0" xfId="0" applyNumberFormat="1" applyFont="1" applyBorder="1"/>
    <xf numFmtId="164" fontId="4" fillId="0" borderId="2" xfId="42" applyNumberFormat="1" applyFont="1" applyBorder="1" applyAlignment="1">
      <alignment/>
      <protection/>
    </xf>
    <xf numFmtId="164" fontId="5" fillId="0" borderId="2" xfId="42" applyNumberFormat="1" applyFont="1" applyBorder="1" applyAlignment="1">
      <alignment/>
      <protection/>
    </xf>
    <xf numFmtId="165" fontId="5" fillId="0" borderId="2" xfId="42" applyNumberFormat="1" applyFont="1" applyBorder="1" applyAlignment="1">
      <alignment/>
      <protection/>
    </xf>
    <xf numFmtId="165" fontId="5" fillId="0" borderId="1" xfId="42" applyNumberFormat="1" applyFont="1" applyBorder="1" applyAlignment="1">
      <alignment/>
      <protection/>
    </xf>
    <xf numFmtId="164" fontId="5" fillId="0" borderId="0" xfId="42" applyNumberFormat="1" applyFont="1" applyBorder="1" applyAlignment="1">
      <alignment/>
      <protection/>
    </xf>
    <xf numFmtId="165" fontId="5" fillId="0" borderId="1" xfId="42" applyNumberFormat="1" applyFont="1" applyFill="1" applyBorder="1" applyAlignment="1">
      <alignment/>
      <protection/>
    </xf>
    <xf numFmtId="0" fontId="8" fillId="0" borderId="3" xfId="42" applyFont="1" applyBorder="1" applyAlignment="1">
      <alignment/>
      <protection/>
    </xf>
    <xf numFmtId="165" fontId="8" fillId="0" borderId="1" xfId="42" applyNumberFormat="1" applyFont="1" applyBorder="1" applyAlignment="1">
      <alignment/>
      <protection/>
    </xf>
    <xf numFmtId="165" fontId="8" fillId="0" borderId="3" xfId="42" applyNumberFormat="1" applyFont="1" applyBorder="1" applyAlignment="1">
      <alignment/>
      <protection/>
    </xf>
    <xf numFmtId="164" fontId="4" fillId="0" borderId="0" xfId="42" applyNumberFormat="1" applyFont="1" applyBorder="1" applyAlignment="1">
      <alignment/>
      <protection/>
    </xf>
    <xf numFmtId="165" fontId="11" fillId="0" borderId="3" xfId="0" applyNumberFormat="1" applyFont="1" applyBorder="1" applyAlignment="1">
      <alignment/>
    </xf>
    <xf numFmtId="165" fontId="8" fillId="0" borderId="0" xfId="42" applyNumberFormat="1" applyFont="1" applyAlignment="1">
      <alignment/>
      <protection/>
    </xf>
    <xf numFmtId="1" fontId="11" fillId="0" borderId="3" xfId="0" applyNumberFormat="1" applyFont="1" applyBorder="1" applyAlignment="1">
      <alignment/>
    </xf>
    <xf numFmtId="1" fontId="8" fillId="0" borderId="3" xfId="0" applyNumberFormat="1" applyFont="1" applyBorder="1" applyAlignment="1">
      <alignment/>
    </xf>
    <xf numFmtId="1" fontId="4" fillId="0" borderId="3" xfId="42" applyNumberFormat="1" applyFont="1" applyBorder="1" applyAlignment="1">
      <alignment/>
      <protection/>
    </xf>
    <xf numFmtId="1" fontId="5" fillId="0" borderId="3" xfId="42" applyNumberFormat="1" applyFont="1" applyBorder="1" applyAlignment="1">
      <alignment/>
      <protection/>
    </xf>
    <xf numFmtId="49" fontId="5" fillId="0" borderId="0" xfId="42" applyNumberFormat="1" applyFont="1" applyBorder="1" applyAlignment="1">
      <alignment/>
      <protection/>
    </xf>
    <xf numFmtId="165" fontId="11" fillId="0" borderId="0" xfId="0" applyNumberFormat="1" applyFont="1" applyBorder="1"/>
    <xf numFmtId="0" fontId="8" fillId="0" borderId="1" xfId="42" applyFont="1" applyBorder="1">
      <alignment/>
      <protection/>
    </xf>
    <xf numFmtId="165" fontId="13" fillId="0" borderId="0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horizontal="right" vertical="center"/>
    </xf>
    <xf numFmtId="1" fontId="5" fillId="0" borderId="2" xfId="42" applyNumberFormat="1" applyFont="1" applyFill="1" applyBorder="1" applyAlignment="1">
      <alignment horizontal="right"/>
      <protection/>
    </xf>
    <xf numFmtId="165" fontId="11" fillId="0" borderId="0" xfId="0" applyNumberFormat="1" applyFont="1" applyBorder="1" applyAlignment="1">
      <alignment/>
    </xf>
    <xf numFmtId="1" fontId="13" fillId="0" borderId="0" xfId="42" applyNumberFormat="1" applyFont="1" applyFill="1" applyBorder="1" applyAlignment="1">
      <alignment horizontal="right"/>
      <protection/>
    </xf>
    <xf numFmtId="165" fontId="8" fillId="0" borderId="1" xfId="42" applyNumberFormat="1" applyFont="1" applyFill="1" applyBorder="1" applyAlignment="1">
      <alignment/>
      <protection/>
    </xf>
    <xf numFmtId="165" fontId="8" fillId="0" borderId="0" xfId="42" applyNumberFormat="1" applyFont="1" applyFill="1">
      <alignment/>
      <protection/>
    </xf>
    <xf numFmtId="0" fontId="0" fillId="0" borderId="0" xfId="0" applyBorder="1"/>
    <xf numFmtId="2" fontId="5" fillId="0" borderId="0" xfId="50" applyNumberFormat="1" applyFont="1">
      <alignment/>
      <protection/>
    </xf>
    <xf numFmtId="2" fontId="4" fillId="0" borderId="0" xfId="48" applyNumberFormat="1" applyFont="1" applyFill="1" applyBorder="1" applyAlignment="1">
      <alignment horizontal="center"/>
      <protection/>
    </xf>
    <xf numFmtId="2" fontId="5" fillId="0" borderId="0" xfId="48" applyNumberFormat="1" applyFont="1" applyFill="1" applyBorder="1" applyAlignment="1">
      <alignment horizontal="center"/>
      <protection/>
    </xf>
    <xf numFmtId="2" fontId="4" fillId="0" borderId="0" xfId="50" applyNumberFormat="1" applyFont="1" applyBorder="1" applyAlignment="1">
      <alignment horizontal="center"/>
      <protection/>
    </xf>
    <xf numFmtId="2" fontId="5" fillId="0" borderId="0" xfId="50" applyNumberFormat="1" applyFont="1" applyBorder="1" applyAlignment="1">
      <alignment horizontal="center"/>
      <protection/>
    </xf>
    <xf numFmtId="165" fontId="8" fillId="0" borderId="2" xfId="42" applyNumberFormat="1" applyFont="1" applyBorder="1" applyAlignment="1">
      <alignment/>
      <protection/>
    </xf>
    <xf numFmtId="165" fontId="8" fillId="0" borderId="3" xfId="42" applyNumberFormat="1" applyFont="1" applyFill="1" applyBorder="1" applyAlignment="1">
      <alignment/>
      <protection/>
    </xf>
    <xf numFmtId="2" fontId="5" fillId="0" borderId="3" xfId="48" applyNumberFormat="1" applyFont="1" applyFill="1" applyBorder="1" applyAlignment="1">
      <alignment horizontal="right"/>
      <protection/>
    </xf>
    <xf numFmtId="2" fontId="4" fillId="0" borderId="3" xfId="48" applyNumberFormat="1" applyFont="1" applyFill="1" applyBorder="1" applyAlignment="1">
      <alignment horizontal="right"/>
      <protection/>
    </xf>
    <xf numFmtId="0" fontId="10" fillId="0" borderId="0" xfId="42" applyFont="1" applyBorder="1">
      <alignment/>
      <protection/>
    </xf>
    <xf numFmtId="0" fontId="14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42" applyFont="1" applyBorder="1">
      <alignment/>
      <protection/>
    </xf>
    <xf numFmtId="165" fontId="4" fillId="0" borderId="0" xfId="42" applyNumberFormat="1" applyFont="1" applyBorder="1" applyAlignment="1">
      <alignment horizontal="right"/>
      <protection/>
    </xf>
    <xf numFmtId="165" fontId="4" fillId="0" borderId="0" xfId="42" applyNumberFormat="1" applyFont="1" applyBorder="1" applyAlignment="1">
      <alignment horizontal="right" wrapText="1"/>
      <protection/>
    </xf>
    <xf numFmtId="165" fontId="4" fillId="0" borderId="0" xfId="42" applyNumberFormat="1" applyFont="1" applyBorder="1" applyAlignment="1">
      <alignment/>
      <protection/>
    </xf>
    <xf numFmtId="165" fontId="5" fillId="0" borderId="0" xfId="42" applyNumberFormat="1" applyFont="1" applyFill="1" applyBorder="1" applyAlignment="1">
      <alignment horizontal="right"/>
      <protection/>
    </xf>
    <xf numFmtId="165" fontId="8" fillId="0" borderId="0" xfId="42" applyNumberFormat="1" applyFont="1" applyBorder="1" applyAlignment="1">
      <alignment/>
      <protection/>
    </xf>
    <xf numFmtId="2" fontId="4" fillId="0" borderId="0" xfId="50" applyNumberFormat="1" applyFont="1" applyBorder="1" applyAlignment="1">
      <alignment horizontal="left"/>
      <protection/>
    </xf>
    <xf numFmtId="2" fontId="5" fillId="0" borderId="0" xfId="50" applyNumberFormat="1" applyFont="1" applyBorder="1" applyAlignment="1">
      <alignment horizontal="left"/>
      <protection/>
    </xf>
    <xf numFmtId="0" fontId="8" fillId="0" borderId="2" xfId="42" applyFont="1" applyBorder="1">
      <alignment/>
      <protection/>
    </xf>
    <xf numFmtId="0" fontId="8" fillId="0" borderId="3" xfId="42" applyFont="1" applyBorder="1">
      <alignment/>
      <protection/>
    </xf>
    <xf numFmtId="2" fontId="5" fillId="0" borderId="0" xfId="50" applyNumberFormat="1" applyFont="1" applyBorder="1">
      <alignment/>
      <protection/>
    </xf>
    <xf numFmtId="0" fontId="5" fillId="0" borderId="0" xfId="42" applyFont="1" applyBorder="1" applyAlignment="1">
      <alignment horizontal="center" vertical="center"/>
      <protection/>
    </xf>
    <xf numFmtId="1" fontId="4" fillId="0" borderId="1" xfId="42" applyNumberFormat="1" applyFont="1" applyBorder="1" applyAlignment="1">
      <alignment/>
      <protection/>
    </xf>
    <xf numFmtId="1" fontId="5" fillId="0" borderId="1" xfId="42" applyNumberFormat="1" applyFont="1" applyBorder="1" applyAlignment="1">
      <alignment/>
      <protection/>
    </xf>
    <xf numFmtId="0" fontId="12" fillId="0" borderId="0" xfId="0" applyFont="1" applyAlignment="1">
      <alignment horizontal="left" vertical="top" wrapText="1"/>
    </xf>
    <xf numFmtId="0" fontId="12" fillId="0" borderId="0" xfId="42" applyFont="1" applyBorder="1" applyAlignment="1">
      <alignment horizontal="center" vertical="center"/>
      <protection/>
    </xf>
    <xf numFmtId="0" fontId="12" fillId="0" borderId="0" xfId="42" applyFont="1" applyAlignment="1">
      <alignment horizontal="left"/>
      <protection/>
    </xf>
    <xf numFmtId="0" fontId="7" fillId="0" borderId="0" xfId="0" applyFont="1" applyAlignment="1">
      <alignment horizontal="left" vertical="top" wrapText="1"/>
    </xf>
    <xf numFmtId="165" fontId="4" fillId="0" borderId="1" xfId="42" applyNumberFormat="1" applyFont="1" applyBorder="1">
      <alignment/>
      <protection/>
    </xf>
    <xf numFmtId="0" fontId="12" fillId="0" borderId="0" xfId="42" applyFont="1" applyBorder="1" applyAlignment="1">
      <alignment horizontal="left" vertical="center" wrapText="1"/>
      <protection/>
    </xf>
    <xf numFmtId="1" fontId="11" fillId="0" borderId="1" xfId="0" applyNumberFormat="1" applyFont="1" applyBorder="1" applyAlignment="1">
      <alignment/>
    </xf>
    <xf numFmtId="1" fontId="8" fillId="0" borderId="1" xfId="0" applyNumberFormat="1" applyFont="1" applyBorder="1" applyAlignment="1">
      <alignment/>
    </xf>
    <xf numFmtId="165" fontId="11" fillId="0" borderId="1" xfId="42" applyNumberFormat="1" applyFont="1" applyBorder="1">
      <alignment/>
      <protection/>
    </xf>
    <xf numFmtId="0" fontId="11" fillId="0" borderId="1" xfId="42" applyFont="1" applyBorder="1">
      <alignment/>
      <protection/>
    </xf>
    <xf numFmtId="0" fontId="11" fillId="0" borderId="0" xfId="42" applyFont="1">
      <alignment/>
      <protection/>
    </xf>
    <xf numFmtId="1" fontId="4" fillId="0" borderId="1" xfId="42" applyNumberFormat="1" applyFont="1" applyBorder="1" applyAlignment="1">
      <alignment horizontal="right"/>
      <protection/>
    </xf>
    <xf numFmtId="0" fontId="32" fillId="0" borderId="3" xfId="0" applyFont="1" applyBorder="1" applyAlignment="1">
      <alignment/>
    </xf>
    <xf numFmtId="0" fontId="33" fillId="0" borderId="3" xfId="0" applyFont="1" applyBorder="1" applyAlignment="1">
      <alignment/>
    </xf>
    <xf numFmtId="0" fontId="12" fillId="0" borderId="0" xfId="42" applyFont="1" applyBorder="1" applyAlignment="1">
      <alignment wrapText="1"/>
      <protection/>
    </xf>
    <xf numFmtId="0" fontId="34" fillId="0" borderId="0" xfId="0" applyFont="1" applyBorder="1" applyAlignment="1">
      <alignment wrapText="1"/>
    </xf>
    <xf numFmtId="0" fontId="5" fillId="0" borderId="4" xfId="42" applyFont="1" applyBorder="1">
      <alignment/>
      <protection/>
    </xf>
    <xf numFmtId="0" fontId="7" fillId="0" borderId="4" xfId="42" applyFont="1" applyBorder="1">
      <alignment/>
      <protection/>
    </xf>
    <xf numFmtId="165" fontId="4" fillId="0" borderId="1" xfId="0" applyNumberFormat="1" applyFont="1" applyBorder="1"/>
    <xf numFmtId="0" fontId="12" fillId="0" borderId="2" xfId="0" applyFont="1" applyBorder="1" applyAlignment="1">
      <alignment horizontal="left" vertical="top" wrapText="1"/>
    </xf>
    <xf numFmtId="0" fontId="5" fillId="0" borderId="5" xfId="42" applyFont="1" applyBorder="1">
      <alignment/>
      <protection/>
    </xf>
    <xf numFmtId="0" fontId="11" fillId="0" borderId="0" xfId="42" applyFont="1" applyBorder="1">
      <alignment/>
      <protection/>
    </xf>
    <xf numFmtId="2" fontId="5" fillId="0" borderId="0" xfId="50" applyNumberFormat="1" applyFont="1" applyAlignment="1">
      <alignment horizontal="left"/>
      <protection/>
    </xf>
    <xf numFmtId="2" fontId="4" fillId="0" borderId="0" xfId="50" applyNumberFormat="1" applyFont="1" applyAlignment="1">
      <alignment horizontal="left"/>
      <protection/>
    </xf>
    <xf numFmtId="0" fontId="30" fillId="0" borderId="0" xfId="0" applyFont="1"/>
    <xf numFmtId="0" fontId="0" fillId="0" borderId="5" xfId="0" applyBorder="1"/>
    <xf numFmtId="0" fontId="29" fillId="0" borderId="6" xfId="0" applyFont="1" applyBorder="1" applyAlignment="1">
      <alignment horizontal="center"/>
    </xf>
    <xf numFmtId="0" fontId="0" fillId="0" borderId="0" xfId="0" applyAlignment="1">
      <alignment vertical="top"/>
    </xf>
    <xf numFmtId="0" fontId="29" fillId="0" borderId="7" xfId="0" applyFont="1" applyBorder="1" applyAlignment="1">
      <alignment horizontal="center"/>
    </xf>
    <xf numFmtId="0" fontId="29" fillId="0" borderId="7" xfId="0" applyFont="1" applyBorder="1" applyAlignment="1">
      <alignment horizontal="center" wrapText="1"/>
    </xf>
    <xf numFmtId="0" fontId="35" fillId="0" borderId="8" xfId="0" applyFont="1" applyBorder="1" applyAlignment="1">
      <alignment horizontal="center" vertical="top"/>
    </xf>
    <xf numFmtId="0" fontId="35" fillId="0" borderId="9" xfId="0" applyFont="1" applyBorder="1" applyAlignment="1">
      <alignment horizontal="center" vertical="top"/>
    </xf>
    <xf numFmtId="0" fontId="35" fillId="0" borderId="9" xfId="0" applyFont="1" applyBorder="1" applyAlignment="1">
      <alignment horizontal="center" vertical="top" wrapText="1"/>
    </xf>
    <xf numFmtId="0" fontId="35" fillId="0" borderId="10" xfId="0" applyFont="1" applyBorder="1" applyAlignment="1">
      <alignment horizontal="center" vertical="top"/>
    </xf>
    <xf numFmtId="0" fontId="0" fillId="0" borderId="1" xfId="0" applyBorder="1"/>
    <xf numFmtId="0" fontId="7" fillId="0" borderId="0" xfId="42" applyFont="1">
      <alignment/>
      <protection/>
    </xf>
    <xf numFmtId="0" fontId="7" fillId="0" borderId="11" xfId="42" applyFont="1" applyBorder="1" applyAlignment="1">
      <alignment wrapText="1"/>
      <protection/>
    </xf>
    <xf numFmtId="165" fontId="8" fillId="0" borderId="0" xfId="43" applyNumberFormat="1" applyFont="1" applyBorder="1">
      <alignment/>
      <protection/>
    </xf>
    <xf numFmtId="165" fontId="8" fillId="0" borderId="0" xfId="43" applyNumberFormat="1" applyFont="1">
      <alignment/>
      <protection/>
    </xf>
    <xf numFmtId="0" fontId="7" fillId="0" borderId="0" xfId="42" applyFont="1" applyBorder="1" applyAlignment="1">
      <alignment horizontal="center" vertical="center"/>
      <protection/>
    </xf>
    <xf numFmtId="165" fontId="8" fillId="0" borderId="1" xfId="42" applyNumberFormat="1" applyFont="1" applyBorder="1" applyAlignment="1">
      <alignment/>
      <protection/>
    </xf>
    <xf numFmtId="165" fontId="8" fillId="0" borderId="0" xfId="42" applyNumberFormat="1" applyFont="1" applyBorder="1" applyAlignment="1">
      <alignment/>
      <protection/>
    </xf>
    <xf numFmtId="165" fontId="8" fillId="0" borderId="0" xfId="42" applyNumberFormat="1" applyFont="1">
      <alignment/>
      <protection/>
    </xf>
    <xf numFmtId="165" fontId="8" fillId="0" borderId="3" xfId="42" applyNumberFormat="1" applyFont="1" applyBorder="1" applyAlignment="1">
      <alignment/>
      <protection/>
    </xf>
    <xf numFmtId="165" fontId="8" fillId="0" borderId="2" xfId="42" applyNumberFormat="1" applyFont="1" applyBorder="1">
      <alignment/>
      <protection/>
    </xf>
    <xf numFmtId="165" fontId="8" fillId="0" borderId="3" xfId="42" applyNumberFormat="1" applyFont="1" applyBorder="1">
      <alignment/>
      <protection/>
    </xf>
    <xf numFmtId="1" fontId="11" fillId="0" borderId="1" xfId="42" applyNumberFormat="1" applyFont="1" applyBorder="1">
      <alignment/>
      <protection/>
    </xf>
    <xf numFmtId="1" fontId="8" fillId="0" borderId="1" xfId="42" applyNumberFormat="1" applyFont="1" applyBorder="1">
      <alignment/>
      <protection/>
    </xf>
    <xf numFmtId="0" fontId="37" fillId="0" borderId="11" xfId="0" applyFont="1" applyBorder="1" applyAlignment="1">
      <alignment vertical="center"/>
    </xf>
    <xf numFmtId="0" fontId="5" fillId="0" borderId="0" xfId="42" applyFont="1" applyBorder="1" applyAlignment="1">
      <alignment horizontal="center"/>
      <protection/>
    </xf>
    <xf numFmtId="0" fontId="37" fillId="0" borderId="0" xfId="0" applyFont="1" applyBorder="1" applyAlignment="1">
      <alignment wrapText="1"/>
    </xf>
    <xf numFmtId="165" fontId="7" fillId="0" borderId="0" xfId="42" applyNumberFormat="1" applyFont="1" applyBorder="1">
      <alignment/>
      <protection/>
    </xf>
    <xf numFmtId="0" fontId="7" fillId="0" borderId="0" xfId="42" applyFont="1" applyAlignment="1">
      <alignment horizontal="center"/>
      <protection/>
    </xf>
    <xf numFmtId="0" fontId="7" fillId="0" borderId="0" xfId="0" applyFont="1" applyBorder="1" applyAlignment="1">
      <alignment horizontal="left" vertical="top" wrapText="1"/>
    </xf>
    <xf numFmtId="0" fontId="0" fillId="0" borderId="0" xfId="0"/>
    <xf numFmtId="0" fontId="7" fillId="0" borderId="0" xfId="42" applyFont="1" applyBorder="1" applyAlignment="1">
      <alignment horizontal="center" vertical="center" wrapText="1"/>
      <protection/>
    </xf>
    <xf numFmtId="0" fontId="5" fillId="0" borderId="1" xfId="42" applyFont="1" applyBorder="1" applyAlignment="1">
      <alignment horizontal="center" vertical="center" wrapText="1"/>
      <protection/>
    </xf>
    <xf numFmtId="0" fontId="5" fillId="0" borderId="9" xfId="42" applyFont="1" applyBorder="1" applyAlignment="1">
      <alignment horizontal="center" vertical="center" wrapText="1"/>
      <protection/>
    </xf>
    <xf numFmtId="165" fontId="7" fillId="0" borderId="0" xfId="42" applyNumberFormat="1" applyFont="1" applyBorder="1" applyAlignment="1">
      <alignment horizontal="center"/>
      <protection/>
    </xf>
    <xf numFmtId="0" fontId="37" fillId="0" borderId="0" xfId="0" applyFont="1" applyBorder="1" applyAlignment="1">
      <alignment wrapText="1"/>
    </xf>
    <xf numFmtId="165" fontId="4" fillId="0" borderId="0" xfId="50" applyNumberFormat="1" applyFont="1" applyAlignment="1">
      <alignment horizontal="left"/>
      <protection/>
    </xf>
    <xf numFmtId="0" fontId="0" fillId="0" borderId="0" xfId="0"/>
    <xf numFmtId="0" fontId="12" fillId="0" borderId="0" xfId="42" applyFont="1" applyBorder="1" applyAlignment="1">
      <alignment horizontal="left"/>
      <protection/>
    </xf>
    <xf numFmtId="0" fontId="0" fillId="0" borderId="12" xfId="0" applyBorder="1"/>
    <xf numFmtId="0" fontId="29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top"/>
    </xf>
    <xf numFmtId="0" fontId="4" fillId="0" borderId="0" xfId="47" applyFont="1" applyBorder="1">
      <alignment/>
      <protection/>
    </xf>
    <xf numFmtId="0" fontId="5" fillId="0" borderId="0" xfId="47" applyFont="1" applyBorder="1">
      <alignment/>
      <protection/>
    </xf>
    <xf numFmtId="0" fontId="29" fillId="0" borderId="0" xfId="43" applyFont="1" applyAlignment="1">
      <alignment/>
      <protection/>
    </xf>
    <xf numFmtId="0" fontId="29" fillId="0" borderId="0" xfId="43" applyFont="1">
      <alignment/>
      <protection/>
    </xf>
    <xf numFmtId="0" fontId="35" fillId="0" borderId="0" xfId="43" applyFont="1" applyAlignment="1">
      <alignment horizontal="left"/>
      <protection/>
    </xf>
    <xf numFmtId="0" fontId="29" fillId="0" borderId="1" xfId="43" applyFont="1" applyBorder="1">
      <alignment/>
      <protection/>
    </xf>
    <xf numFmtId="0" fontId="29" fillId="0" borderId="3" xfId="43" applyFont="1" applyBorder="1">
      <alignment/>
      <protection/>
    </xf>
    <xf numFmtId="0" fontId="30" fillId="0" borderId="1" xfId="43" applyFont="1" applyBorder="1">
      <alignment/>
      <protection/>
    </xf>
    <xf numFmtId="0" fontId="30" fillId="0" borderId="3" xfId="43" applyFont="1" applyBorder="1">
      <alignment/>
      <protection/>
    </xf>
    <xf numFmtId="0" fontId="4" fillId="0" borderId="3" xfId="43" applyFont="1" applyBorder="1">
      <alignment/>
      <protection/>
    </xf>
    <xf numFmtId="164" fontId="30" fillId="0" borderId="2" xfId="43" applyNumberFormat="1" applyFont="1" applyBorder="1" applyAlignment="1">
      <alignment horizontal="left"/>
      <protection/>
    </xf>
    <xf numFmtId="0" fontId="5" fillId="0" borderId="3" xfId="43" applyFont="1" applyBorder="1">
      <alignment/>
      <protection/>
    </xf>
    <xf numFmtId="164" fontId="29" fillId="0" borderId="2" xfId="43" applyNumberFormat="1" applyFont="1" applyBorder="1" applyAlignment="1">
      <alignment horizontal="left"/>
      <protection/>
    </xf>
    <xf numFmtId="0" fontId="7" fillId="0" borderId="0" xfId="48" applyFont="1" applyAlignment="1">
      <alignment/>
      <protection/>
    </xf>
    <xf numFmtId="0" fontId="4" fillId="0" borderId="0" xfId="47" applyFont="1">
      <alignment/>
      <protection/>
    </xf>
    <xf numFmtId="0" fontId="7" fillId="0" borderId="0" xfId="47" applyFont="1" applyBorder="1">
      <alignment/>
      <protection/>
    </xf>
    <xf numFmtId="0" fontId="29" fillId="0" borderId="0" xfId="0" applyFont="1" applyBorder="1"/>
    <xf numFmtId="0" fontId="5" fillId="0" borderId="13" xfId="47" applyNumberFormat="1" applyFont="1" applyBorder="1" applyAlignment="1">
      <alignment horizontal="center" vertical="center"/>
      <protection/>
    </xf>
    <xf numFmtId="0" fontId="5" fillId="0" borderId="14" xfId="47" applyNumberFormat="1" applyFont="1" applyBorder="1" applyAlignment="1">
      <alignment horizontal="center" vertical="center"/>
      <protection/>
    </xf>
    <xf numFmtId="0" fontId="5" fillId="0" borderId="4" xfId="47" applyNumberFormat="1" applyFont="1" applyBorder="1" applyAlignment="1">
      <alignment horizontal="center" vertical="center"/>
      <protection/>
    </xf>
    <xf numFmtId="0" fontId="5" fillId="0" borderId="0" xfId="47" applyFont="1" applyBorder="1" applyAlignment="1">
      <alignment horizontal="center" vertical="center"/>
      <protection/>
    </xf>
    <xf numFmtId="0" fontId="4" fillId="0" borderId="0" xfId="47" applyNumberFormat="1" applyFont="1" applyBorder="1" applyAlignment="1">
      <alignment horizontal="center" vertical="center"/>
      <protection/>
    </xf>
    <xf numFmtId="164" fontId="30" fillId="0" borderId="0" xfId="0" applyNumberFormat="1" applyFont="1"/>
    <xf numFmtId="0" fontId="4" fillId="0" borderId="1" xfId="47" applyFont="1" applyBorder="1">
      <alignment/>
      <protection/>
    </xf>
    <xf numFmtId="0" fontId="4" fillId="0" borderId="3" xfId="47" applyFont="1" applyBorder="1">
      <alignment/>
      <protection/>
    </xf>
    <xf numFmtId="0" fontId="5" fillId="0" borderId="1" xfId="47" applyFont="1" applyBorder="1">
      <alignment/>
      <protection/>
    </xf>
    <xf numFmtId="0" fontId="5" fillId="0" borderId="3" xfId="47" applyFont="1" applyBorder="1">
      <alignment/>
      <protection/>
    </xf>
    <xf numFmtId="164" fontId="5" fillId="0" borderId="0" xfId="47" applyNumberFormat="1" applyFont="1" applyBorder="1">
      <alignment/>
      <protection/>
    </xf>
    <xf numFmtId="0" fontId="5" fillId="0" borderId="1" xfId="42" applyFont="1" applyFill="1" applyBorder="1" applyAlignment="1">
      <alignment wrapText="1"/>
      <protection/>
    </xf>
    <xf numFmtId="165" fontId="5" fillId="0" borderId="1" xfId="42" applyNumberFormat="1" applyFont="1" applyFill="1" applyBorder="1" applyAlignment="1">
      <alignment wrapText="1"/>
      <protection/>
    </xf>
    <xf numFmtId="165" fontId="5" fillId="0" borderId="1" xfId="47" applyNumberFormat="1" applyFont="1" applyBorder="1">
      <alignment/>
      <protection/>
    </xf>
    <xf numFmtId="0" fontId="20" fillId="0" borderId="1" xfId="47" applyFont="1" applyBorder="1" applyAlignment="1">
      <alignment horizontal="right"/>
      <protection/>
    </xf>
    <xf numFmtId="0" fontId="5" fillId="0" borderId="1" xfId="47" applyFont="1" applyBorder="1" applyAlignment="1">
      <alignment horizontal="right"/>
      <protection/>
    </xf>
    <xf numFmtId="164" fontId="4" fillId="0" borderId="0" xfId="47" applyNumberFormat="1" applyFont="1" applyBorder="1">
      <alignment/>
      <protection/>
    </xf>
    <xf numFmtId="164" fontId="5" fillId="0" borderId="0" xfId="47" applyNumberFormat="1" applyFont="1" applyFill="1" applyBorder="1">
      <alignment/>
      <protection/>
    </xf>
    <xf numFmtId="0" fontId="7" fillId="0" borderId="2" xfId="0" applyFont="1" applyBorder="1" applyAlignment="1">
      <alignment horizontal="left" vertical="top" wrapText="1"/>
    </xf>
    <xf numFmtId="0" fontId="4" fillId="0" borderId="1" xfId="47" applyFont="1" applyFill="1" applyBorder="1">
      <alignment/>
      <protection/>
    </xf>
    <xf numFmtId="165" fontId="4" fillId="0" borderId="1" xfId="47" applyNumberFormat="1" applyFont="1" applyFill="1" applyBorder="1" applyAlignment="1">
      <alignment horizontal="right"/>
      <protection/>
    </xf>
    <xf numFmtId="0" fontId="4" fillId="0" borderId="3" xfId="47" applyFont="1" applyFill="1" applyBorder="1">
      <alignment/>
      <protection/>
    </xf>
    <xf numFmtId="0" fontId="5" fillId="0" borderId="1" xfId="47" applyFont="1" applyFill="1" applyBorder="1">
      <alignment/>
      <protection/>
    </xf>
    <xf numFmtId="165" fontId="5" fillId="0" borderId="1" xfId="47" applyNumberFormat="1" applyFont="1" applyFill="1" applyBorder="1" applyAlignment="1">
      <alignment horizontal="right"/>
      <protection/>
    </xf>
    <xf numFmtId="0" fontId="5" fillId="0" borderId="3" xfId="47" applyFont="1" applyFill="1" applyBorder="1">
      <alignment/>
      <protection/>
    </xf>
    <xf numFmtId="165" fontId="5" fillId="0" borderId="1" xfId="47" applyNumberFormat="1" applyFont="1" applyFill="1" applyBorder="1">
      <alignment/>
      <protection/>
    </xf>
    <xf numFmtId="0" fontId="5" fillId="0" borderId="1" xfId="42" applyFont="1" applyFill="1" applyBorder="1">
      <alignment/>
      <protection/>
    </xf>
    <xf numFmtId="0" fontId="29" fillId="0" borderId="1" xfId="42" applyFont="1" applyFill="1" applyBorder="1">
      <alignment/>
      <protection/>
    </xf>
    <xf numFmtId="165" fontId="29" fillId="0" borderId="1" xfId="42" applyNumberFormat="1" applyFont="1" applyFill="1" applyBorder="1">
      <alignment/>
      <protection/>
    </xf>
    <xf numFmtId="0" fontId="29" fillId="0" borderId="3" xfId="42" applyFont="1" applyFill="1" applyBorder="1">
      <alignment/>
      <protection/>
    </xf>
    <xf numFmtId="0" fontId="20" fillId="0" borderId="3" xfId="47" applyFont="1" applyBorder="1" applyAlignment="1">
      <alignment horizontal="right"/>
      <protection/>
    </xf>
    <xf numFmtId="0" fontId="5" fillId="0" borderId="3" xfId="47" applyFont="1" applyBorder="1" applyAlignment="1">
      <alignment horizontal="right"/>
      <protection/>
    </xf>
    <xf numFmtId="165" fontId="4" fillId="0" borderId="1" xfId="47" applyNumberFormat="1" applyFont="1" applyBorder="1">
      <alignment/>
      <protection/>
    </xf>
    <xf numFmtId="0" fontId="4" fillId="0" borderId="1" xfId="47" applyFont="1" applyFill="1" applyBorder="1" applyAlignment="1">
      <alignment horizontal="right"/>
      <protection/>
    </xf>
    <xf numFmtId="0" fontId="5" fillId="0" borderId="1" xfId="47" applyFont="1" applyFill="1" applyBorder="1" applyAlignment="1">
      <alignment horizontal="right"/>
      <protection/>
    </xf>
    <xf numFmtId="0" fontId="5" fillId="0" borderId="0" xfId="47" applyFont="1" applyBorder="1" applyAlignment="1">
      <alignment horizontal="right"/>
      <protection/>
    </xf>
    <xf numFmtId="165" fontId="4" fillId="0" borderId="1" xfId="47" applyNumberFormat="1" applyFont="1" applyFill="1" applyBorder="1">
      <alignment/>
      <protection/>
    </xf>
    <xf numFmtId="165" fontId="5" fillId="0" borderId="1" xfId="42" applyNumberFormat="1" applyFont="1" applyFill="1" applyBorder="1">
      <alignment/>
      <protection/>
    </xf>
    <xf numFmtId="0" fontId="29" fillId="0" borderId="1" xfId="43" applyFont="1" applyBorder="1" applyAlignment="1">
      <alignment wrapText="1"/>
      <protection/>
    </xf>
    <xf numFmtId="0" fontId="4" fillId="0" borderId="1" xfId="43" applyFont="1" applyBorder="1">
      <alignment/>
      <protection/>
    </xf>
    <xf numFmtId="0" fontId="4" fillId="0" borderId="0" xfId="43" applyFont="1">
      <alignment/>
      <protection/>
    </xf>
    <xf numFmtId="0" fontId="29" fillId="0" borderId="0" xfId="43" applyFont="1" applyBorder="1">
      <alignment/>
      <protection/>
    </xf>
    <xf numFmtId="0" fontId="5" fillId="0" borderId="0" xfId="47" applyFont="1">
      <alignment/>
      <protection/>
    </xf>
    <xf numFmtId="0" fontId="4" fillId="0" borderId="0" xfId="43" applyFont="1" applyFill="1" applyAlignment="1">
      <alignment vertical="center"/>
      <protection/>
    </xf>
    <xf numFmtId="0" fontId="5" fillId="0" borderId="0" xfId="43" applyFont="1" applyFill="1" applyAlignment="1">
      <alignment horizontal="left" indent="5"/>
      <protection/>
    </xf>
    <xf numFmtId="0" fontId="5" fillId="0" borderId="0" xfId="43" applyFont="1">
      <alignment/>
      <protection/>
    </xf>
    <xf numFmtId="0" fontId="5" fillId="0" borderId="13" xfId="43" applyFont="1" applyFill="1" applyBorder="1" applyAlignment="1">
      <alignment horizontal="center" vertical="center" wrapText="1"/>
      <protection/>
    </xf>
    <xf numFmtId="0" fontId="5" fillId="0" borderId="4" xfId="43" applyFont="1" applyBorder="1" applyAlignment="1">
      <alignment horizontal="center" vertical="center"/>
      <protection/>
    </xf>
    <xf numFmtId="0" fontId="30" fillId="0" borderId="0" xfId="43" applyFont="1" applyBorder="1" applyAlignment="1">
      <alignment wrapText="1"/>
      <protection/>
    </xf>
    <xf numFmtId="0" fontId="30" fillId="0" borderId="1" xfId="43" applyFont="1" applyBorder="1" applyAlignment="1">
      <alignment wrapText="1"/>
      <protection/>
    </xf>
    <xf numFmtId="0" fontId="29" fillId="0" borderId="1" xfId="43" applyFont="1" applyBorder="1" applyAlignment="1">
      <alignment horizontal="center" vertical="center" wrapText="1"/>
      <protection/>
    </xf>
    <xf numFmtId="165" fontId="30" fillId="0" borderId="1" xfId="43" applyNumberFormat="1" applyFont="1" applyBorder="1" applyAlignment="1">
      <alignment wrapText="1"/>
      <protection/>
    </xf>
    <xf numFmtId="165" fontId="4" fillId="0" borderId="1" xfId="43" applyNumberFormat="1" applyFont="1" applyBorder="1">
      <alignment/>
      <protection/>
    </xf>
    <xf numFmtId="165" fontId="12" fillId="0" borderId="0" xfId="43" applyNumberFormat="1" applyFont="1" applyBorder="1">
      <alignment/>
      <protection/>
    </xf>
    <xf numFmtId="0" fontId="4" fillId="0" borderId="2" xfId="43" applyFont="1" applyFill="1" applyBorder="1" applyAlignment="1">
      <alignment wrapText="1"/>
      <protection/>
    </xf>
    <xf numFmtId="0" fontId="4" fillId="0" borderId="1" xfId="43" applyFont="1" applyFill="1" applyBorder="1" applyAlignment="1">
      <alignment wrapText="1"/>
      <protection/>
    </xf>
    <xf numFmtId="0" fontId="4" fillId="0" borderId="1" xfId="43" applyFont="1" applyFill="1" applyBorder="1" applyAlignment="1">
      <alignment horizontal="center"/>
      <protection/>
    </xf>
    <xf numFmtId="165" fontId="4" fillId="0" borderId="1" xfId="43" applyNumberFormat="1" applyFont="1" applyFill="1" applyBorder="1" applyAlignment="1">
      <alignment/>
      <protection/>
    </xf>
    <xf numFmtId="165" fontId="4" fillId="0" borderId="0" xfId="43" applyNumberFormat="1" applyFont="1">
      <alignment/>
      <protection/>
    </xf>
    <xf numFmtId="0" fontId="12" fillId="0" borderId="0" xfId="43" applyFont="1" applyBorder="1" applyAlignment="1">
      <alignment wrapText="1"/>
      <protection/>
    </xf>
    <xf numFmtId="0" fontId="7" fillId="0" borderId="2" xfId="43" applyFont="1" applyBorder="1" applyAlignment="1">
      <alignment vertical="top" wrapText="1"/>
      <protection/>
    </xf>
    <xf numFmtId="0" fontId="5" fillId="0" borderId="1" xfId="43" applyFont="1" applyFill="1" applyBorder="1" applyAlignment="1">
      <alignment wrapText="1"/>
      <protection/>
    </xf>
    <xf numFmtId="0" fontId="5" fillId="0" borderId="1" xfId="43" applyFont="1" applyFill="1" applyBorder="1" applyAlignment="1">
      <alignment horizontal="center"/>
      <protection/>
    </xf>
    <xf numFmtId="165" fontId="5" fillId="0" borderId="1" xfId="43" applyNumberFormat="1" applyFont="1" applyFill="1" applyBorder="1" applyAlignment="1">
      <alignment/>
      <protection/>
    </xf>
    <xf numFmtId="0" fontId="5" fillId="0" borderId="1" xfId="43" applyFont="1" applyBorder="1">
      <alignment/>
      <protection/>
    </xf>
    <xf numFmtId="0" fontId="5" fillId="0" borderId="0" xfId="43" applyFont="1" applyBorder="1">
      <alignment/>
      <protection/>
    </xf>
    <xf numFmtId="0" fontId="5" fillId="0" borderId="2" xfId="43" applyFont="1" applyFill="1" applyBorder="1" applyAlignment="1">
      <alignment wrapText="1"/>
      <protection/>
    </xf>
    <xf numFmtId="0" fontId="5" fillId="0" borderId="0" xfId="43" applyFont="1" applyFill="1" applyAlignment="1">
      <alignment wrapText="1"/>
      <protection/>
    </xf>
    <xf numFmtId="0" fontId="5" fillId="0" borderId="1" xfId="43" applyFont="1" applyBorder="1" applyAlignment="1">
      <alignment horizontal="right"/>
      <protection/>
    </xf>
    <xf numFmtId="0" fontId="5" fillId="0" borderId="0" xfId="43" applyFont="1" applyBorder="1" applyAlignment="1">
      <alignment horizontal="right"/>
      <protection/>
    </xf>
    <xf numFmtId="165" fontId="5" fillId="0" borderId="1" xfId="43" applyNumberFormat="1" applyFont="1" applyBorder="1">
      <alignment/>
      <protection/>
    </xf>
    <xf numFmtId="165" fontId="5" fillId="0" borderId="0" xfId="43" applyNumberFormat="1" applyFont="1" applyBorder="1">
      <alignment/>
      <protection/>
    </xf>
    <xf numFmtId="0" fontId="4" fillId="0" borderId="2" xfId="43" applyFont="1" applyFill="1" applyBorder="1" applyAlignment="1">
      <alignment horizontal="left" wrapText="1"/>
      <protection/>
    </xf>
    <xf numFmtId="0" fontId="7" fillId="0" borderId="0" xfId="43" applyFont="1" applyAlignment="1">
      <alignment vertical="top" wrapText="1"/>
      <protection/>
    </xf>
    <xf numFmtId="165" fontId="5" fillId="0" borderId="1" xfId="43" applyNumberFormat="1" applyFont="1" applyBorder="1" applyAlignment="1">
      <alignment horizontal="right"/>
      <protection/>
    </xf>
    <xf numFmtId="165" fontId="5" fillId="0" borderId="0" xfId="43" applyNumberFormat="1" applyFont="1" applyBorder="1" applyAlignment="1">
      <alignment horizontal="right"/>
      <protection/>
    </xf>
    <xf numFmtId="0" fontId="30" fillId="0" borderId="0" xfId="43" applyFont="1" applyAlignment="1">
      <alignment wrapText="1"/>
      <protection/>
    </xf>
    <xf numFmtId="0" fontId="30" fillId="0" borderId="1" xfId="43" applyFont="1" applyBorder="1" applyAlignment="1">
      <alignment vertical="top"/>
      <protection/>
    </xf>
    <xf numFmtId="0" fontId="30" fillId="0" borderId="1" xfId="43" applyFont="1" applyBorder="1" applyAlignment="1">
      <alignment horizontal="center" wrapText="1"/>
      <protection/>
    </xf>
    <xf numFmtId="0" fontId="29" fillId="0" borderId="1" xfId="43" applyFont="1" applyBorder="1" applyAlignment="1">
      <alignment horizontal="center" wrapText="1"/>
      <protection/>
    </xf>
    <xf numFmtId="165" fontId="29" fillId="0" borderId="1" xfId="43" applyNumberFormat="1" applyFont="1" applyBorder="1" applyAlignment="1">
      <alignment wrapText="1"/>
      <protection/>
    </xf>
    <xf numFmtId="0" fontId="5" fillId="0" borderId="1" xfId="43" applyFont="1" applyFill="1" applyBorder="1">
      <alignment/>
      <protection/>
    </xf>
    <xf numFmtId="165" fontId="5" fillId="0" borderId="0" xfId="43" applyNumberFormat="1" applyFont="1">
      <alignment/>
      <protection/>
    </xf>
    <xf numFmtId="0" fontId="30" fillId="0" borderId="0" xfId="43" applyFont="1" applyBorder="1">
      <alignment/>
      <protection/>
    </xf>
    <xf numFmtId="0" fontId="5" fillId="0" borderId="15" xfId="43" applyFont="1" applyFill="1" applyBorder="1" applyAlignment="1">
      <alignment horizontal="center" vertical="center" wrapText="1"/>
      <protection/>
    </xf>
    <xf numFmtId="0" fontId="5" fillId="0" borderId="15" xfId="43" applyFont="1" applyBorder="1" applyAlignment="1">
      <alignment horizontal="center" vertical="center"/>
      <protection/>
    </xf>
    <xf numFmtId="165" fontId="30" fillId="0" borderId="0" xfId="43" applyNumberFormat="1" applyFont="1">
      <alignment/>
      <protection/>
    </xf>
    <xf numFmtId="165" fontId="30" fillId="0" borderId="3" xfId="43" applyNumberFormat="1" applyFont="1" applyBorder="1">
      <alignment/>
      <protection/>
    </xf>
    <xf numFmtId="165" fontId="12" fillId="0" borderId="1" xfId="43" applyNumberFormat="1" applyFont="1" applyBorder="1">
      <alignment/>
      <protection/>
    </xf>
    <xf numFmtId="0" fontId="12" fillId="0" borderId="1" xfId="43" applyFont="1" applyBorder="1" applyAlignment="1">
      <alignment wrapText="1"/>
      <protection/>
    </xf>
    <xf numFmtId="165" fontId="29" fillId="0" borderId="0" xfId="43" applyNumberFormat="1" applyFont="1">
      <alignment/>
      <protection/>
    </xf>
    <xf numFmtId="165" fontId="29" fillId="0" borderId="3" xfId="43" applyNumberFormat="1" applyFont="1" applyBorder="1">
      <alignment/>
      <protection/>
    </xf>
    <xf numFmtId="165" fontId="29" fillId="0" borderId="3" xfId="43" applyNumberFormat="1" applyFont="1" applyBorder="1" applyAlignment="1">
      <alignment horizontal="right"/>
      <protection/>
    </xf>
    <xf numFmtId="0" fontId="12" fillId="0" borderId="1" xfId="43" applyFont="1" applyBorder="1" applyAlignment="1">
      <alignment vertical="top" wrapText="1"/>
      <protection/>
    </xf>
    <xf numFmtId="165" fontId="30" fillId="0" borderId="3" xfId="43" applyNumberFormat="1" applyFont="1" applyBorder="1" applyAlignment="1">
      <alignment horizontal="right"/>
      <protection/>
    </xf>
    <xf numFmtId="0" fontId="12" fillId="0" borderId="1" xfId="43" applyFont="1" applyBorder="1" applyAlignment="1">
      <alignment horizontal="left"/>
      <protection/>
    </xf>
    <xf numFmtId="165" fontId="12" fillId="0" borderId="1" xfId="43" applyNumberFormat="1" applyFont="1" applyBorder="1" applyAlignment="1">
      <alignment wrapText="1"/>
      <protection/>
    </xf>
    <xf numFmtId="0" fontId="7" fillId="0" borderId="0" xfId="47" applyFont="1" applyBorder="1" applyAlignment="1">
      <alignment vertical="center"/>
      <protection/>
    </xf>
    <xf numFmtId="0" fontId="5" fillId="0" borderId="16" xfId="47" applyFont="1" applyBorder="1" applyAlignment="1">
      <alignment horizontal="center" vertical="center"/>
      <protection/>
    </xf>
    <xf numFmtId="0" fontId="4" fillId="0" borderId="0" xfId="43" applyFont="1" applyFill="1" applyBorder="1">
      <alignment/>
      <protection/>
    </xf>
    <xf numFmtId="0" fontId="5" fillId="0" borderId="0" xfId="43" applyFont="1" applyFill="1" applyBorder="1">
      <alignment/>
      <protection/>
    </xf>
    <xf numFmtId="0" fontId="35" fillId="0" borderId="0" xfId="0" applyNumberFormat="1" applyFont="1" applyBorder="1"/>
    <xf numFmtId="165" fontId="4" fillId="0" borderId="0" xfId="47" applyNumberFormat="1" applyFont="1" applyFill="1" applyBorder="1">
      <alignment/>
      <protection/>
    </xf>
    <xf numFmtId="0" fontId="12" fillId="0" borderId="0" xfId="0" applyFont="1" applyAlignment="1">
      <alignment horizontal="left" wrapText="1"/>
    </xf>
    <xf numFmtId="165" fontId="5" fillId="0" borderId="0" xfId="47" applyNumberFormat="1" applyFont="1" applyFill="1" applyBorder="1">
      <alignment/>
      <protection/>
    </xf>
    <xf numFmtId="0" fontId="35" fillId="0" borderId="0" xfId="0" applyNumberFormat="1" applyFont="1" applyBorder="1" applyAlignment="1">
      <alignment/>
    </xf>
    <xf numFmtId="0" fontId="4" fillId="0" borderId="3" xfId="43" applyFont="1" applyFill="1" applyBorder="1">
      <alignment/>
      <protection/>
    </xf>
    <xf numFmtId="0" fontId="4" fillId="0" borderId="1" xfId="43" applyFont="1" applyFill="1" applyBorder="1">
      <alignment/>
      <protection/>
    </xf>
    <xf numFmtId="0" fontId="35" fillId="0" borderId="0" xfId="0" applyFont="1" applyAlignment="1">
      <alignment/>
    </xf>
    <xf numFmtId="0" fontId="35" fillId="0" borderId="0" xfId="0" applyFont="1"/>
    <xf numFmtId="0" fontId="7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9" fillId="0" borderId="2" xfId="0" applyFont="1" applyBorder="1" applyAlignment="1">
      <alignment horizontal="left"/>
    </xf>
    <xf numFmtId="0" fontId="29" fillId="0" borderId="6" xfId="0" applyFont="1" applyBorder="1" applyAlignment="1">
      <alignment horizontal="center" wrapText="1"/>
    </xf>
    <xf numFmtId="0" fontId="35" fillId="0" borderId="10" xfId="0" applyFont="1" applyBorder="1" applyAlignment="1">
      <alignment horizontal="center" vertical="top" wrapText="1"/>
    </xf>
    <xf numFmtId="0" fontId="5" fillId="0" borderId="9" xfId="42" applyFont="1" applyBorder="1" applyAlignment="1">
      <alignment vertical="center" wrapText="1"/>
      <protection/>
    </xf>
    <xf numFmtId="0" fontId="10" fillId="0" borderId="6" xfId="42" applyFont="1" applyBorder="1">
      <alignment/>
      <protection/>
    </xf>
    <xf numFmtId="0" fontId="10" fillId="0" borderId="5" xfId="42" applyFont="1" applyBorder="1">
      <alignment/>
      <protection/>
    </xf>
    <xf numFmtId="0" fontId="10" fillId="0" borderId="17" xfId="42" applyFont="1" applyBorder="1">
      <alignment/>
      <protection/>
    </xf>
    <xf numFmtId="0" fontId="10" fillId="0" borderId="11" xfId="42" applyFont="1" applyBorder="1">
      <alignment/>
      <protection/>
    </xf>
    <xf numFmtId="0" fontId="29" fillId="0" borderId="16" xfId="0" applyFont="1" applyBorder="1" applyAlignment="1">
      <alignment horizontal="center"/>
    </xf>
    <xf numFmtId="0" fontId="5" fillId="0" borderId="0" xfId="47" applyNumberFormat="1" applyFont="1" applyBorder="1" applyAlignment="1">
      <alignment horizontal="center" vertical="center"/>
      <protection/>
    </xf>
    <xf numFmtId="0" fontId="5" fillId="0" borderId="0" xfId="47" applyFont="1" applyBorder="1" applyAlignment="1">
      <alignment horizontal="center" vertical="center" wrapText="1"/>
      <protection/>
    </xf>
    <xf numFmtId="0" fontId="5" fillId="0" borderId="0" xfId="47" applyFont="1" applyFill="1" applyBorder="1">
      <alignment/>
      <protection/>
    </xf>
    <xf numFmtId="165" fontId="5" fillId="0" borderId="0" xfId="50" applyNumberFormat="1" applyFont="1" applyBorder="1" applyAlignment="1">
      <alignment/>
      <protection/>
    </xf>
    <xf numFmtId="0" fontId="7" fillId="0" borderId="0" xfId="47" applyFont="1" applyAlignment="1">
      <alignment horizontal="center"/>
      <protection/>
    </xf>
    <xf numFmtId="0" fontId="29" fillId="0" borderId="0" xfId="44" applyFont="1">
      <alignment/>
      <protection/>
    </xf>
    <xf numFmtId="164" fontId="29" fillId="0" borderId="0" xfId="44" applyNumberFormat="1" applyFont="1" applyBorder="1" applyAlignment="1">
      <alignment horizontal="left"/>
      <protection/>
    </xf>
    <xf numFmtId="0" fontId="29" fillId="0" borderId="0" xfId="44" applyFont="1" applyBorder="1">
      <alignment/>
      <protection/>
    </xf>
    <xf numFmtId="0" fontId="29" fillId="0" borderId="0" xfId="44" applyFont="1" applyAlignment="1">
      <alignment/>
      <protection/>
    </xf>
    <xf numFmtId="0" fontId="29" fillId="0" borderId="1" xfId="44" applyFont="1" applyBorder="1">
      <alignment/>
      <protection/>
    </xf>
    <xf numFmtId="0" fontId="30" fillId="0" borderId="1" xfId="44" applyFont="1" applyBorder="1">
      <alignment/>
      <protection/>
    </xf>
    <xf numFmtId="0" fontId="30" fillId="0" borderId="3" xfId="44" applyFont="1" applyBorder="1">
      <alignment/>
      <protection/>
    </xf>
    <xf numFmtId="0" fontId="29" fillId="0" borderId="3" xfId="44" applyFont="1" applyBorder="1">
      <alignment/>
      <protection/>
    </xf>
    <xf numFmtId="0" fontId="4" fillId="0" borderId="0" xfId="48" applyFont="1">
      <alignment/>
      <protection/>
    </xf>
    <xf numFmtId="0" fontId="5" fillId="0" borderId="0" xfId="48" applyFont="1">
      <alignment/>
      <protection/>
    </xf>
    <xf numFmtId="165" fontId="29" fillId="0" borderId="0" xfId="44" applyNumberFormat="1" applyFont="1" applyBorder="1">
      <alignment/>
      <protection/>
    </xf>
    <xf numFmtId="164" fontId="29" fillId="0" borderId="0" xfId="44" applyNumberFormat="1" applyFont="1" applyBorder="1" applyAlignment="1">
      <alignment/>
      <protection/>
    </xf>
    <xf numFmtId="49" fontId="29" fillId="0" borderId="0" xfId="44" applyNumberFormat="1" applyFont="1" applyBorder="1" applyAlignment="1">
      <alignment/>
      <protection/>
    </xf>
    <xf numFmtId="0" fontId="5" fillId="0" borderId="1" xfId="48" applyFont="1" applyBorder="1">
      <alignment/>
      <protection/>
    </xf>
    <xf numFmtId="0" fontId="5" fillId="0" borderId="0" xfId="48" applyFont="1" applyBorder="1">
      <alignment/>
      <protection/>
    </xf>
    <xf numFmtId="0" fontId="5" fillId="0" borderId="0" xfId="44" applyFont="1" applyFill="1" applyBorder="1" applyAlignment="1">
      <alignment horizontal="right"/>
      <protection/>
    </xf>
    <xf numFmtId="0" fontId="7" fillId="0" borderId="0" xfId="48" applyFont="1">
      <alignment/>
      <protection/>
    </xf>
    <xf numFmtId="0" fontId="5" fillId="0" borderId="0" xfId="47" applyFont="1" applyBorder="1" applyAlignment="1">
      <alignment horizontal="centerContinuous"/>
      <protection/>
    </xf>
    <xf numFmtId="49" fontId="4" fillId="0" borderId="0" xfId="51" applyNumberFormat="1" applyFont="1" applyBorder="1" applyAlignment="1" applyProtection="1" quotePrefix="1">
      <alignment horizontal="left"/>
      <protection/>
    </xf>
    <xf numFmtId="1" fontId="4" fillId="0" borderId="0" xfId="47" applyNumberFormat="1" applyFont="1" applyBorder="1" applyAlignment="1">
      <alignment vertical="top"/>
      <protection/>
    </xf>
    <xf numFmtId="1" fontId="5" fillId="0" borderId="2" xfId="44" applyNumberFormat="1" applyFont="1" applyFill="1" applyBorder="1">
      <alignment/>
      <protection/>
    </xf>
    <xf numFmtId="165" fontId="29" fillId="0" borderId="0" xfId="44" applyNumberFormat="1" applyFont="1" applyFill="1">
      <alignment/>
      <protection/>
    </xf>
    <xf numFmtId="0" fontId="29" fillId="0" borderId="0" xfId="44" applyFont="1" applyFill="1">
      <alignment/>
      <protection/>
    </xf>
    <xf numFmtId="0" fontId="29" fillId="0" borderId="2" xfId="44" applyFont="1" applyBorder="1">
      <alignment/>
      <protection/>
    </xf>
    <xf numFmtId="0" fontId="5" fillId="0" borderId="0" xfId="47" applyFont="1" applyBorder="1" applyAlignment="1">
      <alignment vertical="center"/>
      <protection/>
    </xf>
    <xf numFmtId="0" fontId="7" fillId="0" borderId="0" xfId="47" applyFont="1">
      <alignment/>
      <protection/>
    </xf>
    <xf numFmtId="0" fontId="4" fillId="0" borderId="3" xfId="44" applyFont="1" applyBorder="1">
      <alignment/>
      <protection/>
    </xf>
    <xf numFmtId="0" fontId="5" fillId="0" borderId="3" xfId="44" applyFont="1" applyBorder="1">
      <alignment/>
      <protection/>
    </xf>
    <xf numFmtId="0" fontId="5" fillId="0" borderId="0" xfId="44" applyFont="1" applyBorder="1">
      <alignment/>
      <protection/>
    </xf>
    <xf numFmtId="49" fontId="29" fillId="0" borderId="2" xfId="44" applyNumberFormat="1" applyFont="1" applyBorder="1" applyAlignment="1">
      <alignment horizontal="left"/>
      <protection/>
    </xf>
    <xf numFmtId="49" fontId="35" fillId="0" borderId="0" xfId="44" applyNumberFormat="1" applyFont="1" applyBorder="1" applyAlignment="1">
      <alignment horizontal="left"/>
      <protection/>
    </xf>
    <xf numFmtId="49" fontId="7" fillId="0" borderId="0" xfId="51" applyNumberFormat="1" applyFont="1" applyBorder="1" applyAlignment="1" applyProtection="1">
      <alignment horizontal="left"/>
      <protection/>
    </xf>
    <xf numFmtId="0" fontId="5" fillId="0" borderId="1" xfId="47" applyFont="1" applyBorder="1" applyAlignment="1">
      <alignment vertical="center"/>
      <protection/>
    </xf>
    <xf numFmtId="0" fontId="36" fillId="0" borderId="0" xfId="44" applyFont="1" applyAlignment="1">
      <alignment/>
      <protection/>
    </xf>
    <xf numFmtId="0" fontId="35" fillId="0" borderId="0" xfId="44" applyFont="1" applyAlignment="1">
      <alignment/>
      <protection/>
    </xf>
    <xf numFmtId="165" fontId="11" fillId="0" borderId="0" xfId="42" applyNumberFormat="1" applyFont="1">
      <alignment/>
      <protection/>
    </xf>
    <xf numFmtId="0" fontId="2" fillId="0" borderId="0" xfId="45">
      <alignment/>
      <protection/>
    </xf>
    <xf numFmtId="0" fontId="38" fillId="0" borderId="0" xfId="45" applyFont="1" applyBorder="1">
      <alignment/>
      <protection/>
    </xf>
    <xf numFmtId="0" fontId="38" fillId="0" borderId="0" xfId="45" applyFont="1" applyAlignment="1">
      <alignment horizontal="center"/>
      <protection/>
    </xf>
    <xf numFmtId="0" fontId="38" fillId="0" borderId="0" xfId="45" applyFont="1" applyAlignment="1">
      <alignment horizontal="left" vertical="center" indent="1"/>
      <protection/>
    </xf>
    <xf numFmtId="0" fontId="38" fillId="0" borderId="0" xfId="45" applyFont="1" applyBorder="1" applyAlignment="1">
      <alignment horizontal="left" indent="1"/>
      <protection/>
    </xf>
    <xf numFmtId="0" fontId="38" fillId="0" borderId="0" xfId="45" applyFont="1" applyAlignment="1">
      <alignment horizontal="left"/>
      <protection/>
    </xf>
    <xf numFmtId="0" fontId="29" fillId="0" borderId="15" xfId="0" applyFont="1" applyBorder="1" applyAlignment="1">
      <alignment horizontal="center" vertical="center"/>
    </xf>
    <xf numFmtId="0" fontId="25" fillId="0" borderId="0" xfId="39" applyAlignment="1" applyProtection="1" quotePrefix="1">
      <alignment/>
      <protection/>
    </xf>
    <xf numFmtId="49" fontId="5" fillId="0" borderId="2" xfId="42" applyNumberFormat="1" applyFont="1" applyBorder="1" applyAlignment="1">
      <alignment/>
      <protection/>
    </xf>
    <xf numFmtId="165" fontId="8" fillId="0" borderId="2" xfId="42" applyNumberFormat="1" applyFont="1" applyBorder="1" applyAlignment="1">
      <alignment/>
      <protection/>
    </xf>
    <xf numFmtId="0" fontId="12" fillId="0" borderId="0" xfId="43" applyFont="1" applyBorder="1" applyAlignment="1">
      <alignment horizontal="left"/>
      <protection/>
    </xf>
    <xf numFmtId="165" fontId="12" fillId="0" borderId="0" xfId="43" applyNumberFormat="1" applyFont="1" applyBorder="1" applyAlignment="1">
      <alignment wrapText="1"/>
      <protection/>
    </xf>
    <xf numFmtId="0" fontId="29" fillId="0" borderId="18" xfId="0" applyFont="1" applyBorder="1" applyAlignment="1">
      <alignment horizontal="center" vertical="center"/>
    </xf>
    <xf numFmtId="0" fontId="29" fillId="0" borderId="19" xfId="44" applyFont="1" applyBorder="1">
      <alignment/>
      <protection/>
    </xf>
    <xf numFmtId="0" fontId="4" fillId="0" borderId="3" xfId="0" applyFont="1" applyBorder="1"/>
    <xf numFmtId="165" fontId="29" fillId="0" borderId="3" xfId="0" applyNumberFormat="1" applyFont="1" applyBorder="1"/>
    <xf numFmtId="165" fontId="30" fillId="0" borderId="3" xfId="0" applyNumberFormat="1" applyFont="1" applyBorder="1"/>
    <xf numFmtId="0" fontId="4" fillId="0" borderId="3" xfId="0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5" fillId="0" borderId="0" xfId="43" applyFont="1" applyFill="1" applyAlignment="1">
      <alignment/>
      <protection/>
    </xf>
    <xf numFmtId="0" fontId="4" fillId="0" borderId="3" xfId="46" applyFont="1" applyFill="1" applyBorder="1" applyAlignment="1">
      <alignment wrapText="1"/>
      <protection/>
    </xf>
    <xf numFmtId="0" fontId="5" fillId="0" borderId="3" xfId="46" applyFont="1" applyFill="1" applyBorder="1" applyAlignment="1">
      <alignment wrapText="1"/>
      <protection/>
    </xf>
    <xf numFmtId="0" fontId="30" fillId="0" borderId="0" xfId="43" applyFont="1">
      <alignment/>
      <protection/>
    </xf>
    <xf numFmtId="0" fontId="29" fillId="0" borderId="0" xfId="0" applyFont="1" applyFill="1" applyBorder="1"/>
    <xf numFmtId="0" fontId="5" fillId="0" borderId="0" xfId="0" applyFont="1"/>
    <xf numFmtId="0" fontId="4" fillId="0" borderId="0" xfId="0" applyFont="1"/>
    <xf numFmtId="0" fontId="29" fillId="0" borderId="0" xfId="43" applyFont="1" applyFill="1" applyBorder="1">
      <alignment/>
      <protection/>
    </xf>
    <xf numFmtId="2" fontId="18" fillId="0" borderId="1" xfId="46" applyNumberFormat="1" applyFont="1" applyFill="1" applyBorder="1" applyAlignment="1">
      <alignment horizontal="right" wrapText="1"/>
      <protection/>
    </xf>
    <xf numFmtId="1" fontId="4" fillId="0" borderId="1" xfId="50" applyNumberFormat="1" applyFont="1" applyBorder="1" applyAlignment="1">
      <alignment/>
      <protection/>
    </xf>
    <xf numFmtId="1" fontId="5" fillId="0" borderId="1" xfId="49" applyNumberFormat="1" applyFont="1" applyBorder="1">
      <alignment/>
      <protection/>
    </xf>
    <xf numFmtId="1" fontId="5" fillId="0" borderId="1" xfId="50" applyNumberFormat="1" applyFont="1" applyBorder="1" applyAlignment="1">
      <alignment/>
      <protection/>
    </xf>
    <xf numFmtId="165" fontId="5" fillId="0" borderId="0" xfId="0" applyNumberFormat="1" applyFont="1"/>
    <xf numFmtId="0" fontId="39" fillId="0" borderId="0" xfId="0" applyFont="1"/>
    <xf numFmtId="0" fontId="7" fillId="0" borderId="0" xfId="0" applyFont="1"/>
    <xf numFmtId="0" fontId="39" fillId="0" borderId="5" xfId="0" applyFont="1" applyBorder="1"/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39" fillId="0" borderId="0" xfId="0" applyFont="1" applyBorder="1"/>
    <xf numFmtId="0" fontId="39" fillId="0" borderId="12" xfId="0" applyFont="1" applyBorder="1"/>
    <xf numFmtId="165" fontId="11" fillId="0" borderId="0" xfId="42" applyNumberFormat="1" applyFont="1" applyBorder="1">
      <alignment/>
      <protection/>
    </xf>
    <xf numFmtId="165" fontId="4" fillId="0" borderId="0" xfId="42" applyNumberFormat="1" applyFont="1">
      <alignment/>
      <protection/>
    </xf>
    <xf numFmtId="0" fontId="5" fillId="0" borderId="1" xfId="0" applyFont="1" applyBorder="1" applyAlignment="1">
      <alignment horizontal="right" wrapText="1"/>
    </xf>
    <xf numFmtId="0" fontId="5" fillId="0" borderId="1" xfId="42" applyFont="1" applyBorder="1" applyAlignment="1">
      <alignment horizontal="center" vertical="center" wrapText="1"/>
      <protection/>
    </xf>
    <xf numFmtId="0" fontId="5" fillId="0" borderId="9" xfId="42" applyFont="1" applyBorder="1" applyAlignment="1">
      <alignment horizontal="center" vertical="center" wrapText="1"/>
      <protection/>
    </xf>
    <xf numFmtId="165" fontId="13" fillId="0" borderId="1" xfId="0" applyNumberFormat="1" applyFont="1" applyFill="1" applyBorder="1" applyAlignment="1" applyProtection="1">
      <alignment horizontal="right"/>
      <protection/>
    </xf>
    <xf numFmtId="0" fontId="10" fillId="0" borderId="1" xfId="42" applyFont="1" applyBorder="1">
      <alignment/>
      <protection/>
    </xf>
    <xf numFmtId="165" fontId="8" fillId="0" borderId="0" xfId="0" applyNumberFormat="1" applyFont="1" applyBorder="1" applyAlignment="1">
      <alignment/>
    </xf>
    <xf numFmtId="165" fontId="5" fillId="0" borderId="0" xfId="42" applyNumberFormat="1" applyFont="1" applyBorder="1" applyAlignment="1">
      <alignment horizontal="right"/>
      <protection/>
    </xf>
    <xf numFmtId="0" fontId="5" fillId="0" borderId="0" xfId="42" applyFont="1" applyBorder="1">
      <alignment/>
      <protection/>
    </xf>
    <xf numFmtId="0" fontId="5" fillId="0" borderId="0" xfId="42" applyFont="1" applyBorder="1" applyAlignment="1">
      <alignment horizontal="center" vertical="center" wrapText="1"/>
      <protection/>
    </xf>
    <xf numFmtId="0" fontId="4" fillId="0" borderId="0" xfId="42" applyFont="1" applyBorder="1" applyAlignment="1">
      <alignment horizontal="center" vertical="center"/>
      <protection/>
    </xf>
    <xf numFmtId="0" fontId="8" fillId="0" borderId="0" xfId="42" applyFont="1" applyBorder="1">
      <alignment/>
      <protection/>
    </xf>
    <xf numFmtId="164" fontId="5" fillId="0" borderId="0" xfId="42" applyNumberFormat="1" applyFont="1" applyBorder="1" applyAlignment="1">
      <alignment/>
      <protection/>
    </xf>
    <xf numFmtId="165" fontId="11" fillId="0" borderId="0" xfId="0" applyNumberFormat="1" applyFont="1" applyBorder="1" applyAlignment="1">
      <alignment/>
    </xf>
    <xf numFmtId="0" fontId="10" fillId="0" borderId="0" xfId="42" applyFont="1" applyBorder="1">
      <alignment/>
      <protection/>
    </xf>
    <xf numFmtId="0" fontId="4" fillId="0" borderId="0" xfId="42" applyFont="1" applyBorder="1">
      <alignment/>
      <protection/>
    </xf>
    <xf numFmtId="0" fontId="11" fillId="0" borderId="0" xfId="42" applyFont="1" applyBorder="1">
      <alignment/>
      <protection/>
    </xf>
    <xf numFmtId="0" fontId="5" fillId="0" borderId="0" xfId="42" applyFont="1" applyBorder="1" applyAlignment="1">
      <alignment horizontal="center"/>
      <protection/>
    </xf>
    <xf numFmtId="165" fontId="5" fillId="0" borderId="1" xfId="42" applyNumberFormat="1" applyFont="1" applyFill="1" applyBorder="1" applyAlignment="1">
      <alignment horizontal="right"/>
      <protection/>
    </xf>
    <xf numFmtId="1" fontId="5" fillId="0" borderId="3" xfId="42" applyNumberFormat="1" applyFont="1" applyBorder="1" applyAlignment="1">
      <alignment horizontal="right"/>
      <protection/>
    </xf>
    <xf numFmtId="165" fontId="5" fillId="0" borderId="3" xfId="42" applyNumberFormat="1" applyFont="1" applyFill="1" applyBorder="1" applyAlignment="1">
      <alignment horizontal="right"/>
      <protection/>
    </xf>
    <xf numFmtId="0" fontId="8" fillId="0" borderId="0" xfId="42" applyFont="1" applyAlignment="1">
      <alignment/>
      <protection/>
    </xf>
    <xf numFmtId="165" fontId="11" fillId="0" borderId="3" xfId="0" applyNumberFormat="1" applyFont="1" applyBorder="1" applyAlignment="1">
      <alignment/>
    </xf>
    <xf numFmtId="2" fontId="5" fillId="0" borderId="0" xfId="50" applyNumberFormat="1" applyFont="1" applyAlignment="1">
      <alignment horizontal="left"/>
      <protection/>
    </xf>
    <xf numFmtId="165" fontId="5" fillId="0" borderId="3" xfId="42" applyNumberFormat="1" applyFont="1" applyFill="1" applyBorder="1" applyAlignment="1">
      <alignment horizontal="right" wrapText="1"/>
      <protection/>
    </xf>
    <xf numFmtId="2" fontId="8" fillId="0" borderId="0" xfId="0" applyNumberFormat="1" applyFont="1"/>
    <xf numFmtId="2" fontId="8" fillId="0" borderId="0" xfId="42" applyNumberFormat="1" applyFont="1" applyBorder="1">
      <alignment/>
      <protection/>
    </xf>
    <xf numFmtId="2" fontId="11" fillId="0" borderId="0" xfId="42" applyNumberFormat="1" applyFont="1" applyBorder="1">
      <alignment/>
      <protection/>
    </xf>
    <xf numFmtId="0" fontId="10" fillId="0" borderId="1" xfId="42" applyFont="1" applyFill="1" applyBorder="1">
      <alignment/>
      <protection/>
    </xf>
    <xf numFmtId="165" fontId="11" fillId="0" borderId="1" xfId="42" applyNumberFormat="1" applyFont="1" applyFill="1" applyBorder="1">
      <alignment/>
      <protection/>
    </xf>
    <xf numFmtId="0" fontId="8" fillId="0" borderId="1" xfId="42" applyFont="1" applyFill="1" applyBorder="1">
      <alignment/>
      <protection/>
    </xf>
    <xf numFmtId="165" fontId="5" fillId="0" borderId="2" xfId="42" applyNumberFormat="1" applyFont="1" applyFill="1" applyBorder="1" applyAlignment="1">
      <alignment horizontal="right"/>
      <protection/>
    </xf>
    <xf numFmtId="1" fontId="4" fillId="0" borderId="1" xfId="0" applyNumberFormat="1" applyFont="1" applyFill="1" applyBorder="1" applyAlignment="1" applyProtection="1">
      <alignment horizontal="right" vertical="center" wrapText="1"/>
      <protection/>
    </xf>
    <xf numFmtId="1" fontId="4" fillId="0" borderId="3" xfId="0" applyNumberFormat="1" applyFont="1" applyFill="1" applyBorder="1" applyAlignment="1" applyProtection="1">
      <alignment horizontal="right" vertical="center" wrapText="1"/>
      <protection/>
    </xf>
    <xf numFmtId="0" fontId="33" fillId="0" borderId="0" xfId="0" applyFont="1"/>
    <xf numFmtId="1" fontId="33" fillId="0" borderId="1" xfId="0" applyNumberFormat="1" applyFont="1" applyFill="1" applyBorder="1" applyAlignment="1" applyProtection="1">
      <alignment horizontal="right" vertical="center" wrapText="1"/>
      <protection/>
    </xf>
    <xf numFmtId="1" fontId="33" fillId="0" borderId="3" xfId="0" applyNumberFormat="1" applyFont="1" applyFill="1" applyBorder="1" applyAlignment="1" applyProtection="1">
      <alignment horizontal="right" vertical="center" wrapText="1"/>
      <protection/>
    </xf>
    <xf numFmtId="0" fontId="33" fillId="0" borderId="1" xfId="0" applyFont="1" applyBorder="1"/>
    <xf numFmtId="165" fontId="30" fillId="0" borderId="1" xfId="0" applyNumberFormat="1" applyFont="1" applyFill="1" applyBorder="1" applyProtection="1">
      <protection/>
    </xf>
    <xf numFmtId="165" fontId="29" fillId="0" borderId="1" xfId="0" applyNumberFormat="1" applyFont="1" applyFill="1" applyBorder="1" applyProtection="1">
      <protection/>
    </xf>
    <xf numFmtId="0" fontId="29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top"/>
    </xf>
    <xf numFmtId="0" fontId="29" fillId="0" borderId="0" xfId="0" applyFont="1" applyBorder="1" applyAlignment="1">
      <alignment horizontal="center" wrapText="1"/>
    </xf>
    <xf numFmtId="0" fontId="35" fillId="0" borderId="0" xfId="0" applyFont="1" applyBorder="1" applyAlignment="1">
      <alignment horizontal="center" vertical="top" wrapText="1"/>
    </xf>
    <xf numFmtId="0" fontId="30" fillId="0" borderId="0" xfId="0" applyFont="1" applyBorder="1"/>
    <xf numFmtId="0" fontId="35" fillId="0" borderId="0" xfId="0" applyFont="1" applyBorder="1" applyAlignment="1">
      <alignment horizontal="center"/>
    </xf>
    <xf numFmtId="1" fontId="4" fillId="0" borderId="1" xfId="0" applyNumberFormat="1" applyFont="1" applyFill="1" applyBorder="1" applyAlignment="1" applyProtection="1">
      <alignment horizontal="right" wrapText="1"/>
      <protection/>
    </xf>
    <xf numFmtId="0" fontId="33" fillId="0" borderId="2" xfId="0" applyFont="1" applyBorder="1"/>
    <xf numFmtId="1" fontId="33" fillId="0" borderId="1" xfId="0" applyNumberFormat="1" applyFont="1" applyFill="1" applyBorder="1" applyAlignment="1" applyProtection="1">
      <alignment horizontal="right" wrapText="1"/>
      <protection/>
    </xf>
    <xf numFmtId="1" fontId="4" fillId="0" borderId="3" xfId="0" applyNumberFormat="1" applyFont="1" applyFill="1" applyBorder="1" applyAlignment="1" applyProtection="1">
      <alignment horizontal="right" wrapText="1"/>
      <protection/>
    </xf>
    <xf numFmtId="1" fontId="33" fillId="0" borderId="3" xfId="0" applyNumberFormat="1" applyFont="1" applyFill="1" applyBorder="1" applyAlignment="1" applyProtection="1">
      <alignment horizontal="right" wrapText="1"/>
      <protection/>
    </xf>
    <xf numFmtId="2" fontId="10" fillId="0" borderId="0" xfId="42" applyNumberFormat="1" applyFont="1" applyBorder="1">
      <alignment/>
      <protection/>
    </xf>
    <xf numFmtId="2" fontId="5" fillId="0" borderId="0" xfId="42" applyNumberFormat="1" applyFont="1" applyBorder="1" applyAlignment="1">
      <alignment horizontal="center"/>
      <protection/>
    </xf>
    <xf numFmtId="2" fontId="5" fillId="0" borderId="0" xfId="42" applyNumberFormat="1" applyFont="1" applyBorder="1">
      <alignment/>
      <protection/>
    </xf>
    <xf numFmtId="2" fontId="11" fillId="0" borderId="0" xfId="0" applyNumberFormat="1" applyFont="1" applyBorder="1" applyAlignment="1">
      <alignment/>
    </xf>
    <xf numFmtId="2" fontId="5" fillId="0" borderId="0" xfId="42" applyNumberFormat="1" applyFont="1" applyBorder="1" applyAlignment="1">
      <alignment horizontal="right"/>
      <protection/>
    </xf>
    <xf numFmtId="2" fontId="8" fillId="0" borderId="0" xfId="0" applyNumberFormat="1" applyFont="1" applyBorder="1" applyAlignment="1">
      <alignment/>
    </xf>
    <xf numFmtId="2" fontId="5" fillId="0" borderId="0" xfId="50" applyNumberFormat="1" applyFont="1" applyAlignment="1">
      <alignment horizontal="center"/>
      <protection/>
    </xf>
    <xf numFmtId="2" fontId="11" fillId="0" borderId="0" xfId="42" applyNumberFormat="1" applyFont="1" applyBorder="1" applyAlignment="1">
      <alignment horizontal="center"/>
      <protection/>
    </xf>
    <xf numFmtId="2" fontId="8" fillId="0" borderId="0" xfId="42" applyNumberFormat="1" applyFont="1" applyBorder="1" applyAlignment="1">
      <alignment horizontal="center"/>
      <protection/>
    </xf>
    <xf numFmtId="165" fontId="4" fillId="0" borderId="1" xfId="0" applyNumberFormat="1" applyFont="1" applyFill="1" applyBorder="1" applyAlignment="1" applyProtection="1">
      <alignment horizontal="right"/>
      <protection/>
    </xf>
    <xf numFmtId="165" fontId="33" fillId="0" borderId="1" xfId="0" applyNumberFormat="1" applyFont="1" applyFill="1" applyBorder="1" applyAlignment="1" applyProtection="1">
      <alignment horizontal="right"/>
      <protection/>
    </xf>
    <xf numFmtId="165" fontId="4" fillId="0" borderId="3" xfId="0" applyNumberFormat="1" applyFont="1" applyFill="1" applyBorder="1" applyAlignment="1" applyProtection="1">
      <alignment horizontal="right"/>
      <protection/>
    </xf>
    <xf numFmtId="165" fontId="33" fillId="0" borderId="3" xfId="0" applyNumberFormat="1" applyFont="1" applyFill="1" applyBorder="1" applyAlignment="1" applyProtection="1">
      <alignment horizontal="right"/>
      <protection/>
    </xf>
    <xf numFmtId="0" fontId="36" fillId="0" borderId="3" xfId="43" applyFont="1" applyBorder="1" applyAlignment="1">
      <alignment horizontal="left"/>
      <protection/>
    </xf>
    <xf numFmtId="0" fontId="36" fillId="0" borderId="0" xfId="43" applyFont="1" applyBorder="1" applyAlignment="1">
      <alignment horizontal="left"/>
      <protection/>
    </xf>
    <xf numFmtId="0" fontId="7" fillId="0" borderId="3" xfId="42" applyFont="1" applyFill="1" applyBorder="1" applyAlignment="1">
      <alignment horizontal="left" wrapText="1"/>
      <protection/>
    </xf>
    <xf numFmtId="0" fontId="7" fillId="0" borderId="0" xfId="42" applyFont="1" applyFill="1" applyBorder="1" applyAlignment="1">
      <alignment horizontal="left" wrapText="1"/>
      <protection/>
    </xf>
    <xf numFmtId="0" fontId="7" fillId="0" borderId="3" xfId="42" applyFont="1" applyFill="1" applyBorder="1" applyAlignment="1">
      <alignment wrapText="1"/>
      <protection/>
    </xf>
    <xf numFmtId="0" fontId="7" fillId="0" borderId="0" xfId="42" applyFont="1" applyFill="1" applyBorder="1" applyAlignment="1">
      <alignment wrapText="1"/>
      <protection/>
    </xf>
    <xf numFmtId="0" fontId="29" fillId="0" borderId="0" xfId="43" applyFont="1" applyBorder="1" applyAlignment="1">
      <alignment wrapText="1"/>
      <protection/>
    </xf>
    <xf numFmtId="0" fontId="7" fillId="0" borderId="0" xfId="47" applyFont="1" applyBorder="1" applyAlignment="1">
      <alignment horizontal="center"/>
      <protection/>
    </xf>
    <xf numFmtId="164" fontId="5" fillId="0" borderId="0" xfId="47" applyNumberFormat="1" applyFont="1" applyBorder="1" applyAlignment="1">
      <alignment horizontal="center"/>
      <protection/>
    </xf>
    <xf numFmtId="164" fontId="5" fillId="0" borderId="2" xfId="47" applyNumberFormat="1" applyFont="1" applyBorder="1" applyAlignment="1">
      <alignment horizontal="center"/>
      <protection/>
    </xf>
    <xf numFmtId="164" fontId="4" fillId="0" borderId="2" xfId="47" applyNumberFormat="1" applyFont="1" applyBorder="1" applyAlignment="1">
      <alignment horizontal="center"/>
      <protection/>
    </xf>
    <xf numFmtId="164" fontId="4" fillId="0" borderId="0" xfId="47" applyNumberFormat="1" applyFont="1" applyBorder="1" applyAlignment="1">
      <alignment horizontal="left"/>
      <protection/>
    </xf>
    <xf numFmtId="0" fontId="5" fillId="0" borderId="0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5" fillId="0" borderId="18" xfId="47" applyFont="1" applyBorder="1" applyAlignment="1">
      <alignment horizontal="center" vertical="center"/>
      <protection/>
    </xf>
    <xf numFmtId="0" fontId="5" fillId="0" borderId="15" xfId="0" applyFont="1" applyBorder="1" applyAlignment="1">
      <alignment horizontal="center" vertical="center"/>
    </xf>
    <xf numFmtId="165" fontId="29" fillId="0" borderId="1" xfId="0" applyNumberFormat="1" applyFont="1" applyFill="1" applyBorder="1" applyAlignment="1" applyProtection="1">
      <alignment horizontal="right"/>
      <protection/>
    </xf>
    <xf numFmtId="0" fontId="5" fillId="0" borderId="0" xfId="43" applyFont="1" applyFill="1">
      <alignment/>
      <protection/>
    </xf>
    <xf numFmtId="0" fontId="5" fillId="0" borderId="13" xfId="43" applyFont="1" applyFill="1" applyBorder="1" applyAlignment="1">
      <alignment horizontal="center" vertical="center"/>
      <protection/>
    </xf>
    <xf numFmtId="0" fontId="5" fillId="0" borderId="4" xfId="43" applyFont="1" applyFill="1" applyBorder="1" applyAlignment="1">
      <alignment horizontal="center" vertical="center"/>
      <protection/>
    </xf>
    <xf numFmtId="165" fontId="4" fillId="0" borderId="3" xfId="43" applyNumberFormat="1" applyFont="1" applyFill="1" applyBorder="1">
      <alignment/>
      <protection/>
    </xf>
    <xf numFmtId="165" fontId="4" fillId="0" borderId="20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0" fontId="5" fillId="0" borderId="3" xfId="43" applyFont="1" applyFill="1" applyBorder="1">
      <alignment/>
      <protection/>
    </xf>
    <xf numFmtId="165" fontId="5" fillId="0" borderId="1" xfId="0" applyNumberFormat="1" applyFont="1" applyFill="1" applyBorder="1" applyAlignment="1">
      <alignment horizontal="right"/>
    </xf>
    <xf numFmtId="165" fontId="5" fillId="0" borderId="3" xfId="43" applyNumberFormat="1" applyFont="1" applyFill="1" applyBorder="1">
      <alignment/>
      <protection/>
    </xf>
    <xf numFmtId="0" fontId="5" fillId="0" borderId="3" xfId="43" applyFont="1" applyFill="1" applyBorder="1" applyAlignment="1">
      <alignment horizontal="right"/>
      <protection/>
    </xf>
    <xf numFmtId="0" fontId="5" fillId="0" borderId="1" xfId="43" applyFont="1" applyFill="1" applyBorder="1" applyAlignment="1">
      <alignment horizontal="right"/>
      <protection/>
    </xf>
    <xf numFmtId="165" fontId="5" fillId="0" borderId="3" xfId="43" applyNumberFormat="1" applyFont="1" applyFill="1" applyBorder="1" applyAlignment="1">
      <alignment horizontal="right"/>
      <protection/>
    </xf>
    <xf numFmtId="165" fontId="5" fillId="0" borderId="1" xfId="43" applyNumberFormat="1" applyFont="1" applyFill="1" applyBorder="1" applyAlignment="1">
      <alignment horizontal="right"/>
      <protection/>
    </xf>
    <xf numFmtId="0" fontId="4" fillId="0" borderId="3" xfId="43" applyFont="1" applyFill="1" applyBorder="1" applyAlignment="1">
      <alignment horizontal="right"/>
      <protection/>
    </xf>
    <xf numFmtId="0" fontId="4" fillId="0" borderId="1" xfId="43" applyFont="1" applyFill="1" applyBorder="1" applyAlignment="1">
      <alignment horizontal="right"/>
      <protection/>
    </xf>
    <xf numFmtId="165" fontId="5" fillId="0" borderId="0" xfId="43" applyNumberFormat="1" applyFont="1" applyFill="1">
      <alignment/>
      <protection/>
    </xf>
    <xf numFmtId="0" fontId="29" fillId="0" borderId="0" xfId="43" applyFont="1" applyFill="1" applyBorder="1" applyAlignment="1">
      <alignment wrapText="1"/>
      <protection/>
    </xf>
    <xf numFmtId="0" fontId="29" fillId="0" borderId="0" xfId="43" applyFont="1" applyFill="1">
      <alignment/>
      <protection/>
    </xf>
    <xf numFmtId="165" fontId="30" fillId="0" borderId="3" xfId="43" applyNumberFormat="1" applyFont="1" applyFill="1" applyBorder="1">
      <alignment/>
      <protection/>
    </xf>
    <xf numFmtId="165" fontId="29" fillId="0" borderId="3" xfId="43" applyNumberFormat="1" applyFont="1" applyFill="1" applyBorder="1" applyAlignment="1">
      <alignment horizontal="right"/>
      <protection/>
    </xf>
    <xf numFmtId="165" fontId="29" fillId="0" borderId="3" xfId="43" applyNumberFormat="1" applyFont="1" applyFill="1" applyBorder="1">
      <alignment/>
      <protection/>
    </xf>
    <xf numFmtId="165" fontId="30" fillId="0" borderId="3" xfId="43" applyNumberFormat="1" applyFont="1" applyFill="1" applyBorder="1" applyAlignment="1">
      <alignment horizontal="right"/>
      <protection/>
    </xf>
    <xf numFmtId="0" fontId="4" fillId="0" borderId="1" xfId="43" applyFont="1" applyBorder="1" applyAlignment="1">
      <alignment wrapText="1"/>
      <protection/>
    </xf>
    <xf numFmtId="165" fontId="29" fillId="0" borderId="3" xfId="43" applyNumberFormat="1" applyFont="1" applyFill="1" applyBorder="1" applyAlignment="1">
      <alignment/>
      <protection/>
    </xf>
    <xf numFmtId="0" fontId="29" fillId="0" borderId="0" xfId="43" applyFont="1" applyFill="1" applyBorder="1" applyAlignment="1">
      <alignment/>
      <protection/>
    </xf>
    <xf numFmtId="0" fontId="29" fillId="0" borderId="0" xfId="43" applyFont="1" applyFill="1" applyAlignment="1">
      <alignment/>
      <protection/>
    </xf>
    <xf numFmtId="165" fontId="29" fillId="0" borderId="1" xfId="43" applyNumberFormat="1" applyFont="1" applyBorder="1" applyAlignment="1">
      <alignment horizontal="right" wrapText="1"/>
      <protection/>
    </xf>
    <xf numFmtId="165" fontId="29" fillId="0" borderId="1" xfId="43" applyNumberFormat="1" applyFont="1" applyFill="1" applyBorder="1" applyAlignment="1">
      <alignment horizontal="right" wrapText="1"/>
      <protection/>
    </xf>
    <xf numFmtId="0" fontId="29" fillId="0" borderId="7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30" fillId="0" borderId="0" xfId="0" applyFont="1" applyFill="1"/>
    <xf numFmtId="0" fontId="0" fillId="0" borderId="0" xfId="0" applyFill="1"/>
    <xf numFmtId="0" fontId="35" fillId="0" borderId="0" xfId="0" applyFont="1" applyFill="1"/>
    <xf numFmtId="0" fontId="33" fillId="0" borderId="3" xfId="0" applyFont="1" applyBorder="1"/>
    <xf numFmtId="0" fontId="25" fillId="0" borderId="0" xfId="39" applyAlignment="1" applyProtection="1">
      <alignment/>
      <protection/>
    </xf>
    <xf numFmtId="165" fontId="29" fillId="0" borderId="3" xfId="44" applyNumberFormat="1" applyFont="1" applyFill="1" applyBorder="1">
      <alignment/>
      <protection/>
    </xf>
    <xf numFmtId="0" fontId="29" fillId="0" borderId="3" xfId="44" applyFont="1" applyFill="1" applyBorder="1">
      <alignment/>
      <protection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165" fontId="29" fillId="0" borderId="0" xfId="0" applyNumberFormat="1" applyFont="1"/>
    <xf numFmtId="165" fontId="4" fillId="0" borderId="3" xfId="46" applyNumberFormat="1" applyFont="1" applyFill="1" applyBorder="1" applyAlignment="1">
      <alignment wrapText="1"/>
      <protection/>
    </xf>
    <xf numFmtId="0" fontId="5" fillId="0" borderId="17" xfId="0" applyFont="1" applyBorder="1" applyAlignment="1">
      <alignment horizontal="center"/>
    </xf>
    <xf numFmtId="0" fontId="7" fillId="0" borderId="21" xfId="0" applyFont="1" applyBorder="1" applyAlignment="1">
      <alignment horizontal="center" vertical="top"/>
    </xf>
    <xf numFmtId="1" fontId="29" fillId="0" borderId="3" xfId="44" applyNumberFormat="1" applyFont="1" applyFill="1" applyBorder="1">
      <alignment/>
      <protection/>
    </xf>
    <xf numFmtId="2" fontId="5" fillId="0" borderId="1" xfId="43" applyNumberFormat="1" applyFont="1" applyFill="1" applyBorder="1" applyAlignment="1">
      <alignment horizontal="right"/>
      <protection/>
    </xf>
    <xf numFmtId="165" fontId="29" fillId="0" borderId="1" xfId="43" applyNumberFormat="1" applyFont="1" applyFill="1" applyBorder="1" applyAlignment="1">
      <alignment horizontal="right"/>
      <protection/>
    </xf>
    <xf numFmtId="165" fontId="5" fillId="0" borderId="3" xfId="46" applyNumberFormat="1" applyFont="1" applyFill="1" applyBorder="1" applyAlignment="1">
      <alignment wrapText="1"/>
      <protection/>
    </xf>
    <xf numFmtId="0" fontId="7" fillId="0" borderId="0" xfId="42" applyNumberFormat="1" applyFont="1" applyFill="1" applyBorder="1" applyAlignment="1">
      <alignment vertical="center"/>
      <protection/>
    </xf>
    <xf numFmtId="0" fontId="0" fillId="0" borderId="3" xfId="0" applyBorder="1"/>
    <xf numFmtId="0" fontId="38" fillId="0" borderId="0" xfId="45" applyFont="1" applyFill="1" applyAlignment="1">
      <alignment horizontal="center"/>
      <protection/>
    </xf>
    <xf numFmtId="0" fontId="8" fillId="0" borderId="1" xfId="42" applyFont="1" applyBorder="1">
      <alignment/>
      <protection/>
    </xf>
    <xf numFmtId="0" fontId="8" fillId="0" borderId="3" xfId="42" applyFont="1" applyBorder="1">
      <alignment/>
      <protection/>
    </xf>
    <xf numFmtId="0" fontId="5" fillId="0" borderId="15" xfId="0" applyFont="1" applyBorder="1" applyAlignment="1">
      <alignment horizontal="center" vertical="center"/>
    </xf>
    <xf numFmtId="1" fontId="8" fillId="0" borderId="0" xfId="42" applyNumberFormat="1" applyFont="1">
      <alignment/>
      <protection/>
    </xf>
    <xf numFmtId="164" fontId="5" fillId="0" borderId="0" xfId="81" applyNumberFormat="1" applyFont="1" applyFill="1" applyBorder="1" applyAlignment="1">
      <alignment horizontal="left" wrapText="1"/>
      <protection/>
    </xf>
    <xf numFmtId="0" fontId="5" fillId="0" borderId="22" xfId="42" applyFont="1" applyFill="1" applyBorder="1" applyAlignment="1">
      <alignment horizontal="center" vertical="center" wrapText="1"/>
      <protection/>
    </xf>
    <xf numFmtId="2" fontId="5" fillId="0" borderId="2" xfId="50" applyNumberFormat="1" applyFont="1" applyBorder="1">
      <alignment/>
      <protection/>
    </xf>
    <xf numFmtId="2" fontId="4" fillId="0" borderId="0" xfId="50" applyNumberFormat="1" applyFont="1" applyBorder="1">
      <alignment/>
      <protection/>
    </xf>
    <xf numFmtId="0" fontId="7" fillId="0" borderId="0" xfId="43" applyFont="1" applyFill="1" applyBorder="1">
      <alignment/>
      <protection/>
    </xf>
    <xf numFmtId="165" fontId="5" fillId="0" borderId="2" xfId="50" applyNumberFormat="1" applyFont="1" applyBorder="1">
      <alignment/>
      <protection/>
    </xf>
    <xf numFmtId="2" fontId="4" fillId="0" borderId="2" xfId="50" applyNumberFormat="1" applyFont="1" applyBorder="1">
      <alignment/>
      <protection/>
    </xf>
    <xf numFmtId="165" fontId="4" fillId="0" borderId="1" xfId="42" applyNumberFormat="1" applyFont="1" applyBorder="1" applyAlignment="1">
      <alignment horizontal="right"/>
      <protection/>
    </xf>
    <xf numFmtId="165" fontId="5" fillId="0" borderId="1" xfId="42" applyNumberFormat="1" applyFont="1" applyBorder="1" applyAlignment="1">
      <alignment horizontal="right"/>
      <protection/>
    </xf>
    <xf numFmtId="165" fontId="5" fillId="0" borderId="0" xfId="50" applyNumberFormat="1" applyFont="1" applyBorder="1">
      <alignment/>
      <protection/>
    </xf>
    <xf numFmtId="165" fontId="4" fillId="0" borderId="0" xfId="48" applyNumberFormat="1" applyFont="1" applyFill="1" applyBorder="1" applyAlignment="1">
      <alignment horizontal="center"/>
      <protection/>
    </xf>
    <xf numFmtId="165" fontId="5" fillId="0" borderId="0" xfId="48" applyNumberFormat="1" applyFont="1" applyFill="1" applyBorder="1" applyAlignment="1">
      <alignment horizontal="center"/>
      <protection/>
    </xf>
    <xf numFmtId="165" fontId="5" fillId="0" borderId="3" xfId="50" applyNumberFormat="1" applyFont="1" applyBorder="1">
      <alignment/>
      <protection/>
    </xf>
    <xf numFmtId="165" fontId="8" fillId="0" borderId="0" xfId="0" applyNumberFormat="1" applyFont="1" applyBorder="1"/>
    <xf numFmtId="164" fontId="5" fillId="0" borderId="0" xfId="42" applyNumberFormat="1" applyFont="1" applyBorder="1" applyAlignment="1">
      <alignment/>
      <protection/>
    </xf>
    <xf numFmtId="164" fontId="4" fillId="0" borderId="0" xfId="42" applyNumberFormat="1" applyFont="1" applyBorder="1" applyAlignment="1">
      <alignment/>
      <protection/>
    </xf>
    <xf numFmtId="165" fontId="11" fillId="0" borderId="3" xfId="0" applyNumberFormat="1" applyFont="1" applyBorder="1" applyAlignment="1">
      <alignment/>
    </xf>
    <xf numFmtId="2" fontId="5" fillId="0" borderId="3" xfId="48" applyNumberFormat="1" applyFont="1" applyFill="1" applyBorder="1" applyAlignment="1">
      <alignment horizontal="right"/>
      <protection/>
    </xf>
    <xf numFmtId="2" fontId="4" fillId="0" borderId="3" xfId="48" applyNumberFormat="1" applyFont="1" applyFill="1" applyBorder="1" applyAlignment="1">
      <alignment horizontal="right"/>
      <protection/>
    </xf>
    <xf numFmtId="2" fontId="5" fillId="0" borderId="0" xfId="50" applyNumberFormat="1" applyFont="1" applyBorder="1">
      <alignment/>
      <protection/>
    </xf>
    <xf numFmtId="165" fontId="11" fillId="0" borderId="1" xfId="42" applyNumberFormat="1" applyFont="1" applyBorder="1">
      <alignment/>
      <protection/>
    </xf>
    <xf numFmtId="165" fontId="8" fillId="0" borderId="3" xfId="0" applyNumberFormat="1" applyFont="1" applyBorder="1" applyAlignment="1">
      <alignment/>
    </xf>
    <xf numFmtId="165" fontId="8" fillId="0" borderId="1" xfId="42" applyNumberFormat="1" applyFont="1" applyBorder="1">
      <alignment/>
      <protection/>
    </xf>
    <xf numFmtId="165" fontId="4" fillId="0" borderId="1" xfId="42" applyNumberFormat="1" applyFont="1" applyBorder="1" applyAlignment="1">
      <alignment horizontal="right"/>
      <protection/>
    </xf>
    <xf numFmtId="165" fontId="5" fillId="0" borderId="1" xfId="42" applyNumberFormat="1" applyFont="1" applyBorder="1" applyAlignment="1">
      <alignment horizontal="right"/>
      <protection/>
    </xf>
    <xf numFmtId="165" fontId="5" fillId="0" borderId="3" xfId="42" applyNumberFormat="1" applyFont="1" applyFill="1" applyBorder="1" applyAlignment="1">
      <alignment horizontal="right"/>
      <protection/>
    </xf>
    <xf numFmtId="165" fontId="5" fillId="0" borderId="3" xfId="42" applyNumberFormat="1" applyFont="1" applyBorder="1" applyAlignment="1">
      <alignment horizontal="right"/>
      <protection/>
    </xf>
    <xf numFmtId="0" fontId="29" fillId="0" borderId="1" xfId="0" applyFont="1" applyBorder="1"/>
    <xf numFmtId="0" fontId="30" fillId="0" borderId="1" xfId="0" applyFont="1" applyBorder="1"/>
    <xf numFmtId="165" fontId="8" fillId="0" borderId="0" xfId="0" applyNumberFormat="1" applyFont="1" applyBorder="1"/>
    <xf numFmtId="165" fontId="5" fillId="0" borderId="1" xfId="0" applyNumberFormat="1" applyFont="1" applyBorder="1"/>
    <xf numFmtId="0" fontId="5" fillId="0" borderId="0" xfId="42" applyFont="1" applyFill="1" applyBorder="1">
      <alignment/>
      <protection/>
    </xf>
    <xf numFmtId="165" fontId="4" fillId="0" borderId="1" xfId="0" applyNumberFormat="1" applyFont="1" applyBorder="1"/>
    <xf numFmtId="0" fontId="30" fillId="0" borderId="0" xfId="0" applyFont="1"/>
    <xf numFmtId="0" fontId="5" fillId="0" borderId="0" xfId="47" applyFont="1" applyBorder="1">
      <alignment/>
      <protection/>
    </xf>
    <xf numFmtId="0" fontId="29" fillId="0" borderId="0" xfId="43" applyFont="1">
      <alignment/>
      <protection/>
    </xf>
    <xf numFmtId="0" fontId="29" fillId="0" borderId="3" xfId="43" applyFont="1" applyBorder="1">
      <alignment/>
      <protection/>
    </xf>
    <xf numFmtId="0" fontId="30" fillId="0" borderId="3" xfId="43" applyFont="1" applyBorder="1">
      <alignment/>
      <protection/>
    </xf>
    <xf numFmtId="0" fontId="5" fillId="0" borderId="3" xfId="43" applyFont="1" applyBorder="1">
      <alignment/>
      <protection/>
    </xf>
    <xf numFmtId="0" fontId="4" fillId="0" borderId="0" xfId="47" applyFont="1">
      <alignment/>
      <protection/>
    </xf>
    <xf numFmtId="0" fontId="29" fillId="0" borderId="0" xfId="0" applyFont="1" applyBorder="1"/>
    <xf numFmtId="0" fontId="5" fillId="0" borderId="0" xfId="47" applyFont="1">
      <alignment/>
      <protection/>
    </xf>
    <xf numFmtId="0" fontId="4" fillId="0" borderId="0" xfId="42" applyFont="1" applyFill="1" applyAlignment="1">
      <alignment wrapText="1"/>
      <protection/>
    </xf>
    <xf numFmtId="0" fontId="5" fillId="0" borderId="23" xfId="46" applyFont="1" applyFill="1" applyBorder="1" applyAlignment="1">
      <alignment horizontal="center" vertical="center" wrapText="1"/>
      <protection/>
    </xf>
    <xf numFmtId="0" fontId="5" fillId="0" borderId="18" xfId="46" applyFont="1" applyFill="1" applyBorder="1" applyAlignment="1">
      <alignment horizontal="center" vertical="center" wrapText="1"/>
      <protection/>
    </xf>
    <xf numFmtId="164" fontId="5" fillId="0" borderId="0" xfId="47" applyNumberFormat="1" applyFont="1" applyBorder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3" applyFont="1" applyFill="1" applyBorder="1" applyAlignment="1">
      <alignment horizontal="left"/>
      <protection/>
    </xf>
    <xf numFmtId="0" fontId="4" fillId="0" borderId="0" xfId="46" applyFont="1" applyFill="1" applyBorder="1" applyAlignment="1">
      <alignment horizontal="center" vertical="center" wrapText="1"/>
      <protection/>
    </xf>
    <xf numFmtId="0" fontId="5" fillId="0" borderId="0" xfId="47" applyFont="1" applyBorder="1" applyAlignment="1">
      <alignment/>
      <protection/>
    </xf>
    <xf numFmtId="164" fontId="4" fillId="0" borderId="0" xfId="46" applyNumberFormat="1" applyFont="1" applyFill="1" applyBorder="1" applyAlignment="1">
      <alignment vertical="center" wrapText="1"/>
      <protection/>
    </xf>
    <xf numFmtId="164" fontId="4" fillId="0" borderId="0" xfId="42" applyNumberFormat="1" applyFont="1" applyFill="1" applyBorder="1" applyAlignment="1">
      <alignment wrapText="1"/>
      <protection/>
    </xf>
    <xf numFmtId="164" fontId="5" fillId="0" borderId="0" xfId="42" applyNumberFormat="1" applyFont="1" applyFill="1" applyBorder="1" applyAlignment="1">
      <alignment wrapText="1"/>
      <protection/>
    </xf>
    <xf numFmtId="0" fontId="7" fillId="0" borderId="0" xfId="42" applyFont="1" applyFill="1" applyBorder="1" applyAlignment="1">
      <alignment horizontal="left" vertical="top" wrapText="1"/>
      <protection/>
    </xf>
    <xf numFmtId="0" fontId="4" fillId="0" borderId="0" xfId="42" applyNumberFormat="1" applyFont="1" applyFill="1" applyBorder="1" applyAlignment="1">
      <alignment wrapText="1"/>
      <protection/>
    </xf>
    <xf numFmtId="0" fontId="5" fillId="0" borderId="0" xfId="42" applyNumberFormat="1" applyFont="1" applyFill="1" applyBorder="1" applyAlignment="1">
      <alignment wrapText="1"/>
      <protection/>
    </xf>
    <xf numFmtId="2" fontId="5" fillId="0" borderId="0" xfId="42" applyNumberFormat="1" applyFont="1" applyFill="1" applyBorder="1">
      <alignment/>
      <protection/>
    </xf>
    <xf numFmtId="164" fontId="4" fillId="0" borderId="0" xfId="42" applyNumberFormat="1" applyFont="1" applyFill="1" applyAlignment="1">
      <alignment wrapText="1"/>
      <protection/>
    </xf>
    <xf numFmtId="0" fontId="5" fillId="0" borderId="0" xfId="42" applyFont="1" applyFill="1" applyBorder="1" applyAlignment="1">
      <alignment horizontal="center" wrapText="1"/>
      <protection/>
    </xf>
    <xf numFmtId="0" fontId="5" fillId="0" borderId="0" xfId="42" applyFont="1" applyFill="1" applyBorder="1" applyAlignment="1">
      <alignment wrapText="1"/>
      <protection/>
    </xf>
    <xf numFmtId="0" fontId="4" fillId="0" borderId="0" xfId="43" applyFont="1" applyFill="1" applyAlignment="1">
      <alignment vertical="center"/>
      <protection/>
    </xf>
    <xf numFmtId="0" fontId="5" fillId="0" borderId="1" xfId="43" applyFont="1" applyBorder="1">
      <alignment/>
      <protection/>
    </xf>
    <xf numFmtId="0" fontId="5" fillId="0" borderId="0" xfId="43" applyFont="1" applyBorder="1">
      <alignment/>
      <protection/>
    </xf>
    <xf numFmtId="0" fontId="30" fillId="0" borderId="0" xfId="43" applyFont="1" applyAlignment="1">
      <alignment wrapText="1"/>
      <protection/>
    </xf>
    <xf numFmtId="0" fontId="29" fillId="0" borderId="1" xfId="43" applyFont="1" applyBorder="1" applyAlignment="1">
      <alignment horizontal="center" wrapText="1"/>
      <protection/>
    </xf>
    <xf numFmtId="0" fontId="5" fillId="0" borderId="1" xfId="43" applyFont="1" applyFill="1" applyBorder="1">
      <alignment/>
      <protection/>
    </xf>
    <xf numFmtId="0" fontId="5" fillId="0" borderId="0" xfId="43" applyFont="1" applyFill="1" applyBorder="1">
      <alignment/>
      <protection/>
    </xf>
    <xf numFmtId="0" fontId="5" fillId="0" borderId="0" xfId="47" applyFont="1" applyFill="1" applyBorder="1">
      <alignment/>
      <protection/>
    </xf>
    <xf numFmtId="0" fontId="29" fillId="0" borderId="18" xfId="0" applyFont="1" applyBorder="1" applyAlignment="1">
      <alignment horizontal="center" vertical="center"/>
    </xf>
    <xf numFmtId="0" fontId="5" fillId="0" borderId="0" xfId="43" applyFont="1" applyFill="1" applyAlignment="1">
      <alignment/>
      <protection/>
    </xf>
    <xf numFmtId="0" fontId="4" fillId="0" borderId="0" xfId="0" applyFont="1"/>
    <xf numFmtId="164" fontId="5" fillId="0" borderId="0" xfId="42" applyNumberFormat="1" applyFont="1" applyFill="1" applyAlignment="1">
      <alignment wrapText="1"/>
      <protection/>
    </xf>
    <xf numFmtId="164" fontId="5" fillId="0" borderId="0" xfId="42" applyNumberFormat="1" applyFont="1" applyFill="1" applyAlignment="1">
      <alignment/>
      <protection/>
    </xf>
    <xf numFmtId="2" fontId="5" fillId="0" borderId="0" xfId="42" applyNumberFormat="1" applyFont="1" applyFill="1" applyBorder="1" applyAlignment="1">
      <alignment horizontal="right"/>
      <protection/>
    </xf>
    <xf numFmtId="0" fontId="29" fillId="0" borderId="0" xfId="43" applyFont="1" applyFill="1" applyBorder="1">
      <alignment/>
      <protection/>
    </xf>
    <xf numFmtId="166" fontId="5" fillId="0" borderId="1" xfId="42" applyNumberFormat="1" applyFont="1" applyFill="1" applyBorder="1" applyAlignment="1">
      <alignment horizontal="right"/>
      <protection/>
    </xf>
    <xf numFmtId="164" fontId="5" fillId="0" borderId="0" xfId="42" applyNumberFormat="1" applyFont="1" applyFill="1" applyAlignment="1">
      <alignment vertical="top" wrapText="1"/>
      <protection/>
    </xf>
    <xf numFmtId="166" fontId="5" fillId="0" borderId="1" xfId="42" applyNumberFormat="1" applyFont="1" applyFill="1" applyBorder="1">
      <alignment/>
      <protection/>
    </xf>
    <xf numFmtId="0" fontId="4" fillId="0" borderId="3" xfId="46" applyFont="1" applyFill="1" applyBorder="1" applyAlignment="1">
      <alignment horizontal="center" vertical="center" wrapText="1"/>
      <protection/>
    </xf>
    <xf numFmtId="0" fontId="4" fillId="0" borderId="3" xfId="42" applyFont="1" applyFill="1" applyBorder="1" applyAlignment="1">
      <alignment horizontal="center" vertical="top"/>
      <protection/>
    </xf>
    <xf numFmtId="0" fontId="5" fillId="0" borderId="3" xfId="42" applyFont="1" applyFill="1" applyBorder="1" applyAlignment="1">
      <alignment horizontal="center" vertical="top"/>
      <protection/>
    </xf>
    <xf numFmtId="0" fontId="5" fillId="0" borderId="3" xfId="42" applyFont="1" applyFill="1" applyBorder="1" applyAlignment="1">
      <alignment horizontal="center"/>
      <protection/>
    </xf>
    <xf numFmtId="0" fontId="5" fillId="0" borderId="3" xfId="42" applyFont="1" applyFill="1" applyBorder="1">
      <alignment/>
      <protection/>
    </xf>
    <xf numFmtId="0" fontId="4" fillId="0" borderId="3" xfId="42" applyFont="1" applyFill="1" applyBorder="1" applyAlignment="1">
      <alignment horizontal="center"/>
      <protection/>
    </xf>
    <xf numFmtId="0" fontId="4" fillId="0" borderId="3" xfId="42" applyFont="1" applyFill="1" applyBorder="1" applyAlignment="1">
      <alignment horizontal="center" wrapText="1"/>
      <protection/>
    </xf>
    <xf numFmtId="0" fontId="5" fillId="0" borderId="3" xfId="42" applyFont="1" applyFill="1" applyBorder="1" applyAlignment="1">
      <alignment horizontal="center" wrapText="1"/>
      <protection/>
    </xf>
    <xf numFmtId="0" fontId="4" fillId="0" borderId="0" xfId="42" applyFont="1" applyFill="1" applyBorder="1" applyAlignment="1">
      <alignment wrapText="1"/>
      <protection/>
    </xf>
    <xf numFmtId="0" fontId="7" fillId="0" borderId="0" xfId="42" applyFont="1" applyFill="1" applyBorder="1" applyAlignment="1">
      <alignment horizontal="left"/>
      <protection/>
    </xf>
    <xf numFmtId="2" fontId="7" fillId="0" borderId="0" xfId="42" applyNumberFormat="1" applyFont="1" applyFill="1" applyBorder="1" applyAlignment="1">
      <alignment vertical="top"/>
      <protection/>
    </xf>
    <xf numFmtId="0" fontId="12" fillId="0" borderId="0" xfId="47" applyFont="1" applyFill="1" applyBorder="1">
      <alignment/>
      <protection/>
    </xf>
    <xf numFmtId="2" fontId="5" fillId="0" borderId="1" xfId="42" applyNumberFormat="1" applyFont="1" applyFill="1" applyBorder="1" applyAlignment="1">
      <alignment/>
      <protection/>
    </xf>
    <xf numFmtId="166" fontId="4" fillId="0" borderId="1" xfId="0" applyNumberFormat="1" applyFont="1" applyFill="1" applyBorder="1" applyAlignment="1">
      <alignment horizontal="right" vertical="center"/>
    </xf>
    <xf numFmtId="2" fontId="18" fillId="0" borderId="1" xfId="46" applyNumberFormat="1" applyFont="1" applyFill="1" applyBorder="1" applyAlignment="1">
      <alignment horizontal="right" wrapText="1"/>
      <protection/>
    </xf>
    <xf numFmtId="0" fontId="5" fillId="0" borderId="1" xfId="0" applyFont="1" applyBorder="1" applyAlignment="1">
      <alignment horizontal="right" wrapText="1"/>
    </xf>
    <xf numFmtId="165" fontId="5" fillId="0" borderId="1" xfId="42" applyNumberFormat="1" applyFont="1" applyFill="1" applyBorder="1" applyAlignment="1">
      <alignment horizontal="right"/>
      <protection/>
    </xf>
    <xf numFmtId="1" fontId="4" fillId="0" borderId="1" xfId="0" applyNumberFormat="1" applyFont="1" applyFill="1" applyBorder="1" applyAlignment="1" applyProtection="1">
      <alignment horizontal="right" vertical="center" wrapText="1"/>
      <protection/>
    </xf>
    <xf numFmtId="1" fontId="33" fillId="0" borderId="1" xfId="0" applyNumberFormat="1" applyFont="1" applyFill="1" applyBorder="1" applyAlignment="1" applyProtection="1">
      <alignment horizontal="right" vertical="center" wrapText="1"/>
      <protection/>
    </xf>
    <xf numFmtId="0" fontId="33" fillId="0" borderId="1" xfId="0" applyFont="1" applyBorder="1"/>
    <xf numFmtId="0" fontId="7" fillId="0" borderId="0" xfId="42" applyFont="1" applyFill="1" applyBorder="1" applyAlignment="1">
      <alignment horizontal="left" wrapText="1"/>
      <protection/>
    </xf>
    <xf numFmtId="0" fontId="7" fillId="0" borderId="0" xfId="42" applyFont="1" applyFill="1" applyBorder="1" applyAlignment="1">
      <alignment wrapText="1"/>
      <protection/>
    </xf>
    <xf numFmtId="0" fontId="5" fillId="0" borderId="0" xfId="43" applyFont="1" applyFill="1">
      <alignment/>
      <protection/>
    </xf>
    <xf numFmtId="0" fontId="5" fillId="0" borderId="13" xfId="43" applyFont="1" applyFill="1" applyBorder="1" applyAlignment="1">
      <alignment horizontal="center" vertical="center"/>
      <protection/>
    </xf>
    <xf numFmtId="165" fontId="4" fillId="0" borderId="20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 horizontal="right"/>
    </xf>
    <xf numFmtId="0" fontId="5" fillId="0" borderId="1" xfId="43" applyFont="1" applyFill="1" applyBorder="1" applyAlignment="1">
      <alignment horizontal="right"/>
      <protection/>
    </xf>
    <xf numFmtId="165" fontId="5" fillId="0" borderId="1" xfId="43" applyNumberFormat="1" applyFont="1" applyFill="1" applyBorder="1" applyAlignment="1">
      <alignment horizontal="right"/>
      <protection/>
    </xf>
    <xf numFmtId="0" fontId="4" fillId="0" borderId="1" xfId="43" applyFont="1" applyFill="1" applyBorder="1" applyAlignment="1">
      <alignment horizontal="right"/>
      <protection/>
    </xf>
    <xf numFmtId="165" fontId="5" fillId="0" borderId="0" xfId="43" applyNumberFormat="1" applyFont="1" applyFill="1">
      <alignment/>
      <protection/>
    </xf>
    <xf numFmtId="0" fontId="29" fillId="0" borderId="0" xfId="43" applyFont="1" applyFill="1" applyBorder="1" applyAlignment="1">
      <alignment wrapText="1"/>
      <protection/>
    </xf>
    <xf numFmtId="0" fontId="29" fillId="0" borderId="0" xfId="43" applyFont="1" applyFill="1">
      <alignment/>
      <protection/>
    </xf>
    <xf numFmtId="165" fontId="30" fillId="0" borderId="3" xfId="43" applyNumberFormat="1" applyFont="1" applyFill="1" applyBorder="1">
      <alignment/>
      <protection/>
    </xf>
    <xf numFmtId="165" fontId="29" fillId="0" borderId="3" xfId="43" applyNumberFormat="1" applyFont="1" applyFill="1" applyBorder="1" applyAlignment="1">
      <alignment horizontal="right"/>
      <protection/>
    </xf>
    <xf numFmtId="165" fontId="29" fillId="0" borderId="3" xfId="43" applyNumberFormat="1" applyFont="1" applyFill="1" applyBorder="1">
      <alignment/>
      <protection/>
    </xf>
    <xf numFmtId="165" fontId="30" fillId="0" borderId="3" xfId="43" applyNumberFormat="1" applyFont="1" applyFill="1" applyBorder="1" applyAlignment="1">
      <alignment horizontal="right"/>
      <protection/>
    </xf>
    <xf numFmtId="165" fontId="29" fillId="0" borderId="3" xfId="43" applyNumberFormat="1" applyFont="1" applyFill="1" applyBorder="1" applyAlignment="1">
      <alignment/>
      <protection/>
    </xf>
    <xf numFmtId="0" fontId="29" fillId="0" borderId="0" xfId="43" applyFont="1" applyFill="1" applyBorder="1" applyAlignment="1">
      <alignment/>
      <protection/>
    </xf>
    <xf numFmtId="0" fontId="29" fillId="0" borderId="0" xfId="43" applyFont="1" applyFill="1" applyAlignment="1">
      <alignment/>
      <protection/>
    </xf>
    <xf numFmtId="0" fontId="29" fillId="0" borderId="3" xfId="44" applyFont="1" applyFill="1" applyBorder="1">
      <alignment/>
      <protection/>
    </xf>
    <xf numFmtId="2" fontId="5" fillId="0" borderId="0" xfId="47" applyNumberFormat="1" applyFont="1" applyBorder="1" applyAlignment="1">
      <alignment/>
      <protection/>
    </xf>
    <xf numFmtId="2" fontId="5" fillId="0" borderId="0" xfId="47" applyNumberFormat="1" applyFont="1" applyFill="1" applyBorder="1" applyAlignment="1">
      <alignment/>
      <protection/>
    </xf>
    <xf numFmtId="0" fontId="5" fillId="0" borderId="0" xfId="47" applyFont="1" applyFill="1">
      <alignment/>
      <protection/>
    </xf>
    <xf numFmtId="166" fontId="5" fillId="0" borderId="1" xfId="47" applyNumberFormat="1" applyFont="1" applyBorder="1">
      <alignment/>
      <protection/>
    </xf>
    <xf numFmtId="166" fontId="5" fillId="0" borderId="0" xfId="47" applyNumberFormat="1" applyFont="1" applyBorder="1">
      <alignment/>
      <protection/>
    </xf>
    <xf numFmtId="0" fontId="5" fillId="0" borderId="16" xfId="42" applyFont="1" applyFill="1" applyBorder="1" applyAlignment="1">
      <alignment horizontal="center" vertical="center" wrapText="1"/>
      <protection/>
    </xf>
    <xf numFmtId="165" fontId="7" fillId="0" borderId="0" xfId="47" applyNumberFormat="1" applyFont="1" applyFill="1" applyBorder="1" applyAlignment="1">
      <alignment wrapText="1"/>
      <protection/>
    </xf>
    <xf numFmtId="166" fontId="5" fillId="0" borderId="1" xfId="47" applyNumberFormat="1" applyFont="1" applyFill="1" applyBorder="1">
      <alignment/>
      <protection/>
    </xf>
    <xf numFmtId="165" fontId="4" fillId="0" borderId="3" xfId="46" applyNumberFormat="1" applyFont="1" applyFill="1" applyBorder="1" applyAlignment="1">
      <alignment wrapText="1"/>
      <protection/>
    </xf>
    <xf numFmtId="2" fontId="5" fillId="0" borderId="1" xfId="43" applyNumberFormat="1" applyFont="1" applyFill="1" applyBorder="1" applyAlignment="1">
      <alignment horizontal="right"/>
      <protection/>
    </xf>
    <xf numFmtId="165" fontId="5" fillId="0" borderId="3" xfId="46" applyNumberFormat="1" applyFont="1" applyFill="1" applyBorder="1" applyAlignment="1">
      <alignment wrapText="1"/>
      <protection/>
    </xf>
    <xf numFmtId="165" fontId="4" fillId="0" borderId="3" xfId="0" applyNumberFormat="1" applyFont="1" applyBorder="1"/>
    <xf numFmtId="165" fontId="5" fillId="0" borderId="3" xfId="0" applyNumberFormat="1" applyFont="1" applyBorder="1"/>
    <xf numFmtId="0" fontId="7" fillId="0" borderId="18" xfId="43" applyFont="1" applyBorder="1" applyAlignment="1">
      <alignment horizontal="center" vertical="center"/>
      <protection/>
    </xf>
    <xf numFmtId="4" fontId="4" fillId="0" borderId="1" xfId="95" applyNumberFormat="1" applyFont="1" applyFill="1" applyBorder="1" applyAlignment="1">
      <alignment vertical="center" wrapText="1"/>
      <protection/>
    </xf>
    <xf numFmtId="0" fontId="12" fillId="0" borderId="0" xfId="43" applyFont="1" applyFill="1" applyBorder="1">
      <alignment/>
      <protection/>
    </xf>
    <xf numFmtId="4" fontId="5" fillId="0" borderId="1" xfId="95" applyNumberFormat="1" applyFont="1" applyFill="1" applyBorder="1" applyAlignment="1">
      <alignment vertical="center" wrapText="1"/>
      <protection/>
    </xf>
    <xf numFmtId="4" fontId="5" fillId="0" borderId="1" xfId="95" applyNumberFormat="1" applyFont="1" applyFill="1" applyBorder="1" applyAlignment="1">
      <alignment horizontal="right" vertical="center" wrapText="1"/>
      <protection/>
    </xf>
    <xf numFmtId="4" fontId="5" fillId="0" borderId="1" xfId="95" applyNumberFormat="1" applyFont="1" applyFill="1" applyBorder="1" applyAlignment="1">
      <alignment wrapText="1"/>
      <protection/>
    </xf>
    <xf numFmtId="4" fontId="5" fillId="0" borderId="1" xfId="0" applyNumberFormat="1" applyFont="1" applyFill="1" applyBorder="1"/>
    <xf numFmtId="4" fontId="5" fillId="0" borderId="3" xfId="95" applyNumberFormat="1" applyFont="1" applyFill="1" applyBorder="1" applyAlignment="1">
      <alignment horizontal="right" wrapText="1"/>
      <protection/>
    </xf>
    <xf numFmtId="4" fontId="5" fillId="0" borderId="1" xfId="0" applyNumberFormat="1" applyFont="1" applyFill="1" applyBorder="1" applyAlignment="1">
      <alignment horizontal="right"/>
    </xf>
    <xf numFmtId="4" fontId="4" fillId="0" borderId="1" xfId="81" applyNumberFormat="1" applyFont="1" applyBorder="1" applyAlignment="1">
      <alignment horizontal="right"/>
      <protection/>
    </xf>
    <xf numFmtId="4" fontId="5" fillId="0" borderId="1" xfId="81" applyNumberFormat="1" applyFont="1" applyBorder="1" applyAlignment="1">
      <alignment horizontal="right"/>
      <protection/>
    </xf>
    <xf numFmtId="166" fontId="5" fillId="0" borderId="1" xfId="0" applyNumberFormat="1" applyFont="1" applyFill="1" applyBorder="1"/>
    <xf numFmtId="166" fontId="5" fillId="0" borderId="1" xfId="95" applyNumberFormat="1" applyFont="1" applyFill="1" applyBorder="1" applyAlignment="1">
      <alignment horizontal="right" wrapText="1"/>
      <protection/>
    </xf>
    <xf numFmtId="166" fontId="5" fillId="0" borderId="1" xfId="47" applyNumberFormat="1" applyFont="1" applyBorder="1" applyAlignment="1">
      <alignment horizontal="right"/>
      <protection/>
    </xf>
    <xf numFmtId="166" fontId="4" fillId="0" borderId="1" xfId="81" applyNumberFormat="1" applyFont="1" applyFill="1" applyBorder="1" applyAlignment="1">
      <alignment horizontal="right"/>
      <protection/>
    </xf>
    <xf numFmtId="166" fontId="4" fillId="0" borderId="1" xfId="0" applyNumberFormat="1" applyFont="1" applyBorder="1" applyAlignment="1">
      <alignment horizontal="right" wrapText="1"/>
    </xf>
    <xf numFmtId="0" fontId="5" fillId="0" borderId="1" xfId="81" applyFont="1" applyBorder="1" applyAlignment="1">
      <alignment horizontal="right"/>
      <protection/>
    </xf>
    <xf numFmtId="166" fontId="4" fillId="0" borderId="1" xfId="81" applyNumberFormat="1" applyFont="1" applyFill="1" applyBorder="1" applyAlignment="1">
      <alignment horizontal="right" wrapText="1"/>
      <protection/>
    </xf>
    <xf numFmtId="166" fontId="5" fillId="0" borderId="1" xfId="81" applyNumberFormat="1" applyFont="1" applyFill="1" applyBorder="1" applyAlignment="1">
      <alignment horizontal="right" wrapText="1"/>
      <protection/>
    </xf>
    <xf numFmtId="0" fontId="5" fillId="0" borderId="1" xfId="43" applyFont="1" applyBorder="1" applyAlignment="1">
      <alignment wrapText="1"/>
      <protection/>
    </xf>
    <xf numFmtId="0" fontId="5" fillId="0" borderId="2" xfId="43" applyFont="1" applyBorder="1">
      <alignment/>
      <protection/>
    </xf>
    <xf numFmtId="0" fontId="5" fillId="0" borderId="1" xfId="43" applyFont="1" applyBorder="1" applyAlignment="1">
      <alignment horizontal="center" wrapText="1"/>
      <protection/>
    </xf>
    <xf numFmtId="2" fontId="5" fillId="0" borderId="1" xfId="46" applyNumberFormat="1" applyFont="1" applyFill="1" applyBorder="1" applyAlignment="1">
      <alignment horizontal="right" wrapText="1"/>
      <protection/>
    </xf>
    <xf numFmtId="165" fontId="30" fillId="0" borderId="0" xfId="0" applyNumberFormat="1" applyFont="1"/>
    <xf numFmtId="0" fontId="30" fillId="0" borderId="0" xfId="44" applyFont="1" applyBorder="1">
      <alignment/>
      <protection/>
    </xf>
    <xf numFmtId="1" fontId="29" fillId="0" borderId="0" xfId="44" applyNumberFormat="1" applyFont="1" applyBorder="1">
      <alignment/>
      <protection/>
    </xf>
    <xf numFmtId="1" fontId="29" fillId="0" borderId="0" xfId="0" applyNumberFormat="1" applyFont="1" applyFill="1" applyBorder="1" applyAlignment="1" applyProtection="1">
      <alignment horizontal="right" vertical="center"/>
      <protection/>
    </xf>
    <xf numFmtId="0" fontId="29" fillId="0" borderId="20" xfId="44" applyFont="1" applyBorder="1">
      <alignment/>
      <protection/>
    </xf>
    <xf numFmtId="0" fontId="4" fillId="0" borderId="1" xfId="0" applyFont="1" applyBorder="1" applyAlignment="1">
      <alignment horizontal="right" wrapText="1"/>
    </xf>
    <xf numFmtId="0" fontId="5" fillId="0" borderId="1" xfId="44" applyFont="1" applyBorder="1">
      <alignment/>
      <protection/>
    </xf>
    <xf numFmtId="1" fontId="11" fillId="0" borderId="1" xfId="0" applyNumberFormat="1" applyFont="1" applyBorder="1"/>
    <xf numFmtId="1" fontId="8" fillId="0" borderId="1" xfId="42" applyNumberFormat="1" applyFont="1" applyBorder="1">
      <alignment/>
      <protection/>
    </xf>
    <xf numFmtId="1" fontId="8" fillId="0" borderId="1" xfId="0" applyNumberFormat="1" applyFont="1" applyBorder="1"/>
    <xf numFmtId="1" fontId="4" fillId="0" borderId="2" xfId="0" applyNumberFormat="1" applyFont="1" applyFill="1" applyBorder="1" applyAlignment="1" applyProtection="1">
      <alignment horizontal="right" vertical="center" wrapText="1"/>
      <protection/>
    </xf>
    <xf numFmtId="1" fontId="33" fillId="0" borderId="2" xfId="0" applyNumberFormat="1" applyFont="1" applyFill="1" applyBorder="1" applyAlignment="1" applyProtection="1">
      <alignment horizontal="right" vertical="center" wrapText="1"/>
      <protection/>
    </xf>
    <xf numFmtId="0" fontId="29" fillId="0" borderId="1" xfId="108" applyFont="1" applyBorder="1">
      <alignment/>
      <protection/>
    </xf>
    <xf numFmtId="0" fontId="4" fillId="0" borderId="1" xfId="108" applyFont="1" applyBorder="1">
      <alignment/>
      <protection/>
    </xf>
    <xf numFmtId="0" fontId="40" fillId="0" borderId="2" xfId="0" applyFont="1" applyBorder="1"/>
    <xf numFmtId="1" fontId="40" fillId="0" borderId="1" xfId="0" applyNumberFormat="1" applyFont="1" applyFill="1" applyBorder="1" applyAlignment="1" applyProtection="1">
      <alignment horizontal="right" vertical="center" wrapText="1"/>
      <protection/>
    </xf>
    <xf numFmtId="0" fontId="5" fillId="0" borderId="3" xfId="0" applyFont="1" applyBorder="1"/>
    <xf numFmtId="1" fontId="40" fillId="0" borderId="3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left" vertical="top" wrapText="1"/>
    </xf>
    <xf numFmtId="0" fontId="5" fillId="0" borderId="0" xfId="0" applyFont="1" applyBorder="1"/>
    <xf numFmtId="1" fontId="29" fillId="0" borderId="1" xfId="109" applyNumberFormat="1" applyFont="1" applyBorder="1">
      <alignment/>
      <protection/>
    </xf>
    <xf numFmtId="1" fontId="29" fillId="0" borderId="3" xfId="109" applyNumberFormat="1" applyFont="1" applyBorder="1">
      <alignment/>
      <protection/>
    </xf>
    <xf numFmtId="1" fontId="30" fillId="0" borderId="1" xfId="109" applyNumberFormat="1" applyFont="1" applyBorder="1">
      <alignment/>
      <protection/>
    </xf>
    <xf numFmtId="1" fontId="30" fillId="0" borderId="3" xfId="109" applyNumberFormat="1" applyFont="1" applyBorder="1">
      <alignment/>
      <protection/>
    </xf>
    <xf numFmtId="0" fontId="29" fillId="0" borderId="0" xfId="0" applyFont="1" applyBorder="1" applyAlignment="1">
      <alignment horizontal="right"/>
    </xf>
    <xf numFmtId="0" fontId="4" fillId="0" borderId="1" xfId="0" applyFont="1" applyBorder="1"/>
    <xf numFmtId="0" fontId="29" fillId="0" borderId="1" xfId="0" applyFont="1" applyBorder="1" applyAlignment="1">
      <alignment horizontal="right"/>
    </xf>
    <xf numFmtId="165" fontId="29" fillId="0" borderId="1" xfId="0" applyNumberFormat="1" applyFont="1" applyBorder="1"/>
    <xf numFmtId="0" fontId="20" fillId="0" borderId="0" xfId="47" applyFont="1" applyBorder="1" applyAlignment="1">
      <alignment horizontal="right"/>
      <protection/>
    </xf>
    <xf numFmtId="49" fontId="4" fillId="0" borderId="2" xfId="42" applyNumberFormat="1" applyFont="1" applyBorder="1" applyAlignment="1">
      <alignment/>
      <protection/>
    </xf>
    <xf numFmtId="165" fontId="11" fillId="0" borderId="1" xfId="42" applyNumberFormat="1" applyFont="1" applyBorder="1" applyAlignment="1">
      <alignment/>
      <protection/>
    </xf>
    <xf numFmtId="165" fontId="11" fillId="0" borderId="0" xfId="42" applyNumberFormat="1" applyFont="1">
      <alignment/>
      <protection/>
    </xf>
    <xf numFmtId="165" fontId="11" fillId="0" borderId="0" xfId="42" applyNumberFormat="1" applyFont="1" applyBorder="1" applyAlignment="1">
      <alignment/>
      <protection/>
    </xf>
    <xf numFmtId="165" fontId="11" fillId="0" borderId="1" xfId="42" applyNumberFormat="1" applyFont="1" applyBorder="1">
      <alignment/>
      <protection/>
    </xf>
    <xf numFmtId="165" fontId="11" fillId="0" borderId="3" xfId="42" applyNumberFormat="1" applyFont="1" applyBorder="1">
      <alignment/>
      <protection/>
    </xf>
    <xf numFmtId="165" fontId="11" fillId="0" borderId="3" xfId="42" applyNumberFormat="1" applyFont="1" applyBorder="1" applyAlignment="1">
      <alignment/>
      <protection/>
    </xf>
    <xf numFmtId="165" fontId="30" fillId="0" borderId="0" xfId="0" applyNumberFormat="1" applyFont="1" applyBorder="1"/>
    <xf numFmtId="1" fontId="0" fillId="0" borderId="0" xfId="0" applyNumberFormat="1" applyBorder="1"/>
    <xf numFmtId="0" fontId="7" fillId="0" borderId="0" xfId="42" applyFont="1" applyBorder="1" applyAlignment="1">
      <alignment wrapText="1"/>
      <protection/>
    </xf>
    <xf numFmtId="0" fontId="5" fillId="0" borderId="17" xfId="42" applyFont="1" applyBorder="1" applyAlignment="1">
      <alignment horizontal="center" vertical="center" wrapText="1"/>
      <protection/>
    </xf>
    <xf numFmtId="0" fontId="5" fillId="0" borderId="2" xfId="42" applyFont="1" applyBorder="1" applyAlignment="1">
      <alignment horizontal="center" vertical="center" wrapText="1"/>
      <protection/>
    </xf>
    <xf numFmtId="0" fontId="5" fillId="0" borderId="21" xfId="42" applyFont="1" applyBorder="1" applyAlignment="1">
      <alignment horizontal="center" vertical="center" wrapText="1"/>
      <protection/>
    </xf>
    <xf numFmtId="0" fontId="5" fillId="0" borderId="15" xfId="42" applyFont="1" applyBorder="1" applyAlignment="1">
      <alignment horizontal="center" vertical="center"/>
      <protection/>
    </xf>
    <xf numFmtId="0" fontId="5" fillId="0" borderId="4" xfId="42" applyFont="1" applyBorder="1" applyAlignment="1">
      <alignment horizontal="center" vertical="center"/>
      <protection/>
    </xf>
    <xf numFmtId="0" fontId="5" fillId="0" borderId="14" xfId="42" applyFont="1" applyBorder="1" applyAlignment="1">
      <alignment horizontal="center" vertical="center"/>
      <protection/>
    </xf>
    <xf numFmtId="0" fontId="5" fillId="0" borderId="6" xfId="42" applyFont="1" applyBorder="1" applyAlignment="1">
      <alignment horizontal="center" vertical="center" wrapText="1"/>
      <protection/>
    </xf>
    <xf numFmtId="0" fontId="5" fillId="0" borderId="3" xfId="42" applyFont="1" applyBorder="1" applyAlignment="1">
      <alignment horizontal="center" vertical="center" wrapText="1"/>
      <protection/>
    </xf>
    <xf numFmtId="0" fontId="5" fillId="0" borderId="24" xfId="42" applyFont="1" applyBorder="1" applyAlignment="1">
      <alignment horizontal="center" vertical="center" wrapText="1"/>
      <protection/>
    </xf>
    <xf numFmtId="0" fontId="5" fillId="0" borderId="7" xfId="42" applyFont="1" applyBorder="1" applyAlignment="1">
      <alignment horizontal="center" vertical="center" wrapText="1"/>
      <protection/>
    </xf>
    <xf numFmtId="0" fontId="5" fillId="0" borderId="1" xfId="42" applyFont="1" applyBorder="1" applyAlignment="1">
      <alignment horizontal="center" vertical="center" wrapText="1"/>
      <protection/>
    </xf>
    <xf numFmtId="0" fontId="5" fillId="0" borderId="25" xfId="42" applyFont="1" applyBorder="1" applyAlignment="1">
      <alignment horizontal="center" vertical="center" wrapText="1"/>
      <protection/>
    </xf>
    <xf numFmtId="0" fontId="31" fillId="0" borderId="0" xfId="42" applyFont="1" applyAlignment="1">
      <alignment horizontal="left" wrapText="1"/>
      <protection/>
    </xf>
    <xf numFmtId="0" fontId="5" fillId="0" borderId="0" xfId="42" applyFont="1" applyBorder="1" applyAlignment="1">
      <alignment horizontal="center" vertical="center"/>
      <protection/>
    </xf>
    <xf numFmtId="0" fontId="7" fillId="0" borderId="0" xfId="42" applyFont="1" applyBorder="1" applyAlignment="1">
      <alignment horizontal="center" vertical="center"/>
      <protection/>
    </xf>
    <xf numFmtId="165" fontId="5" fillId="0" borderId="0" xfId="42" applyNumberFormat="1" applyFont="1" applyBorder="1" applyAlignment="1">
      <alignment horizontal="center" vertical="center"/>
      <protection/>
    </xf>
    <xf numFmtId="0" fontId="5" fillId="0" borderId="13" xfId="42" applyFont="1" applyBorder="1" applyAlignment="1">
      <alignment horizontal="center" vertical="center" wrapText="1"/>
      <protection/>
    </xf>
    <xf numFmtId="0" fontId="5" fillId="0" borderId="16" xfId="42" applyFont="1" applyBorder="1" applyAlignment="1">
      <alignment horizontal="center" vertical="center" wrapText="1"/>
      <protection/>
    </xf>
    <xf numFmtId="0" fontId="5" fillId="0" borderId="13" xfId="42" applyFont="1" applyBorder="1" applyAlignment="1">
      <alignment horizontal="center"/>
      <protection/>
    </xf>
    <xf numFmtId="0" fontId="5" fillId="0" borderId="15" xfId="42" applyFont="1" applyBorder="1" applyAlignment="1">
      <alignment horizontal="center"/>
      <protection/>
    </xf>
    <xf numFmtId="0" fontId="5" fillId="0" borderId="15" xfId="42" applyFont="1" applyBorder="1" applyAlignment="1">
      <alignment horizontal="center" vertical="center" wrapText="1"/>
      <protection/>
    </xf>
    <xf numFmtId="0" fontId="5" fillId="0" borderId="18" xfId="42" applyFont="1" applyBorder="1" applyAlignment="1">
      <alignment horizontal="center" vertical="center"/>
      <protection/>
    </xf>
    <xf numFmtId="165" fontId="7" fillId="0" borderId="0" xfId="42" applyNumberFormat="1" applyFont="1" applyBorder="1" applyAlignment="1">
      <alignment horizontal="center"/>
      <protection/>
    </xf>
    <xf numFmtId="0" fontId="5" fillId="0" borderId="13" xfId="42" applyFont="1" applyBorder="1" applyAlignment="1">
      <alignment horizontal="center" vertical="center"/>
      <protection/>
    </xf>
    <xf numFmtId="0" fontId="5" fillId="0" borderId="16" xfId="42" applyFont="1" applyBorder="1" applyAlignment="1">
      <alignment horizontal="center" vertical="center"/>
      <protection/>
    </xf>
    <xf numFmtId="0" fontId="5" fillId="0" borderId="5" xfId="42" applyFont="1" applyBorder="1" applyAlignment="1">
      <alignment horizontal="center" vertical="center" wrapText="1"/>
      <protection/>
    </xf>
    <xf numFmtId="0" fontId="5" fillId="0" borderId="0" xfId="42" applyFont="1" applyBorder="1" applyAlignment="1">
      <alignment horizontal="center" vertical="center" wrapText="1"/>
      <protection/>
    </xf>
    <xf numFmtId="0" fontId="5" fillId="0" borderId="12" xfId="42" applyFont="1" applyBorder="1" applyAlignment="1">
      <alignment horizontal="center" vertical="center" wrapText="1"/>
      <protection/>
    </xf>
    <xf numFmtId="0" fontId="7" fillId="0" borderId="0" xfId="42" applyFont="1" applyBorder="1" applyAlignment="1">
      <alignment vertical="center" wrapText="1"/>
      <protection/>
    </xf>
    <xf numFmtId="0" fontId="37" fillId="0" borderId="0" xfId="0" applyFont="1" applyBorder="1" applyAlignment="1">
      <alignment vertical="center"/>
    </xf>
    <xf numFmtId="0" fontId="5" fillId="0" borderId="0" xfId="42" applyFont="1" applyAlignment="1">
      <alignment horizontal="center"/>
      <protection/>
    </xf>
    <xf numFmtId="0" fontId="7" fillId="0" borderId="0" xfId="42" applyFont="1" applyBorder="1" applyAlignment="1">
      <alignment horizontal="left" vertical="center" wrapText="1"/>
      <protection/>
    </xf>
    <xf numFmtId="0" fontId="5" fillId="0" borderId="9" xfId="42" applyFont="1" applyBorder="1" applyAlignment="1">
      <alignment horizontal="center" vertical="center" wrapText="1"/>
      <protection/>
    </xf>
    <xf numFmtId="0" fontId="5" fillId="0" borderId="10" xfId="42" applyFont="1" applyBorder="1" applyAlignment="1">
      <alignment horizontal="center" vertical="center" wrapText="1"/>
      <protection/>
    </xf>
    <xf numFmtId="0" fontId="37" fillId="0" borderId="0" xfId="0" applyFont="1" applyBorder="1" applyAlignment="1">
      <alignment wrapText="1"/>
    </xf>
    <xf numFmtId="0" fontId="5" fillId="0" borderId="24" xfId="42" applyFont="1" applyBorder="1" applyAlignment="1">
      <alignment horizontal="center"/>
      <protection/>
    </xf>
    <xf numFmtId="0" fontId="5" fillId="0" borderId="12" xfId="42" applyFont="1" applyBorder="1" applyAlignment="1">
      <alignment horizontal="center"/>
      <protection/>
    </xf>
    <xf numFmtId="0" fontId="7" fillId="0" borderId="0" xfId="42" applyFont="1" applyBorder="1" applyAlignment="1">
      <alignment horizontal="left" wrapText="1"/>
      <protection/>
    </xf>
    <xf numFmtId="2" fontId="5" fillId="0" borderId="0" xfId="42" applyNumberFormat="1" applyFont="1" applyBorder="1" applyAlignment="1">
      <alignment horizontal="center"/>
      <protection/>
    </xf>
    <xf numFmtId="2" fontId="5" fillId="0" borderId="0" xfId="42" applyNumberFormat="1" applyFont="1" applyBorder="1" applyAlignment="1">
      <alignment horizontal="center" vertical="center"/>
      <protection/>
    </xf>
    <xf numFmtId="2" fontId="5" fillId="0" borderId="0" xfId="42" applyNumberFormat="1" applyFont="1" applyBorder="1" applyAlignment="1">
      <alignment horizontal="center" vertical="center" wrapText="1"/>
      <protection/>
    </xf>
    <xf numFmtId="0" fontId="5" fillId="0" borderId="18" xfId="42" applyFont="1" applyBorder="1" applyAlignment="1">
      <alignment horizontal="center" vertical="center" wrapText="1"/>
      <protection/>
    </xf>
    <xf numFmtId="0" fontId="5" fillId="0" borderId="26" xfId="42" applyFont="1" applyBorder="1" applyAlignment="1">
      <alignment horizontal="center" vertical="center" wrapText="1"/>
      <protection/>
    </xf>
    <xf numFmtId="0" fontId="5" fillId="0" borderId="23" xfId="42" applyFont="1" applyBorder="1" applyAlignment="1">
      <alignment horizontal="center" vertical="center" wrapText="1"/>
      <protection/>
    </xf>
    <xf numFmtId="0" fontId="5" fillId="0" borderId="18" xfId="42" applyFont="1" applyBorder="1" applyAlignment="1">
      <alignment horizontal="center"/>
      <protection/>
    </xf>
    <xf numFmtId="0" fontId="5" fillId="0" borderId="26" xfId="42" applyFont="1" applyBorder="1" applyAlignment="1">
      <alignment horizontal="center"/>
      <protection/>
    </xf>
    <xf numFmtId="0" fontId="5" fillId="0" borderId="0" xfId="42" applyFont="1" applyBorder="1" applyAlignment="1">
      <alignment horizontal="center"/>
      <protection/>
    </xf>
    <xf numFmtId="0" fontId="5" fillId="0" borderId="8" xfId="42" applyFont="1" applyBorder="1" applyAlignment="1">
      <alignment horizontal="center" vertical="center" wrapText="1"/>
      <protection/>
    </xf>
    <xf numFmtId="0" fontId="5" fillId="0" borderId="13" xfId="42" applyFont="1" applyFill="1" applyBorder="1" applyAlignment="1">
      <alignment horizontal="center" vertical="center" wrapText="1"/>
      <protection/>
    </xf>
    <xf numFmtId="0" fontId="5" fillId="0" borderId="16" xfId="42" applyFont="1" applyFill="1" applyBorder="1" applyAlignment="1">
      <alignment horizontal="center" vertical="center" wrapText="1"/>
      <protection/>
    </xf>
    <xf numFmtId="49" fontId="5" fillId="0" borderId="0" xfId="50" applyNumberFormat="1" applyFont="1" applyBorder="1" applyAlignment="1">
      <alignment horizontal="center"/>
      <protection/>
    </xf>
    <xf numFmtId="165" fontId="5" fillId="0" borderId="0" xfId="50" applyNumberFormat="1" applyFont="1" applyBorder="1" applyAlignment="1">
      <alignment horizontal="center"/>
      <protection/>
    </xf>
    <xf numFmtId="165" fontId="4" fillId="0" borderId="0" xfId="50" applyNumberFormat="1" applyFont="1" applyAlignment="1">
      <alignment horizontal="left"/>
      <protection/>
    </xf>
    <xf numFmtId="0" fontId="5" fillId="0" borderId="17" xfId="50" applyFont="1" applyBorder="1" applyAlignment="1">
      <alignment horizontal="center" vertical="center" wrapText="1"/>
      <protection/>
    </xf>
    <xf numFmtId="0" fontId="5" fillId="0" borderId="2" xfId="50" applyFont="1" applyBorder="1" applyAlignment="1">
      <alignment horizontal="center" vertical="center" wrapText="1"/>
      <protection/>
    </xf>
    <xf numFmtId="0" fontId="5" fillId="0" borderId="21" xfId="50" applyFont="1" applyBorder="1" applyAlignment="1">
      <alignment horizontal="center" vertical="center" wrapText="1"/>
      <protection/>
    </xf>
    <xf numFmtId="0" fontId="5" fillId="0" borderId="6" xfId="50" applyFont="1" applyBorder="1" applyAlignment="1">
      <alignment horizontal="center" vertical="center"/>
      <protection/>
    </xf>
    <xf numFmtId="0" fontId="5" fillId="0" borderId="5" xfId="50" applyFont="1" applyBorder="1" applyAlignment="1">
      <alignment horizontal="center" vertical="center"/>
      <protection/>
    </xf>
    <xf numFmtId="0" fontId="5" fillId="0" borderId="10" xfId="50" applyFont="1" applyBorder="1" applyAlignment="1">
      <alignment horizontal="center" vertical="center"/>
      <protection/>
    </xf>
    <xf numFmtId="0" fontId="5" fillId="0" borderId="11" xfId="50" applyFont="1" applyBorder="1" applyAlignment="1">
      <alignment horizontal="center" vertical="center"/>
      <protection/>
    </xf>
    <xf numFmtId="49" fontId="5" fillId="0" borderId="24" xfId="50" applyNumberFormat="1" applyFont="1" applyBorder="1" applyAlignment="1">
      <alignment horizontal="center" vertical="center"/>
      <protection/>
    </xf>
    <xf numFmtId="49" fontId="5" fillId="0" borderId="12" xfId="50" applyNumberFormat="1" applyFont="1" applyBorder="1" applyAlignment="1">
      <alignment horizontal="center" vertical="center"/>
      <protection/>
    </xf>
    <xf numFmtId="0" fontId="5" fillId="0" borderId="6" xfId="50" applyFont="1" applyBorder="1" applyAlignment="1">
      <alignment horizontal="center" vertical="center" wrapText="1"/>
      <protection/>
    </xf>
    <xf numFmtId="0" fontId="5" fillId="0" borderId="5" xfId="50" applyFont="1" applyBorder="1" applyAlignment="1">
      <alignment horizontal="center" vertical="center" wrapText="1"/>
      <protection/>
    </xf>
    <xf numFmtId="0" fontId="5" fillId="0" borderId="10" xfId="50" applyFont="1" applyBorder="1" applyAlignment="1">
      <alignment horizontal="center" vertical="center" wrapText="1"/>
      <protection/>
    </xf>
    <xf numFmtId="0" fontId="5" fillId="0" borderId="11" xfId="50" applyFont="1" applyBorder="1" applyAlignment="1">
      <alignment horizontal="center" vertical="center" wrapText="1"/>
      <protection/>
    </xf>
    <xf numFmtId="49" fontId="5" fillId="0" borderId="18" xfId="50" applyNumberFormat="1" applyFont="1" applyBorder="1" applyAlignment="1">
      <alignment horizontal="center" vertical="center"/>
      <protection/>
    </xf>
    <xf numFmtId="49" fontId="5" fillId="0" borderId="26" xfId="50" applyNumberFormat="1" applyFont="1" applyBorder="1" applyAlignment="1">
      <alignment horizontal="center" vertical="center"/>
      <protection/>
    </xf>
    <xf numFmtId="49" fontId="5" fillId="0" borderId="23" xfId="50" applyNumberFormat="1" applyFont="1" applyBorder="1" applyAlignment="1">
      <alignment horizontal="center" vertical="center"/>
      <protection/>
    </xf>
    <xf numFmtId="0" fontId="7" fillId="0" borderId="0" xfId="42" applyFont="1" applyBorder="1" applyAlignment="1">
      <alignment horizontal="center" vertical="center" wrapText="1"/>
      <protection/>
    </xf>
    <xf numFmtId="0" fontId="7" fillId="0" borderId="17" xfId="42" applyFont="1" applyBorder="1" applyAlignment="1">
      <alignment horizontal="center" vertical="center" wrapText="1"/>
      <protection/>
    </xf>
    <xf numFmtId="0" fontId="7" fillId="0" borderId="2" xfId="42" applyFont="1" applyBorder="1" applyAlignment="1">
      <alignment horizontal="center" vertical="center"/>
      <protection/>
    </xf>
    <xf numFmtId="0" fontId="7" fillId="0" borderId="21" xfId="42" applyFont="1" applyBorder="1" applyAlignment="1">
      <alignment horizontal="center" vertical="center"/>
      <protection/>
    </xf>
    <xf numFmtId="0" fontId="5" fillId="0" borderId="6" xfId="42" applyFont="1" applyBorder="1" applyAlignment="1">
      <alignment horizontal="center" vertical="center"/>
      <protection/>
    </xf>
    <xf numFmtId="0" fontId="5" fillId="0" borderId="5" xfId="42" applyFont="1" applyBorder="1" applyAlignment="1">
      <alignment horizontal="center" vertical="center"/>
      <protection/>
    </xf>
    <xf numFmtId="0" fontId="5" fillId="0" borderId="3" xfId="42" applyFont="1" applyBorder="1" applyAlignment="1">
      <alignment horizontal="center" vertical="center"/>
      <protection/>
    </xf>
    <xf numFmtId="0" fontId="5" fillId="0" borderId="10" xfId="42" applyFont="1" applyBorder="1" applyAlignment="1">
      <alignment horizontal="center" vertical="center"/>
      <protection/>
    </xf>
    <xf numFmtId="0" fontId="5" fillId="0" borderId="11" xfId="42" applyFont="1" applyBorder="1" applyAlignment="1">
      <alignment horizontal="center" vertical="center"/>
      <protection/>
    </xf>
    <xf numFmtId="0" fontId="5" fillId="0" borderId="6" xfId="42" applyFont="1" applyBorder="1" applyAlignment="1">
      <alignment horizontal="center" wrapText="1"/>
      <protection/>
    </xf>
    <xf numFmtId="0" fontId="5" fillId="0" borderId="5" xfId="42" applyFont="1" applyBorder="1" applyAlignment="1">
      <alignment horizontal="center" wrapText="1"/>
      <protection/>
    </xf>
    <xf numFmtId="0" fontId="5" fillId="0" borderId="10" xfId="42" applyFont="1" applyBorder="1" applyAlignment="1">
      <alignment horizontal="center" wrapText="1"/>
      <protection/>
    </xf>
    <xf numFmtId="0" fontId="5" fillId="0" borderId="11" xfId="42" applyFont="1" applyBorder="1" applyAlignment="1">
      <alignment horizontal="center" wrapText="1"/>
      <protection/>
    </xf>
    <xf numFmtId="0" fontId="7" fillId="0" borderId="0" xfId="42" applyFont="1" applyAlignment="1">
      <alignment horizontal="center"/>
      <protection/>
    </xf>
    <xf numFmtId="0" fontId="5" fillId="0" borderId="11" xfId="42" applyFont="1" applyBorder="1" applyAlignment="1">
      <alignment horizontal="center" vertical="center" wrapText="1"/>
      <protection/>
    </xf>
    <xf numFmtId="0" fontId="8" fillId="0" borderId="15" xfId="42" applyFont="1" applyBorder="1" applyAlignment="1">
      <alignment horizontal="center"/>
      <protection/>
    </xf>
    <xf numFmtId="0" fontId="8" fillId="0" borderId="4" xfId="42" applyFont="1" applyBorder="1" applyAlignment="1">
      <alignment horizontal="center"/>
      <protection/>
    </xf>
    <xf numFmtId="0" fontId="5" fillId="0" borderId="6" xfId="43" applyFont="1" applyBorder="1" applyAlignment="1">
      <alignment horizontal="center" vertical="center"/>
      <protection/>
    </xf>
    <xf numFmtId="0" fontId="5" fillId="0" borderId="3" xfId="43" applyFont="1" applyBorder="1" applyAlignment="1">
      <alignment horizontal="center" vertical="center"/>
      <protection/>
    </xf>
    <xf numFmtId="0" fontId="5" fillId="0" borderId="27" xfId="48" applyFont="1" applyBorder="1" applyAlignment="1">
      <alignment horizontal="center" vertical="center"/>
      <protection/>
    </xf>
    <xf numFmtId="0" fontId="5" fillId="0" borderId="28" xfId="48" applyFont="1" applyBorder="1" applyAlignment="1">
      <alignment horizontal="center" vertical="center"/>
      <protection/>
    </xf>
    <xf numFmtId="164" fontId="30" fillId="0" borderId="0" xfId="43" applyNumberFormat="1" applyFont="1" applyBorder="1" applyAlignment="1">
      <alignment horizontal="left"/>
      <protection/>
    </xf>
    <xf numFmtId="164" fontId="30" fillId="0" borderId="2" xfId="43" applyNumberFormat="1" applyFont="1" applyBorder="1" applyAlignment="1">
      <alignment horizontal="left"/>
      <protection/>
    </xf>
    <xf numFmtId="0" fontId="5" fillId="0" borderId="5" xfId="48" applyFont="1" applyBorder="1" applyAlignment="1">
      <alignment horizontal="center" vertical="center" wrapText="1"/>
      <protection/>
    </xf>
    <xf numFmtId="0" fontId="5" fillId="0" borderId="17" xfId="48" applyFont="1" applyBorder="1" applyAlignment="1">
      <alignment horizontal="center" vertical="center" wrapText="1"/>
      <protection/>
    </xf>
    <xf numFmtId="0" fontId="5" fillId="0" borderId="0" xfId="48" applyFont="1" applyBorder="1" applyAlignment="1">
      <alignment horizontal="center" vertical="center" wrapText="1"/>
      <protection/>
    </xf>
    <xf numFmtId="0" fontId="5" fillId="0" borderId="2" xfId="48" applyFont="1" applyBorder="1" applyAlignment="1">
      <alignment horizontal="center" vertical="center" wrapText="1"/>
      <protection/>
    </xf>
    <xf numFmtId="0" fontId="5" fillId="0" borderId="12" xfId="48" applyFont="1" applyBorder="1" applyAlignment="1">
      <alignment horizontal="center" vertical="center" wrapText="1"/>
      <protection/>
    </xf>
    <xf numFmtId="0" fontId="5" fillId="0" borderId="21" xfId="48" applyFont="1" applyBorder="1" applyAlignment="1">
      <alignment horizontal="center" vertical="center" wrapText="1"/>
      <protection/>
    </xf>
    <xf numFmtId="164" fontId="30" fillId="0" borderId="0" xfId="43" applyNumberFormat="1" applyFont="1" applyAlignment="1">
      <alignment horizontal="left"/>
      <protection/>
    </xf>
    <xf numFmtId="164" fontId="29" fillId="0" borderId="0" xfId="43" applyNumberFormat="1" applyFont="1" applyAlignment="1">
      <alignment horizontal="left"/>
      <protection/>
    </xf>
    <xf numFmtId="164" fontId="29" fillId="0" borderId="2" xfId="43" applyNumberFormat="1" applyFont="1" applyBorder="1" applyAlignment="1">
      <alignment horizontal="left"/>
      <protection/>
    </xf>
    <xf numFmtId="0" fontId="29" fillId="0" borderId="6" xfId="43" applyFont="1" applyBorder="1" applyAlignment="1">
      <alignment horizontal="center" vertical="center"/>
      <protection/>
    </xf>
    <xf numFmtId="0" fontId="29" fillId="0" borderId="3" xfId="43" applyFont="1" applyBorder="1" applyAlignment="1">
      <alignment horizontal="center" vertical="center"/>
      <protection/>
    </xf>
    <xf numFmtId="49" fontId="5" fillId="0" borderId="7" xfId="48" applyNumberFormat="1" applyFont="1" applyBorder="1" applyAlignment="1">
      <alignment horizontal="center" vertical="center"/>
      <protection/>
    </xf>
    <xf numFmtId="49" fontId="5" fillId="0" borderId="1" xfId="48" applyNumberFormat="1" applyFont="1" applyBorder="1" applyAlignment="1">
      <alignment horizontal="center" vertical="center"/>
      <protection/>
    </xf>
    <xf numFmtId="0" fontId="5" fillId="0" borderId="7" xfId="48" applyFont="1" applyBorder="1" applyAlignment="1">
      <alignment horizontal="center" vertical="center" wrapText="1"/>
      <protection/>
    </xf>
    <xf numFmtId="0" fontId="3" fillId="0" borderId="1" xfId="43" applyBorder="1" applyAlignment="1">
      <alignment horizontal="center" vertical="center" wrapText="1"/>
      <protection/>
    </xf>
    <xf numFmtId="0" fontId="5" fillId="0" borderId="5" xfId="47" applyFont="1" applyBorder="1" applyAlignment="1">
      <alignment horizontal="center" vertical="center" wrapText="1"/>
      <protection/>
    </xf>
    <xf numFmtId="0" fontId="5" fillId="0" borderId="12" xfId="47" applyFont="1" applyBorder="1" applyAlignment="1">
      <alignment horizontal="center" vertical="center" wrapText="1"/>
      <protection/>
    </xf>
    <xf numFmtId="0" fontId="5" fillId="0" borderId="15" xfId="47" applyFont="1" applyBorder="1" applyAlignment="1">
      <alignment horizontal="center" vertical="center"/>
      <protection/>
    </xf>
    <xf numFmtId="0" fontId="5" fillId="0" borderId="4" xfId="47" applyFont="1" applyBorder="1" applyAlignment="1">
      <alignment horizontal="center" vertical="center"/>
      <protection/>
    </xf>
    <xf numFmtId="0" fontId="5" fillId="0" borderId="0" xfId="47" applyNumberFormat="1" applyFont="1" applyBorder="1" applyAlignment="1">
      <alignment horizontal="center" vertical="center"/>
      <protection/>
    </xf>
    <xf numFmtId="0" fontId="29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4" fillId="0" borderId="0" xfId="42" applyFont="1" applyBorder="1" applyAlignment="1">
      <alignment horizontal="center" vertical="center"/>
      <protection/>
    </xf>
    <xf numFmtId="0" fontId="29" fillId="0" borderId="6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35" fillId="0" borderId="10" xfId="0" applyFont="1" applyBorder="1" applyAlignment="1">
      <alignment horizontal="center" vertical="top"/>
    </xf>
    <xf numFmtId="0" fontId="35" fillId="0" borderId="11" xfId="0" applyFont="1" applyBorder="1" applyAlignment="1">
      <alignment horizontal="center" vertical="top"/>
    </xf>
    <xf numFmtId="0" fontId="5" fillId="0" borderId="18" xfId="0" applyFont="1" applyFill="1" applyBorder="1" applyAlignment="1" applyProtection="1">
      <alignment horizontal="center"/>
      <protection/>
    </xf>
    <xf numFmtId="0" fontId="5" fillId="0" borderId="26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35" fillId="0" borderId="10" xfId="0" applyFont="1" applyFill="1" applyBorder="1" applyAlignment="1">
      <alignment horizontal="center" vertical="top"/>
    </xf>
    <xf numFmtId="0" fontId="35" fillId="0" borderId="11" xfId="0" applyFont="1" applyFill="1" applyBorder="1" applyAlignment="1">
      <alignment horizontal="center" vertical="top"/>
    </xf>
    <xf numFmtId="0" fontId="29" fillId="0" borderId="6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29" fillId="0" borderId="18" xfId="0" applyFont="1" applyFill="1" applyBorder="1" applyAlignment="1">
      <alignment horizontal="center"/>
    </xf>
    <xf numFmtId="0" fontId="29" fillId="0" borderId="26" xfId="0" applyFont="1" applyFill="1" applyBorder="1" applyAlignment="1">
      <alignment horizontal="center"/>
    </xf>
    <xf numFmtId="0" fontId="7" fillId="0" borderId="0" xfId="46" applyFont="1" applyFill="1" applyBorder="1" applyAlignment="1">
      <alignment horizontal="center" vertical="center" wrapText="1"/>
      <protection/>
    </xf>
    <xf numFmtId="0" fontId="5" fillId="0" borderId="0" xfId="46" applyFont="1" applyFill="1" applyBorder="1" applyAlignment="1">
      <alignment horizontal="center" vertical="center" wrapText="1"/>
      <protection/>
    </xf>
    <xf numFmtId="0" fontId="7" fillId="0" borderId="0" xfId="47" applyFont="1" applyAlignment="1">
      <alignment horizontal="center" vertical="center"/>
      <protection/>
    </xf>
    <xf numFmtId="0" fontId="4" fillId="0" borderId="0" xfId="43" applyFont="1" applyFill="1" applyBorder="1" applyAlignment="1">
      <alignment horizontal="left" vertical="center"/>
      <protection/>
    </xf>
    <xf numFmtId="0" fontId="5" fillId="0" borderId="0" xfId="42" applyFont="1" applyFill="1" applyAlignment="1">
      <alignment horizontal="left"/>
      <protection/>
    </xf>
    <xf numFmtId="0" fontId="5" fillId="0" borderId="0" xfId="43" applyFont="1" applyFill="1" applyAlignment="1">
      <alignment horizontal="left" vertical="center" wrapText="1"/>
      <protection/>
    </xf>
    <xf numFmtId="0" fontId="12" fillId="0" borderId="0" xfId="43" applyFont="1" applyFill="1" applyBorder="1" applyAlignment="1">
      <alignment horizontal="left" vertical="top" indent="5"/>
      <protection/>
    </xf>
    <xf numFmtId="0" fontId="7" fillId="0" borderId="0" xfId="43" applyFont="1" applyFill="1" applyBorder="1" applyAlignment="1">
      <alignment horizontal="left" vertical="top" indent="5"/>
      <protection/>
    </xf>
    <xf numFmtId="0" fontId="29" fillId="0" borderId="11" xfId="43" applyFont="1" applyBorder="1" applyAlignment="1">
      <alignment horizontal="center"/>
      <protection/>
    </xf>
    <xf numFmtId="0" fontId="5" fillId="0" borderId="17" xfId="46" applyFont="1" applyFill="1" applyBorder="1" applyAlignment="1">
      <alignment horizontal="center" vertical="center" wrapText="1"/>
      <protection/>
    </xf>
    <xf numFmtId="0" fontId="5" fillId="0" borderId="21" xfId="46" applyFont="1" applyFill="1" applyBorder="1" applyAlignment="1">
      <alignment horizontal="center" vertical="center" wrapText="1"/>
      <protection/>
    </xf>
    <xf numFmtId="0" fontId="5" fillId="0" borderId="13" xfId="46" applyFont="1" applyFill="1" applyBorder="1" applyAlignment="1">
      <alignment horizontal="center" vertical="center" wrapText="1"/>
      <protection/>
    </xf>
    <xf numFmtId="0" fontId="5" fillId="0" borderId="16" xfId="46" applyFont="1" applyFill="1" applyBorder="1" applyAlignment="1">
      <alignment horizontal="center" vertical="center" wrapText="1"/>
      <protection/>
    </xf>
    <xf numFmtId="0" fontId="7" fillId="0" borderId="7" xfId="43" applyFont="1" applyBorder="1" applyAlignment="1">
      <alignment horizontal="center" vertical="center"/>
      <protection/>
    </xf>
    <xf numFmtId="0" fontId="5" fillId="0" borderId="25" xfId="43" applyFont="1" applyBorder="1" applyAlignment="1">
      <alignment horizontal="center" vertical="center"/>
      <protection/>
    </xf>
    <xf numFmtId="0" fontId="29" fillId="0" borderId="5" xfId="43" applyFont="1" applyBorder="1" applyAlignment="1">
      <alignment horizontal="center" vertical="center"/>
      <protection/>
    </xf>
    <xf numFmtId="0" fontId="29" fillId="0" borderId="24" xfId="43" applyFont="1" applyBorder="1" applyAlignment="1">
      <alignment horizontal="center" vertical="center"/>
      <protection/>
    </xf>
    <xf numFmtId="0" fontId="29" fillId="0" borderId="12" xfId="43" applyFont="1" applyBorder="1" applyAlignment="1">
      <alignment horizontal="center" vertical="center"/>
      <protection/>
    </xf>
    <xf numFmtId="0" fontId="5" fillId="0" borderId="24" xfId="43" applyFont="1" applyFill="1" applyBorder="1" applyAlignment="1">
      <alignment horizontal="center" vertical="center" wrapText="1"/>
      <protection/>
    </xf>
    <xf numFmtId="0" fontId="5" fillId="0" borderId="12" xfId="43" applyFont="1" applyFill="1" applyBorder="1" applyAlignment="1">
      <alignment horizontal="center" vertical="center" wrapText="1"/>
      <protection/>
    </xf>
    <xf numFmtId="0" fontId="5" fillId="0" borderId="21" xfId="43" applyFont="1" applyFill="1" applyBorder="1" applyAlignment="1">
      <alignment horizontal="center" vertical="center" wrapText="1"/>
      <protection/>
    </xf>
    <xf numFmtId="0" fontId="7" fillId="0" borderId="3" xfId="42" applyFont="1" applyFill="1" applyBorder="1" applyAlignment="1">
      <alignment horizontal="left" wrapText="1"/>
      <protection/>
    </xf>
    <xf numFmtId="0" fontId="7" fillId="0" borderId="0" xfId="42" applyFont="1" applyFill="1" applyBorder="1" applyAlignment="1">
      <alignment horizontal="left" wrapText="1"/>
      <protection/>
    </xf>
    <xf numFmtId="0" fontId="36" fillId="0" borderId="3" xfId="43" applyFont="1" applyBorder="1" applyAlignment="1">
      <alignment horizontal="left"/>
      <protection/>
    </xf>
    <xf numFmtId="0" fontId="36" fillId="0" borderId="0" xfId="43" applyFont="1" applyBorder="1" applyAlignment="1">
      <alignment horizontal="left"/>
      <protection/>
    </xf>
    <xf numFmtId="0" fontId="7" fillId="0" borderId="3" xfId="42" applyFont="1" applyBorder="1" applyAlignment="1">
      <alignment horizontal="left"/>
      <protection/>
    </xf>
    <xf numFmtId="0" fontId="7" fillId="0" borderId="0" xfId="42" applyFont="1" applyBorder="1" applyAlignment="1">
      <alignment horizontal="left"/>
      <protection/>
    </xf>
    <xf numFmtId="0" fontId="29" fillId="0" borderId="3" xfId="43" applyFont="1" applyBorder="1" applyAlignment="1">
      <alignment horizontal="center"/>
      <protection/>
    </xf>
    <xf numFmtId="0" fontId="29" fillId="0" borderId="0" xfId="43" applyFont="1" applyBorder="1" applyAlignment="1">
      <alignment horizontal="center"/>
      <protection/>
    </xf>
    <xf numFmtId="2" fontId="7" fillId="0" borderId="3" xfId="42" applyNumberFormat="1" applyFont="1" applyBorder="1" applyAlignment="1">
      <alignment horizontal="left"/>
      <protection/>
    </xf>
    <xf numFmtId="2" fontId="7" fillId="0" borderId="0" xfId="42" applyNumberFormat="1" applyFont="1" applyBorder="1" applyAlignment="1">
      <alignment horizontal="left"/>
      <protection/>
    </xf>
    <xf numFmtId="0" fontId="12" fillId="0" borderId="3" xfId="42" applyFont="1" applyBorder="1" applyAlignment="1">
      <alignment horizontal="left" wrapText="1"/>
      <protection/>
    </xf>
    <xf numFmtId="0" fontId="12" fillId="0" borderId="0" xfId="42" applyFont="1" applyBorder="1" applyAlignment="1">
      <alignment horizontal="left" wrapText="1"/>
      <protection/>
    </xf>
    <xf numFmtId="0" fontId="7" fillId="0" borderId="3" xfId="42" applyNumberFormat="1" applyFont="1" applyFill="1" applyBorder="1" applyAlignment="1">
      <alignment horizontal="left" wrapText="1"/>
      <protection/>
    </xf>
    <xf numFmtId="0" fontId="7" fillId="0" borderId="0" xfId="42" applyNumberFormat="1" applyFont="1" applyFill="1" applyBorder="1" applyAlignment="1">
      <alignment horizontal="left" wrapText="1"/>
      <protection/>
    </xf>
    <xf numFmtId="0" fontId="7" fillId="0" borderId="3" xfId="42" applyNumberFormat="1" applyFont="1" applyFill="1" applyBorder="1" applyAlignment="1">
      <alignment wrapText="1"/>
      <protection/>
    </xf>
    <xf numFmtId="0" fontId="7" fillId="0" borderId="0" xfId="42" applyNumberFormat="1" applyFont="1" applyFill="1" applyBorder="1" applyAlignment="1">
      <alignment wrapText="1"/>
      <protection/>
    </xf>
    <xf numFmtId="0" fontId="35" fillId="0" borderId="3" xfId="43" applyFont="1" applyBorder="1" applyAlignment="1">
      <alignment horizontal="left"/>
      <protection/>
    </xf>
    <xf numFmtId="0" fontId="35" fillId="0" borderId="0" xfId="43" applyFont="1" applyBorder="1" applyAlignment="1">
      <alignment horizontal="left"/>
      <protection/>
    </xf>
    <xf numFmtId="0" fontId="35" fillId="0" borderId="0" xfId="43" applyFont="1" applyBorder="1" applyAlignment="1">
      <alignment horizontal="left" wrapText="1"/>
      <protection/>
    </xf>
    <xf numFmtId="0" fontId="0" fillId="0" borderId="0" xfId="0" applyAlignment="1">
      <alignment wrapText="1"/>
    </xf>
    <xf numFmtId="0" fontId="29" fillId="0" borderId="3" xfId="43" applyFont="1" applyBorder="1" applyAlignment="1">
      <alignment horizontal="left"/>
      <protection/>
    </xf>
    <xf numFmtId="0" fontId="29" fillId="0" borderId="0" xfId="43" applyFont="1" applyBorder="1" applyAlignment="1">
      <alignment horizontal="left"/>
      <protection/>
    </xf>
    <xf numFmtId="0" fontId="29" fillId="0" borderId="3" xfId="43" applyFont="1" applyBorder="1" applyAlignment="1">
      <alignment horizontal="left" wrapText="1"/>
      <protection/>
    </xf>
    <xf numFmtId="0" fontId="29" fillId="0" borderId="0" xfId="43" applyFont="1" applyBorder="1" applyAlignment="1">
      <alignment horizontal="left" wrapText="1"/>
      <protection/>
    </xf>
    <xf numFmtId="0" fontId="4" fillId="0" borderId="0" xfId="43" applyFont="1" applyFill="1" applyAlignment="1">
      <alignment horizontal="left" vertical="center" wrapText="1"/>
      <protection/>
    </xf>
    <xf numFmtId="0" fontId="5" fillId="0" borderId="18" xfId="43" applyFont="1" applyFill="1" applyBorder="1" applyAlignment="1">
      <alignment horizontal="center" vertical="center" wrapText="1"/>
      <protection/>
    </xf>
    <xf numFmtId="0" fontId="5" fillId="0" borderId="26" xfId="43" applyFont="1" applyFill="1" applyBorder="1" applyAlignment="1">
      <alignment horizontal="center" vertical="center" wrapText="1"/>
      <protection/>
    </xf>
    <xf numFmtId="0" fontId="5" fillId="0" borderId="23" xfId="43" applyFont="1" applyFill="1" applyBorder="1" applyAlignment="1">
      <alignment horizontal="center" vertical="center" wrapText="1"/>
      <protection/>
    </xf>
    <xf numFmtId="0" fontId="7" fillId="0" borderId="3" xfId="42" applyFont="1" applyFill="1" applyBorder="1" applyAlignment="1">
      <alignment wrapText="1"/>
      <protection/>
    </xf>
    <xf numFmtId="0" fontId="7" fillId="0" borderId="0" xfId="42" applyFont="1" applyFill="1" applyBorder="1" applyAlignment="1">
      <alignment wrapText="1"/>
      <protection/>
    </xf>
    <xf numFmtId="0" fontId="7" fillId="0" borderId="3" xfId="42" applyFont="1" applyBorder="1" applyAlignment="1">
      <alignment/>
      <protection/>
    </xf>
    <xf numFmtId="0" fontId="7" fillId="0" borderId="0" xfId="42" applyFont="1" applyBorder="1" applyAlignment="1">
      <alignment/>
      <protection/>
    </xf>
    <xf numFmtId="0" fontId="36" fillId="0" borderId="3" xfId="43" applyFont="1" applyBorder="1" applyAlignment="1">
      <alignment/>
      <protection/>
    </xf>
    <xf numFmtId="0" fontId="36" fillId="0" borderId="0" xfId="43" applyFont="1" applyBorder="1" applyAlignment="1">
      <alignment/>
      <protection/>
    </xf>
    <xf numFmtId="0" fontId="30" fillId="0" borderId="3" xfId="43" applyFont="1" applyBorder="1" applyAlignment="1">
      <alignment/>
      <protection/>
    </xf>
    <xf numFmtId="0" fontId="30" fillId="0" borderId="0" xfId="43" applyFont="1" applyBorder="1" applyAlignment="1">
      <alignment/>
      <protection/>
    </xf>
    <xf numFmtId="2" fontId="7" fillId="0" borderId="3" xfId="42" applyNumberFormat="1" applyFont="1" applyBorder="1" applyAlignment="1">
      <alignment/>
      <protection/>
    </xf>
    <xf numFmtId="2" fontId="7" fillId="0" borderId="0" xfId="42" applyNumberFormat="1" applyFont="1" applyBorder="1" applyAlignment="1">
      <alignment/>
      <protection/>
    </xf>
    <xf numFmtId="0" fontId="12" fillId="0" borderId="3" xfId="42" applyFont="1" applyBorder="1" applyAlignment="1">
      <alignment wrapText="1"/>
      <protection/>
    </xf>
    <xf numFmtId="0" fontId="12" fillId="0" borderId="0" xfId="42" applyFont="1" applyBorder="1" applyAlignment="1">
      <alignment wrapText="1"/>
      <protection/>
    </xf>
    <xf numFmtId="0" fontId="35" fillId="0" borderId="3" xfId="43" applyFont="1" applyBorder="1" applyAlignment="1">
      <alignment/>
      <protection/>
    </xf>
    <xf numFmtId="0" fontId="29" fillId="0" borderId="3" xfId="43" applyFont="1" applyBorder="1" applyAlignment="1">
      <alignment/>
      <protection/>
    </xf>
    <xf numFmtId="0" fontId="29" fillId="0" borderId="0" xfId="43" applyFont="1" applyBorder="1" applyAlignment="1">
      <alignment/>
      <protection/>
    </xf>
    <xf numFmtId="0" fontId="29" fillId="0" borderId="3" xfId="43" applyFont="1" applyBorder="1" applyAlignment="1">
      <alignment wrapText="1"/>
      <protection/>
    </xf>
    <xf numFmtId="0" fontId="29" fillId="0" borderId="0" xfId="43" applyFont="1" applyBorder="1" applyAlignment="1">
      <alignment wrapText="1"/>
      <protection/>
    </xf>
    <xf numFmtId="0" fontId="35" fillId="0" borderId="0" xfId="43" applyFont="1" applyBorder="1" applyAlignment="1">
      <alignment/>
      <protection/>
    </xf>
    <xf numFmtId="0" fontId="5" fillId="0" borderId="0" xfId="47" applyFont="1" applyBorder="1" applyAlignment="1">
      <alignment horizontal="center"/>
      <protection/>
    </xf>
    <xf numFmtId="0" fontId="7" fillId="0" borderId="0" xfId="47" applyFont="1" applyBorder="1" applyAlignment="1">
      <alignment horizontal="center"/>
      <protection/>
    </xf>
    <xf numFmtId="164" fontId="5" fillId="0" borderId="0" xfId="47" applyNumberFormat="1" applyFont="1" applyBorder="1" applyAlignment="1">
      <alignment horizontal="center"/>
      <protection/>
    </xf>
    <xf numFmtId="164" fontId="5" fillId="0" borderId="2" xfId="47" applyNumberFormat="1" applyFont="1" applyBorder="1" applyAlignment="1">
      <alignment horizontal="center"/>
      <protection/>
    </xf>
    <xf numFmtId="0" fontId="5" fillId="0" borderId="26" xfId="47" applyFont="1" applyBorder="1" applyAlignment="1">
      <alignment horizontal="center" vertical="center" wrapText="1"/>
      <protection/>
    </xf>
    <xf numFmtId="0" fontId="5" fillId="0" borderId="23" xfId="47" applyFont="1" applyBorder="1" applyAlignment="1">
      <alignment horizontal="center" vertical="center" wrapText="1"/>
      <protection/>
    </xf>
    <xf numFmtId="164" fontId="4" fillId="0" borderId="0" xfId="47" applyNumberFormat="1" applyFont="1" applyBorder="1" applyAlignment="1">
      <alignment horizontal="center"/>
      <protection/>
    </xf>
    <xf numFmtId="164" fontId="4" fillId="0" borderId="2" xfId="47" applyNumberFormat="1" applyFont="1" applyBorder="1" applyAlignment="1">
      <alignment horizontal="center"/>
      <protection/>
    </xf>
    <xf numFmtId="164" fontId="4" fillId="0" borderId="0" xfId="47" applyNumberFormat="1" applyFont="1" applyBorder="1" applyAlignment="1">
      <alignment horizontal="left"/>
      <protection/>
    </xf>
    <xf numFmtId="164" fontId="4" fillId="0" borderId="2" xfId="47" applyNumberFormat="1" applyFont="1" applyBorder="1" applyAlignment="1">
      <alignment horizontal="left"/>
      <protection/>
    </xf>
    <xf numFmtId="0" fontId="5" fillId="0" borderId="0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29" fillId="0" borderId="17" xfId="0" applyFont="1" applyBorder="1" applyAlignment="1">
      <alignment horizontal="center"/>
    </xf>
    <xf numFmtId="0" fontId="35" fillId="0" borderId="24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35" fillId="0" borderId="8" xfId="0" applyFont="1" applyBorder="1" applyAlignment="1">
      <alignment horizontal="center" vertical="top"/>
    </xf>
    <xf numFmtId="0" fontId="29" fillId="0" borderId="6" xfId="44" applyFont="1" applyBorder="1" applyAlignment="1">
      <alignment horizontal="center" vertical="center"/>
      <protection/>
    </xf>
    <xf numFmtId="0" fontId="29" fillId="0" borderId="10" xfId="44" applyFont="1" applyBorder="1" applyAlignment="1">
      <alignment horizontal="center" vertical="center"/>
      <protection/>
    </xf>
    <xf numFmtId="0" fontId="5" fillId="0" borderId="6" xfId="44" applyFont="1" applyBorder="1" applyAlignment="1">
      <alignment horizontal="center" vertical="center"/>
      <protection/>
    </xf>
    <xf numFmtId="0" fontId="5" fillId="0" borderId="10" xfId="44" applyFont="1" applyBorder="1" applyAlignment="1">
      <alignment horizontal="center" vertical="center"/>
      <protection/>
    </xf>
    <xf numFmtId="0" fontId="5" fillId="0" borderId="18" xfId="48" applyFont="1" applyBorder="1" applyAlignment="1">
      <alignment horizontal="center" vertical="center"/>
      <protection/>
    </xf>
    <xf numFmtId="0" fontId="5" fillId="0" borderId="26" xfId="48" applyFont="1" applyBorder="1" applyAlignment="1">
      <alignment horizontal="center" vertical="center"/>
      <protection/>
    </xf>
    <xf numFmtId="164" fontId="29" fillId="0" borderId="0" xfId="44" applyNumberFormat="1" applyFont="1" applyBorder="1" applyAlignment="1">
      <alignment horizontal="left"/>
      <protection/>
    </xf>
    <xf numFmtId="164" fontId="29" fillId="0" borderId="2" xfId="44" applyNumberFormat="1" applyFont="1" applyBorder="1" applyAlignment="1">
      <alignment horizontal="left"/>
      <protection/>
    </xf>
    <xf numFmtId="0" fontId="5" fillId="0" borderId="8" xfId="48" applyFont="1" applyBorder="1" applyAlignment="1">
      <alignment horizontal="center" vertical="center" wrapText="1"/>
      <protection/>
    </xf>
    <xf numFmtId="0" fontId="5" fillId="0" borderId="7" xfId="48" applyNumberFormat="1" applyFont="1" applyBorder="1" applyAlignment="1">
      <alignment horizontal="center" vertical="center"/>
      <protection/>
    </xf>
    <xf numFmtId="49" fontId="5" fillId="0" borderId="9" xfId="48" applyNumberFormat="1" applyFont="1" applyBorder="1" applyAlignment="1">
      <alignment horizontal="center" vertical="center"/>
      <protection/>
    </xf>
    <xf numFmtId="0" fontId="0" fillId="0" borderId="9" xfId="44" applyBorder="1" applyAlignment="1">
      <alignment horizontal="center" vertical="center" wrapText="1"/>
      <protection/>
    </xf>
    <xf numFmtId="164" fontId="30" fillId="0" borderId="0" xfId="44" applyNumberFormat="1" applyFont="1" applyAlignment="1">
      <alignment horizontal="left"/>
      <protection/>
    </xf>
    <xf numFmtId="164" fontId="30" fillId="0" borderId="2" xfId="44" applyNumberFormat="1" applyFont="1" applyBorder="1" applyAlignment="1">
      <alignment horizontal="left"/>
      <protection/>
    </xf>
    <xf numFmtId="164" fontId="29" fillId="0" borderId="0" xfId="44" applyNumberFormat="1" applyFont="1" applyAlignment="1">
      <alignment horizontal="left"/>
      <protection/>
    </xf>
    <xf numFmtId="49" fontId="29" fillId="0" borderId="0" xfId="44" applyNumberFormat="1" applyFont="1" applyBorder="1" applyAlignment="1">
      <alignment horizontal="left"/>
      <protection/>
    </xf>
    <xf numFmtId="49" fontId="29" fillId="0" borderId="2" xfId="44" applyNumberFormat="1" applyFont="1" applyBorder="1" applyAlignment="1">
      <alignment horizontal="left"/>
      <protection/>
    </xf>
    <xf numFmtId="0" fontId="35" fillId="0" borderId="0" xfId="0" applyNumberFormat="1" applyFont="1" applyAlignment="1">
      <alignment horizontal="left"/>
    </xf>
    <xf numFmtId="0" fontId="35" fillId="0" borderId="2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9" fillId="0" borderId="2" xfId="0" applyFont="1" applyBorder="1" applyAlignment="1">
      <alignment horizontal="left"/>
    </xf>
    <xf numFmtId="0" fontId="7" fillId="0" borderId="0" xfId="47" applyFont="1" applyAlignment="1">
      <alignment horizontal="center"/>
      <protection/>
    </xf>
    <xf numFmtId="0" fontId="5" fillId="0" borderId="18" xfId="47" applyFont="1" applyBorder="1" applyAlignment="1">
      <alignment horizontal="center" vertical="center"/>
      <protection/>
    </xf>
    <xf numFmtId="0" fontId="5" fillId="0" borderId="26" xfId="47" applyFont="1" applyBorder="1" applyAlignment="1">
      <alignment horizontal="center" vertical="center"/>
      <protection/>
    </xf>
    <xf numFmtId="0" fontId="5" fillId="0" borderId="0" xfId="47" applyFont="1" applyAlignment="1">
      <alignment horizontal="center"/>
      <protection/>
    </xf>
    <xf numFmtId="0" fontId="5" fillId="0" borderId="0" xfId="47" applyFont="1" applyAlignment="1">
      <alignment horizontal="center" vertical="center"/>
      <protection/>
    </xf>
    <xf numFmtId="49" fontId="5" fillId="0" borderId="5" xfId="51" applyNumberFormat="1" applyFont="1" applyBorder="1" applyAlignment="1" applyProtection="1">
      <alignment horizontal="center" vertical="center" wrapText="1"/>
      <protection/>
    </xf>
    <xf numFmtId="49" fontId="5" fillId="0" borderId="17" xfId="51" applyNumberFormat="1" applyFont="1" applyBorder="1" applyAlignment="1" applyProtection="1">
      <alignment horizontal="center" vertical="center" wrapText="1"/>
      <protection/>
    </xf>
    <xf numFmtId="49" fontId="5" fillId="0" borderId="0" xfId="51" applyNumberFormat="1" applyFont="1" applyBorder="1" applyAlignment="1" applyProtection="1">
      <alignment horizontal="center" vertical="center" wrapText="1"/>
      <protection/>
    </xf>
    <xf numFmtId="49" fontId="5" fillId="0" borderId="2" xfId="51" applyNumberFormat="1" applyFont="1" applyBorder="1" applyAlignment="1" applyProtection="1">
      <alignment horizontal="center" vertical="center" wrapText="1"/>
      <protection/>
    </xf>
    <xf numFmtId="49" fontId="5" fillId="0" borderId="12" xfId="51" applyNumberFormat="1" applyFont="1" applyBorder="1" applyAlignment="1" applyProtection="1">
      <alignment horizontal="center" vertical="center" wrapText="1"/>
      <protection/>
    </xf>
    <xf numFmtId="49" fontId="5" fillId="0" borderId="21" xfId="51" applyNumberFormat="1" applyFont="1" applyBorder="1" applyAlignment="1" applyProtection="1">
      <alignment horizontal="center" vertical="center" wrapText="1"/>
      <protection/>
    </xf>
    <xf numFmtId="49" fontId="5" fillId="0" borderId="7" xfId="47" applyNumberFormat="1" applyFont="1" applyBorder="1" applyAlignment="1">
      <alignment horizontal="center" vertical="center"/>
      <protection/>
    </xf>
    <xf numFmtId="49" fontId="5" fillId="0" borderId="9" xfId="47" applyNumberFormat="1" applyFont="1" applyBorder="1" applyAlignment="1">
      <alignment horizontal="center" vertical="center"/>
      <protection/>
    </xf>
    <xf numFmtId="0" fontId="0" fillId="0" borderId="9" xfId="44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</cellXfs>
  <cellStyles count="9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Dobre" xfId="38"/>
    <cellStyle name="Hiperłącze" xfId="39"/>
    <cellStyle name="Hiperłącze 2" xfId="40"/>
    <cellStyle name="Neutralne" xfId="41"/>
    <cellStyle name="Normalny 2" xfId="42"/>
    <cellStyle name="Normalny 3" xfId="43"/>
    <cellStyle name="Normalny 3 2" xfId="44"/>
    <cellStyle name="Normalny 4" xfId="45"/>
    <cellStyle name="Normalny_Arkusz1" xfId="46"/>
    <cellStyle name="Normalny_tablice 12,21,22,23" xfId="47"/>
    <cellStyle name="Normalny_tablice publikacyjne ostatwydruk z wtorku xls " xfId="48"/>
    <cellStyle name="Normalny_Zeszyt1 dla Krysi2005 " xfId="49"/>
    <cellStyle name="Normalny_Zeszyt2 xlsdla Krysi-propor w zuż nawoz" xfId="50"/>
    <cellStyle name="Procentowy 2" xfId="51"/>
    <cellStyle name="Złe" xfId="52"/>
    <cellStyle name="Normalny 5" xfId="53"/>
    <cellStyle name="Normalny 2 2" xfId="54"/>
    <cellStyle name="20% - akcent 1 2" xfId="55"/>
    <cellStyle name="20% - akcent 2 2" xfId="56"/>
    <cellStyle name="20% - akcent 3 2" xfId="57"/>
    <cellStyle name="20% - akcent 4 2" xfId="58"/>
    <cellStyle name="20% - akcent 5 2" xfId="59"/>
    <cellStyle name="20% - akcent 6 2" xfId="60"/>
    <cellStyle name="40% - akcent 1 2" xfId="61"/>
    <cellStyle name="40% - akcent 2 2" xfId="62"/>
    <cellStyle name="40% - akcent 3 2" xfId="63"/>
    <cellStyle name="40% - akcent 4 2" xfId="64"/>
    <cellStyle name="40% - akcent 5 2" xfId="65"/>
    <cellStyle name="40% - akcent 6 2" xfId="66"/>
    <cellStyle name="Normalny 4 2" xfId="67"/>
    <cellStyle name="20% - akcent 1 3" xfId="68"/>
    <cellStyle name="20% - akcent 2 3" xfId="69"/>
    <cellStyle name="20% - akcent 3 3" xfId="70"/>
    <cellStyle name="20% - akcent 4 3" xfId="71"/>
    <cellStyle name="20% - akcent 5 3" xfId="72"/>
    <cellStyle name="20% - akcent 6 3" xfId="73"/>
    <cellStyle name="40% - akcent 1 3" xfId="74"/>
    <cellStyle name="40% - akcent 2 3" xfId="75"/>
    <cellStyle name="40% - akcent 3 3" xfId="76"/>
    <cellStyle name="40% - akcent 4 3" xfId="77"/>
    <cellStyle name="40% - akcent 5 3" xfId="78"/>
    <cellStyle name="40% - akcent 6 3" xfId="79"/>
    <cellStyle name="Normalny 4 3" xfId="80"/>
    <cellStyle name="Normalny 2 4" xfId="81"/>
    <cellStyle name="20% - akcent 1 2 2" xfId="82"/>
    <cellStyle name="20% - akcent 2 2 2" xfId="83"/>
    <cellStyle name="20% - akcent 3 2 2" xfId="84"/>
    <cellStyle name="20% - akcent 4 2 2" xfId="85"/>
    <cellStyle name="20% - akcent 5 2 2" xfId="86"/>
    <cellStyle name="20% - akcent 6 2 2" xfId="87"/>
    <cellStyle name="40% - akcent 1 2 2" xfId="88"/>
    <cellStyle name="40% - akcent 2 2 2" xfId="89"/>
    <cellStyle name="40% - akcent 3 2 2" xfId="90"/>
    <cellStyle name="40% - akcent 4 2 2" xfId="91"/>
    <cellStyle name="40% - akcent 5 2 2" xfId="92"/>
    <cellStyle name="40% - akcent 6 2 2" xfId="93"/>
    <cellStyle name="Normalny 4 2 2" xfId="94"/>
    <cellStyle name="Normalny_Arkusz1 4" xfId="95"/>
    <cellStyle name="20% - akcent 1_Arkusz1" xfId="96"/>
    <cellStyle name="20% - akcent 2_Arkusz1" xfId="97"/>
    <cellStyle name="20% - akcent 3_Arkusz1" xfId="98"/>
    <cellStyle name="20% - akcent 4_Arkusz1" xfId="99"/>
    <cellStyle name="20% - akcent 5_Arkusz1" xfId="100"/>
    <cellStyle name="20% - akcent 6_Arkusz1" xfId="101"/>
    <cellStyle name="40% - akcent 1_Arkusz1" xfId="102"/>
    <cellStyle name="40% - akcent 2_Arkusz1" xfId="103"/>
    <cellStyle name="40% - akcent 3_Arkusz1" xfId="104"/>
    <cellStyle name="40% - akcent 4_Arkusz1" xfId="105"/>
    <cellStyle name="40% - akcent 5_Arkusz1" xfId="106"/>
    <cellStyle name="40% - akcent 6_Arkusz1" xfId="107"/>
    <cellStyle name="Normalny_Tabl. 21" xfId="108"/>
    <cellStyle name="Normalny_Tabl.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customXml" Target="../customXml/item1.xml" /><Relationship Id="rId31" Type="http://schemas.openxmlformats.org/officeDocument/2006/relationships/customXml" Target="../customXml/item2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7"/>
  <sheetViews>
    <sheetView tabSelected="1" workbookViewId="0" topLeftCell="A1">
      <selection activeCell="B1" sqref="B1"/>
    </sheetView>
  </sheetViews>
  <sheetFormatPr defaultColWidth="8.796875" defaultRowHeight="14.25"/>
  <cols>
    <col min="2" max="2" width="98.19921875" style="0" customWidth="1"/>
  </cols>
  <sheetData>
    <row r="1" ht="14.25">
      <c r="B1" s="371" t="s">
        <v>402</v>
      </c>
    </row>
    <row r="2" spans="1:2" ht="10.95" customHeight="1">
      <c r="A2" s="367"/>
      <c r="B2" s="372"/>
    </row>
    <row r="3" spans="1:2" ht="14.25">
      <c r="A3" s="369" t="s">
        <v>403</v>
      </c>
      <c r="B3" s="374" t="s">
        <v>500</v>
      </c>
    </row>
    <row r="4" spans="1:2" s="183" customFormat="1" ht="14.25">
      <c r="A4" s="369" t="s">
        <v>446</v>
      </c>
      <c r="B4" s="374" t="s">
        <v>501</v>
      </c>
    </row>
    <row r="5" spans="1:2" ht="14.25">
      <c r="A5" s="369" t="s">
        <v>404</v>
      </c>
      <c r="B5" s="374" t="s">
        <v>543</v>
      </c>
    </row>
    <row r="6" spans="1:2" ht="14.25">
      <c r="A6" s="369" t="s">
        <v>405</v>
      </c>
      <c r="B6" s="374" t="s">
        <v>544</v>
      </c>
    </row>
    <row r="7" spans="1:2" ht="14.25">
      <c r="A7" s="369" t="s">
        <v>406</v>
      </c>
      <c r="B7" s="374" t="s">
        <v>545</v>
      </c>
    </row>
    <row r="8" spans="1:2" ht="14.25">
      <c r="A8" s="369" t="s">
        <v>407</v>
      </c>
      <c r="B8" s="374" t="s">
        <v>546</v>
      </c>
    </row>
    <row r="9" spans="1:2" ht="14.25">
      <c r="A9" s="369" t="s">
        <v>408</v>
      </c>
      <c r="B9" s="374" t="s">
        <v>589</v>
      </c>
    </row>
    <row r="10" spans="1:2" ht="14.25">
      <c r="A10" s="369" t="s">
        <v>409</v>
      </c>
      <c r="B10" s="374" t="s">
        <v>547</v>
      </c>
    </row>
    <row r="11" spans="1:2" s="183" customFormat="1" ht="14.25">
      <c r="A11" s="369" t="s">
        <v>410</v>
      </c>
      <c r="B11" s="374" t="s">
        <v>548</v>
      </c>
    </row>
    <row r="12" spans="1:2" s="183" customFormat="1" ht="14.25">
      <c r="A12" s="369" t="s">
        <v>410</v>
      </c>
      <c r="B12" s="374" t="s">
        <v>549</v>
      </c>
    </row>
    <row r="13" spans="1:2" s="183" customFormat="1" ht="14.25">
      <c r="A13" s="369" t="s">
        <v>410</v>
      </c>
      <c r="B13" s="374" t="s">
        <v>550</v>
      </c>
    </row>
    <row r="14" spans="1:2" s="183" customFormat="1" ht="14.25">
      <c r="A14" s="369" t="s">
        <v>411</v>
      </c>
      <c r="B14" s="374" t="s">
        <v>551</v>
      </c>
    </row>
    <row r="15" spans="1:2" s="183" customFormat="1" ht="14.25">
      <c r="A15" s="369" t="s">
        <v>412</v>
      </c>
      <c r="B15" s="374" t="s">
        <v>556</v>
      </c>
    </row>
    <row r="16" spans="1:2" s="183" customFormat="1" ht="14.25">
      <c r="A16" s="369" t="s">
        <v>413</v>
      </c>
      <c r="B16" s="374" t="s">
        <v>581</v>
      </c>
    </row>
    <row r="17" spans="1:2" s="183" customFormat="1" ht="14.25">
      <c r="A17" s="369" t="s">
        <v>414</v>
      </c>
      <c r="B17" s="374" t="s">
        <v>552</v>
      </c>
    </row>
    <row r="18" spans="1:2" s="183" customFormat="1" ht="14.25">
      <c r="A18" s="369" t="s">
        <v>415</v>
      </c>
      <c r="B18" s="374" t="s">
        <v>553</v>
      </c>
    </row>
    <row r="19" spans="1:2" ht="14.25">
      <c r="A19" s="369" t="s">
        <v>416</v>
      </c>
      <c r="B19" s="374" t="s">
        <v>555</v>
      </c>
    </row>
    <row r="20" spans="1:2" s="183" customFormat="1" ht="14.25">
      <c r="A20" s="369" t="s">
        <v>418</v>
      </c>
      <c r="B20" s="374" t="s">
        <v>554</v>
      </c>
    </row>
    <row r="21" spans="1:2" s="183" customFormat="1" ht="14.25">
      <c r="A21" s="369" t="s">
        <v>419</v>
      </c>
      <c r="B21" s="374" t="s">
        <v>557</v>
      </c>
    </row>
    <row r="22" spans="1:2" s="183" customFormat="1" ht="14.25">
      <c r="A22" s="369" t="s">
        <v>420</v>
      </c>
      <c r="B22" s="374" t="s">
        <v>558</v>
      </c>
    </row>
    <row r="23" spans="1:2" s="183" customFormat="1" ht="14.25">
      <c r="A23" s="369" t="s">
        <v>421</v>
      </c>
      <c r="B23" s="374" t="s">
        <v>559</v>
      </c>
    </row>
    <row r="24" spans="1:2" s="183" customFormat="1" ht="14.25">
      <c r="A24" s="369" t="s">
        <v>422</v>
      </c>
      <c r="B24" s="374" t="s">
        <v>564</v>
      </c>
    </row>
    <row r="25" spans="1:2" s="183" customFormat="1" ht="14.25">
      <c r="A25" s="369" t="s">
        <v>476</v>
      </c>
      <c r="B25" s="374" t="s">
        <v>560</v>
      </c>
    </row>
    <row r="26" spans="1:2" s="183" customFormat="1" ht="14.25">
      <c r="A26" s="369" t="s">
        <v>477</v>
      </c>
      <c r="B26" s="374" t="s">
        <v>561</v>
      </c>
    </row>
    <row r="27" spans="1:2" s="183" customFormat="1" ht="14.25">
      <c r="A27" s="369" t="s">
        <v>478</v>
      </c>
      <c r="B27" s="374" t="s">
        <v>562</v>
      </c>
    </row>
    <row r="28" spans="1:2" s="183" customFormat="1" ht="14.25">
      <c r="A28" s="369" t="s">
        <v>499</v>
      </c>
      <c r="B28" s="522" t="s">
        <v>563</v>
      </c>
    </row>
    <row r="29" spans="1:2" s="183" customFormat="1" ht="14.25">
      <c r="A29" s="369"/>
      <c r="B29" s="522"/>
    </row>
    <row r="30" spans="1:2" ht="14.4">
      <c r="A30" s="367"/>
      <c r="B30" s="370" t="s">
        <v>417</v>
      </c>
    </row>
    <row r="31" spans="1:2" ht="14.4">
      <c r="A31" s="367"/>
      <c r="B31" s="368"/>
    </row>
    <row r="32" spans="1:2" ht="13.95" customHeight="1">
      <c r="A32" s="369" t="s">
        <v>403</v>
      </c>
      <c r="B32" s="374" t="s">
        <v>582</v>
      </c>
    </row>
    <row r="33" spans="1:2" ht="13.95" customHeight="1">
      <c r="A33" s="369" t="s">
        <v>403</v>
      </c>
      <c r="B33" s="374" t="s">
        <v>583</v>
      </c>
    </row>
    <row r="34" spans="1:2" ht="13.95" customHeight="1">
      <c r="A34" s="369" t="s">
        <v>404</v>
      </c>
      <c r="B34" s="374" t="s">
        <v>584</v>
      </c>
    </row>
    <row r="35" spans="1:2" ht="13.95" customHeight="1">
      <c r="A35" s="369" t="s">
        <v>405</v>
      </c>
      <c r="B35" s="374" t="s">
        <v>585</v>
      </c>
    </row>
    <row r="36" spans="1:2" ht="13.95" customHeight="1">
      <c r="A36" s="369" t="s">
        <v>406</v>
      </c>
      <c r="B36" s="374" t="s">
        <v>586</v>
      </c>
    </row>
    <row r="37" spans="1:2" ht="13.95" customHeight="1">
      <c r="A37" s="369" t="s">
        <v>407</v>
      </c>
      <c r="B37" s="374" t="s">
        <v>587</v>
      </c>
    </row>
    <row r="38" spans="1:2" ht="13.95" customHeight="1">
      <c r="A38" s="369" t="s">
        <v>408</v>
      </c>
      <c r="B38" s="374" t="s">
        <v>588</v>
      </c>
    </row>
    <row r="39" spans="1:2" ht="13.95" customHeight="1">
      <c r="A39" s="369" t="s">
        <v>409</v>
      </c>
      <c r="B39" s="374" t="s">
        <v>590</v>
      </c>
    </row>
    <row r="40" spans="1:2" ht="13.95" customHeight="1">
      <c r="A40" s="369" t="s">
        <v>410</v>
      </c>
      <c r="B40" s="374" t="s">
        <v>591</v>
      </c>
    </row>
    <row r="41" spans="1:2" ht="13.95" customHeight="1">
      <c r="A41" s="369" t="s">
        <v>410</v>
      </c>
      <c r="B41" s="374" t="s">
        <v>592</v>
      </c>
    </row>
    <row r="42" spans="1:2" ht="13.95" customHeight="1">
      <c r="A42" s="369" t="s">
        <v>410</v>
      </c>
      <c r="B42" s="374" t="s">
        <v>593</v>
      </c>
    </row>
    <row r="43" spans="1:2" ht="13.95" customHeight="1">
      <c r="A43" s="369" t="s">
        <v>411</v>
      </c>
      <c r="B43" s="374" t="s">
        <v>594</v>
      </c>
    </row>
    <row r="44" spans="1:2" ht="13.95" customHeight="1">
      <c r="A44" s="369" t="s">
        <v>412</v>
      </c>
      <c r="B44" s="374" t="s">
        <v>595</v>
      </c>
    </row>
    <row r="45" spans="1:2" ht="13.95" customHeight="1">
      <c r="A45" s="369" t="s">
        <v>413</v>
      </c>
      <c r="B45" s="374" t="s">
        <v>596</v>
      </c>
    </row>
    <row r="46" spans="1:2" ht="13.95" customHeight="1">
      <c r="A46" s="369" t="s">
        <v>414</v>
      </c>
      <c r="B46" s="374" t="s">
        <v>597</v>
      </c>
    </row>
    <row r="47" spans="1:2" ht="13.95" customHeight="1">
      <c r="A47" s="369" t="s">
        <v>415</v>
      </c>
      <c r="B47" s="374" t="s">
        <v>598</v>
      </c>
    </row>
    <row r="48" spans="1:2" ht="13.95" customHeight="1">
      <c r="A48" s="369" t="s">
        <v>416</v>
      </c>
      <c r="B48" s="374" t="s">
        <v>599</v>
      </c>
    </row>
    <row r="49" spans="1:2" ht="13.95" customHeight="1">
      <c r="A49" s="369" t="s">
        <v>418</v>
      </c>
      <c r="B49" s="374" t="s">
        <v>600</v>
      </c>
    </row>
    <row r="50" spans="1:2" ht="13.95" customHeight="1">
      <c r="A50" s="369" t="s">
        <v>419</v>
      </c>
      <c r="B50" s="374" t="s">
        <v>601</v>
      </c>
    </row>
    <row r="51" spans="1:2" ht="13.95" customHeight="1">
      <c r="A51" s="369" t="s">
        <v>420</v>
      </c>
      <c r="B51" s="374" t="s">
        <v>602</v>
      </c>
    </row>
    <row r="52" spans="1:2" ht="13.95" customHeight="1">
      <c r="A52" s="369" t="s">
        <v>421</v>
      </c>
      <c r="B52" s="374" t="s">
        <v>603</v>
      </c>
    </row>
    <row r="53" spans="1:2" ht="13.95" customHeight="1">
      <c r="A53" s="369" t="s">
        <v>422</v>
      </c>
      <c r="B53" s="374" t="s">
        <v>604</v>
      </c>
    </row>
    <row r="54" spans="1:2" ht="14.25">
      <c r="A54" s="369" t="s">
        <v>476</v>
      </c>
      <c r="B54" s="522" t="s">
        <v>605</v>
      </c>
    </row>
    <row r="55" spans="1:2" ht="14.25">
      <c r="A55" s="369" t="s">
        <v>477</v>
      </c>
      <c r="B55" s="522" t="s">
        <v>606</v>
      </c>
    </row>
    <row r="56" spans="1:2" ht="14.25">
      <c r="A56" s="369" t="s">
        <v>478</v>
      </c>
      <c r="B56" s="522" t="s">
        <v>607</v>
      </c>
    </row>
    <row r="57" spans="1:2" ht="14.25">
      <c r="A57" s="538" t="s">
        <v>499</v>
      </c>
      <c r="B57" s="374" t="s">
        <v>608</v>
      </c>
    </row>
  </sheetData>
  <hyperlinks>
    <hyperlink ref="B5" location="'Tabl. 2'!A1" display="GOSPODARSTWA STOSUJĄCE NAWOZY WEDŁUG WOJEWÓDZTW W ROKU GOSPODARCZYM 2016/2017"/>
    <hyperlink ref="B6" location="'Tabl. 3'!A1" display="ZUŻYCIE NAWOZÓW MINERALNYCH (w przeliczeniu na czysty składnik) WEDŁUG WOJEWÓDZTW W ROKU GOSPODARCZYM 2016/2017"/>
    <hyperlink ref="B7" location="'Tabl. 4'!A1" display="ZUŻYCIE NAWOZÓW MINERALNYCH (w przeliczeniu na czysty składnik)  NA 1 ha UŻYTKÓW ROLNYCH WEDŁUG WOJEWÓDZTW W ROKU GOSPODARCZYM 2016/2017"/>
    <hyperlink ref="B8" location="'Tabl. 5'!A1" display="ZUŻYCIE NAWOZÓW MINERALNYCH (w przliczeniu na czysty składnik) NA 1 ha UŻYTKÓW ROLNYCH W DOBREJ KULTURZE WEDŁUG WOJEWÓDZTW W ROKU GOSPODARCZYM 2016/2017"/>
    <hyperlink ref="B9" location="'Tabl. 6'!A1" display="POZIOM NAWOŻENIA MINERALNEGO I WAPNIOWEGO (w przeliczeniu na czysty składnik)  W ROKU GOSPODARCZYM 2016/2017 ORAZ UZYSKANE PLONY ZBÓŻ PODSTAWOWYCH Z MIESZANKAMI ZBOŻOWYMI W 2017 R. WEDŁUG WOJEWÓDZTW"/>
    <hyperlink ref="B10" location="'Tabl. 7'!A1" display="PROPORCJE W ZUŻYCIU NAWOZÓW MINERALNYCH (NPK) (w przeliczeniu na czysty składnik) W ROKU GOSPODARCZYM 2016/2017"/>
    <hyperlink ref="B14" location="'Tabl. 9'!A1" display="ZRÓŻNICOWANIE ZUŻYCIA NAWOZÓW MINERALNYCH I WAPNIOWYCH (w przeliczeniu na czysty składnik) W ROKU GOSPODARCZYM 2016/2017 "/>
    <hyperlink ref="B15" location="'Tabl. 10'!A1" display="SPRZEDAŻ NAWOZÓW MINERALNYCH  I WAPNIOWYCH (w przeliczeniu na czysty składnik) (2005, 2010, 2013, 2014, 2015,2016)"/>
    <hyperlink ref="B16" location="'Tabl. 11'!A1" display="BILANS NAWOZÓW MINERALNYCH W PRZELICZENIU NA CZYSTY SKŁADNIK (2010-2016)"/>
    <hyperlink ref="B17" location="'Tabl. 12'!A1" display="ZUŻYCIE NAWOZÓW NATURALNYCH I POWIERZCHNIA NAWOŻONA NAWOZAMI NATURALNYMI W ROKU GOSPODARCZYM 2016/2017"/>
    <hyperlink ref="B18" location="'Tabl. 13'!A1" display="ZUŻYCIE ŚRODKÓW OCHRONY ROŚLIN (w substancji czynnej) WEDŁUG ZHARMONIZOWANEJ KLASYFIKACJI SUBSTANCJI W 2016 R.     "/>
    <hyperlink ref="B19" location="'Tabl. 14'!A1" display="SPRZEDAŻ ŚRODKÓW OCHRONY ROŚLIN (w masie towarowej) WEDŁUG ZHARMONIZOWANEJ KLASYFIKACJI SUBSTANCJI (2011, 2013, 2014, 2015, 2016)"/>
    <hyperlink ref="B20" location="'Tabl. 15'!A1" display="SPRZEDAŻ ŚRODKÓW OCHRONY ROŚLIN (w substancji czynnej) WEDŁUG ZHARMONIZOWANEJ KLASYFIKACJI SUBSTANCJI (2011, 2013, 2014, 2015, 2016)"/>
    <hyperlink ref="B21" location="'Tabl. 16'!A1" display="SPRZEDAŻ ŚRODKÓW OCHRONY ROŚLIN (2005, 2010, 2013, 2014, 2015,2016)"/>
    <hyperlink ref="B22" location="'Tabl. 17'!A1" display="ZABIEGI ŚRODKAMI OCHRONY ROŚLIN PRZEPROWADZONE W ROKU GOSPODARCZYM 2016/2017"/>
    <hyperlink ref="B23" location="'Tabl. 18'!A1" display="SPRZEDAŻ PASZ  STOSOWANYCH W ŻYWIENIU ZWIERZĄT GOSPODARSKICH W LATACH 2005, 2010, 2013, 2014, 2015, 2016"/>
    <hyperlink ref="B24" location="'Tabl. 19'!A1" display="ZAOPATRZENIE ROLNICTWA W KWALIFIKOWANY MATERIAŁ SIEWNY W LATACH GOSPODARCZYCH 2004/05, 2011/12, 2013/14, 2014/15, 2015/16, 2016/17"/>
    <hyperlink ref="B3" location="'Tabl. 1 Ogółem'!A1" display="ZUŻYCIE NAWOZÓW MINERALNYCH I WAPNIOWYCH (w przeliczeniu na czysty składnik) W LATACH GOSPODARCZYCH 2006/07, 2007/08, 2008/09, 2009/10, 2010/11, 2011/12, 2012/13, 2013/14, 2014/15, 2015/16, 2016/17 - OGÓŁEM"/>
    <hyperlink ref="B4" location="'Tabl. 1 Gosp. indywidualne'!A1" display="ZUŻYCIE NAWOZÓW MINERALNYCH I WAPNIOWYCH (w przeliczeniu na czysty składnik) W LATACH GOSPODARCZYCH 2006/07, 2007/08, 2008/09, 2009/10, 2010/11, 2011/12, 2012/13, 2013/14, 2014/15, 2015/16, 2016/17 - W GOSPODARSTWACH INDYWIDUALNYCH"/>
    <hyperlink ref="B11" location="'Tabl. 8 w tonach'!A1" display="ZUŻYCIE NAWOZÓW WAPNIOWYCH I WAPNIOWO-MAGNEZOWYCH  (w przeliczeniu na czysty składnik)  W ROKU GOSPODARCZYM 2016/2017 - W TONACH"/>
    <hyperlink ref="B12" location="'Tabl. 8 w kg na 1 ha UR'!A1" display="ZUŻYCIE NAWOZÓW WAPNIOWYCH I WAPNIOWO-MAGNEZOWYCH  (w przeliczeniu na czysty składnik)  W ROKU GOSPODARCZYM 2016/2017 - W KG NA 1 HA UŻYTKÓW ROLNYCH"/>
    <hyperlink ref="B13" location="'Tabl. 8 w kg na 1 ha UR w DK'!A1" display="ZUŻYCIE NAWOZÓW WAPNIOWYCH I WAPNIOWO-MAGNEZOWYCH  (w przeliczeniu na czysty składnik)  W ROKU GOSPODARCZYM 2016/2017 - W KG NA 1 HA UŻYTKÓW ROLNYCH W DOBREJ KULTURZE"/>
    <hyperlink ref="B34" location="'Tabl. 2'!A1" display="FARMS USING FERTILIZERS BY VOIVODSHIPS IN THE FARMING YEAR 2016/2017"/>
    <hyperlink ref="B35" location="'Tabl. 3'!A1" display="CONSUMPTION OF MINERAL AND LIME FERTILIZERS (in terms of pure ingredient) BY  VOIVODSHIPS IN FARMING YEAR 2016/2017"/>
    <hyperlink ref="B36" location="'Tabl. 4'!A1" display=" CONSUMPTION OF MINERAL FERTILIZERS (in terms of pure ingredient) PER 1 HA OF AGRICULTURAL LAND BY VOIVODSHIPS IN FARMING YEAR 2016/2017"/>
    <hyperlink ref="B37" location="'Tabl. 5'!A1" display="CONSUMPTION OF MINERAL FERTILIZERS (in terms of pure ingredient) PER 1 HA OF AGRICULTURAL LAND IN GOOD AGRICULTURAL CONDITION BY VOIVODSHIPS IN FARMING YEAR 2016/2017"/>
    <hyperlink ref="B38" location="'Tabl. 6'!A1" display="LEVEL OF MINERAL AND LIME FERTILIZATION (in terms of pure component) IN FARMING YEAR 2016/2017  AND OBTAINED YIELDS OF BASIC CEREALS WITH MIXED CEREALS  IN 2016 BY VOIVODSHIPS"/>
    <hyperlink ref="B39" location="'Tabl. 7'!A1" display=" PROPORTIONS IN CONSUMPTION OF MINERAL FERTILIZERS (NPK)a (in terms of pure ingredient) IN FARMING YEAR 2016/2017"/>
    <hyperlink ref="B43" location="'Tabl. 9'!A1" display="DIFFERENCES IN CONSUMPTION OF MINERAL FERTILIZERS AND CALCIUM  (per pure ingredient) IN FARMING YEAR 2016/2017"/>
    <hyperlink ref="B44" location="'Tabl. 10'!A1" display="SALE OF MINERAL FERTILIZERS AND LIME (in terms of pure ingredient) (2005, 2010, 2013, 2014, 2015, 2016)"/>
    <hyperlink ref="B45" location="'Tabl. 11'!A1" display="BALANCE OF MINERAL FERTILIZERS IN TERMS OF PURE INGREDIENT (2010-2016)"/>
    <hyperlink ref="B46" location="'Tabl. 12'!A1" display="CONSUMPTION OF NATURAL FERTILIZERS AND AREA FERTILIZED WITH NATURAL FERTILIZERS IN FARMING YEAR 2016/2017"/>
    <hyperlink ref="B47" location="'Tabl. 13'!A1" display="CONSUMPTION OF PLANT PROTECTION PRODUCTS (in terms of active substance)  BY HARMONISED CLASSIFICATION OF SUBSTANCES IN 2016"/>
    <hyperlink ref="B48" location="'Tabl. 14'!A1" display="SALES OF PLANT PROTECTION PRODUCTS  (in commodity mass)  BY HARMONISED  CLASSIFICATION OF SUBSTANCES (2011, 2013, 2014, 2015, 2016)"/>
    <hyperlink ref="B49" location="'Tabl. 15'!A1" display="SALES OF PLANT PROTECTION PRODUCTS  (in terms of active substance)  BY HARMONISED CLASSIFICATION OF SUBSTANCES (2011, 2013, 2014, 2015, 2016)"/>
    <hyperlink ref="B50" location="'Tabl. 16'!A1" display="SALES OF PLANT PROTECTION PRODUCTS (2005, 2010, 2013, 2014, 2015, 2016)"/>
    <hyperlink ref="B51" location="'Tabl. 17'!A1" display="TREATMENTS WITH PLANT PROTECTION PRODUCTS CONDUCTED ON FARMS IN FARMING YEAR 2016/2017"/>
    <hyperlink ref="B52" location="'Tabl. 18'!A1" display="SALES OF FEEDSa USED IN FEEDING LIVESTOCK (2005, 2010, 2013, 2014, 2015, 2016)"/>
    <hyperlink ref="B53" location="'Tabl. 19'!A1" display="SUPPLY OF AGRICULTURE WITH QUALIFIED SEED IN FARMING YEAR 2004/05, 2011/12, 2013/14, 2014/15, 2015/16, 2016/17"/>
    <hyperlink ref="B32" location="'Tabl. 1 Ogółem'!A1" display="CONSUMPTION OF MINERAL AND LIME FERTILIZERS (in terms of pure ingredient) IN FARMING YEAR 2006/07, 2007/08, 2008/09, 2009/10, 2010/11, 2011/12, 2012/13, 2013/14, 2014/15, 2015/16, 2016/17 - TOTAL"/>
    <hyperlink ref="B33" location="'Tabl. 1 Gosp. indywidualne'!A1" display="CONSUMPTION OF MINERAL AND LIME FERTILIZERS (in terms of pure ingredient) IN FARMING YEAR 2006/07, 2007/08, 2008/09, 2009/10, 2010/11, 2011/12, 2012/13, 2013/14, 2014/15, 2015/16, 2016/17 - PRIVATE FARMS"/>
    <hyperlink ref="B40" location="'Tabl. 8 w tonach'!A1" display="CONSUMPTION OF LIME AND LIME-MAGNESIUM FERTILIZERS (per pure ingredient) IN FARMING YEAR 2016/2017 - IN TONS"/>
    <hyperlink ref="B41" location="'Tabl. 8 w kg na 1 ha UR'!A1" display="CONSUMPTION OF LIME AND LIME-MAGNESIUM FERTILIZERS (per pure ingredient) IN FARMING YEAR 2016/2017 - IN KG PER 1 HA OF AGRICULTURAL LAND"/>
    <hyperlink ref="B42" location="'Tabl. 8 w kg na 1 ha UR w DK'!A1" display="CONSUMPTION OF LIME AND LIME-MAGNESIUM FERTILIZERS (per pure ingredient) IN FARMING YEAR 2016/2017 - IN KG PER 1 HA OF AGRICULTURAL LAND IN GOOD AGRICULTURAL CONDITION"/>
    <hyperlink ref="B25" location="'Tabl. 20'!A1" display="UŻYTKOWNICY GOSPODARSTW KORZYSTAJĄCY ZE WSPARCIA W PODEJMOWANIU DECYZJI W ZAKRESIE OCHRONY ROŚLIN W ROKU GOSPODATCZYM 2016/2017"/>
    <hyperlink ref="B26" location="'Tabl. 21'!A1" display="GOSPODATSWA WYKORZYSTUJĄCE OPRYSKIWACZE I NIESTANDARDOWE URZĄDZENIA DO ZABIEGÓW OCHRONY ROŚLIN W ROKU GOSPODARCZYM 2016/2017"/>
    <hyperlink ref="B27" location="'Tabl. 22'!A1" display="OPRYSKIWACZE I NIESTANDARDOWE URZĄDZENIA DO ZABIEGÓW OCHRONY ROŚLIN W 2017 ROKU"/>
    <hyperlink ref="B54" location="'Tabl. 20'!A1" display="FARMERS USING ASSISTANCE IN THE MAKING OF DECISIONS IN PLANT PROTECTION IN FARMING YEAR 2016/2017"/>
    <hyperlink ref="B55" location="'Tabl. 21'!A1" display="AGRICULTURAL FARMS USING SPRAYERS AND NON-STANDARD DEVICES FOR PROTECTION OF PLANT PROTECTION IN FARMING YEAR 2016/2017"/>
    <hyperlink ref="B56" location="'Tabl. 22'!A1" display="SPRAYERS AND NON-STANDARD DEVICES FOR PROTECTION OF PLANT PROTECTION IN 2017"/>
    <hyperlink ref="B28" location="'Tabl. 23'!A1" display="OCENA ZNAJOMOŚCI ZASAD INTEGROWANEJ OCHRONY ROŚLIN W 2018 ROKU."/>
    <hyperlink ref="B57" location="'Tabl. 23'!A1" display="'Tabl. 23'!A1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workbookViewId="0" topLeftCell="A1"/>
  </sheetViews>
  <sheetFormatPr defaultColWidth="9" defaultRowHeight="14.25"/>
  <cols>
    <col min="1" max="1" width="26.19921875" style="39" customWidth="1"/>
    <col min="2" max="2" width="17.69921875" style="39" customWidth="1"/>
    <col min="3" max="3" width="17" style="39" customWidth="1"/>
    <col min="4" max="4" width="15.69921875" style="39" customWidth="1"/>
    <col min="5" max="5" width="18" style="39" customWidth="1"/>
    <col min="6" max="16384" width="9" style="39" customWidth="1"/>
  </cols>
  <sheetData>
    <row r="1" spans="1:5" s="40" customFormat="1" ht="12">
      <c r="A1" s="1" t="s">
        <v>436</v>
      </c>
      <c r="B1" s="21"/>
      <c r="C1" s="21"/>
      <c r="D1" s="21"/>
      <c r="E1" s="21"/>
    </row>
    <row r="2" spans="1:6" s="40" customFormat="1" ht="12">
      <c r="A2" s="1" t="s">
        <v>514</v>
      </c>
      <c r="B2" s="21"/>
      <c r="C2" s="21"/>
      <c r="D2" s="21"/>
      <c r="E2" s="21"/>
      <c r="F2" s="106"/>
    </row>
    <row r="3" spans="1:6" s="40" customFormat="1" ht="12">
      <c r="A3" s="157" t="s">
        <v>424</v>
      </c>
      <c r="B3" s="22"/>
      <c r="C3" s="21"/>
      <c r="D3" s="21"/>
      <c r="E3" s="21"/>
      <c r="F3" s="106"/>
    </row>
    <row r="4" spans="1:6" s="40" customFormat="1" ht="12">
      <c r="A4" s="157" t="s">
        <v>515</v>
      </c>
      <c r="B4" s="22"/>
      <c r="C4" s="21"/>
      <c r="D4" s="21"/>
      <c r="E4" s="21"/>
      <c r="F4" s="106"/>
    </row>
    <row r="5" spans="2:6" s="40" customFormat="1" ht="8.4" customHeight="1">
      <c r="B5" s="22"/>
      <c r="C5" s="21"/>
      <c r="D5" s="21"/>
      <c r="E5" s="21"/>
      <c r="F5" s="106"/>
    </row>
    <row r="6" spans="1:6" s="40" customFormat="1" ht="9.6" customHeight="1">
      <c r="A6" s="807" t="s">
        <v>147</v>
      </c>
      <c r="B6" s="810" t="s">
        <v>90</v>
      </c>
      <c r="C6" s="811"/>
      <c r="D6" s="142"/>
      <c r="E6" s="142"/>
      <c r="F6" s="106"/>
    </row>
    <row r="7" spans="1:6" s="40" customFormat="1" ht="9" customHeight="1">
      <c r="A7" s="808"/>
      <c r="B7" s="812"/>
      <c r="C7" s="750"/>
      <c r="D7" s="815" t="s">
        <v>571</v>
      </c>
      <c r="E7" s="816"/>
      <c r="F7" s="106"/>
    </row>
    <row r="8" spans="1:6" s="40" customFormat="1" ht="13.2" customHeight="1">
      <c r="A8" s="808"/>
      <c r="B8" s="813"/>
      <c r="C8" s="814"/>
      <c r="D8" s="817"/>
      <c r="E8" s="818"/>
      <c r="F8" s="106"/>
    </row>
    <row r="9" spans="1:6" s="40" customFormat="1" ht="17.25" customHeight="1">
      <c r="A9" s="808"/>
      <c r="B9" s="746" t="s">
        <v>91</v>
      </c>
      <c r="C9" s="746" t="s">
        <v>106</v>
      </c>
      <c r="D9" s="746" t="s">
        <v>91</v>
      </c>
      <c r="E9" s="743" t="s">
        <v>105</v>
      </c>
      <c r="F9" s="106"/>
    </row>
    <row r="10" spans="1:6" s="40" customFormat="1" ht="46.5" customHeight="1" thickBot="1">
      <c r="A10" s="809"/>
      <c r="B10" s="748"/>
      <c r="C10" s="748"/>
      <c r="D10" s="748"/>
      <c r="E10" s="745"/>
      <c r="F10" s="106"/>
    </row>
    <row r="11" spans="1:6" s="40" customFormat="1" ht="6.75" customHeight="1">
      <c r="A11" s="23"/>
      <c r="B11" s="23"/>
      <c r="C11" s="23"/>
      <c r="D11" s="41"/>
      <c r="E11" s="23"/>
      <c r="F11" s="106"/>
    </row>
    <row r="12" spans="1:6" s="40" customFormat="1" ht="15" customHeight="1">
      <c r="A12" s="788" t="s">
        <v>570</v>
      </c>
      <c r="B12" s="788"/>
      <c r="C12" s="788"/>
      <c r="D12" s="788"/>
      <c r="E12" s="788"/>
      <c r="F12" s="329"/>
    </row>
    <row r="13" spans="1:6" s="40" customFormat="1" ht="9" customHeight="1">
      <c r="A13" s="819"/>
      <c r="B13" s="819"/>
      <c r="C13" s="819"/>
      <c r="D13" s="819"/>
      <c r="E13" s="819"/>
      <c r="F13" s="184"/>
    </row>
    <row r="14" spans="1:6" s="40" customFormat="1" ht="15" customHeight="1">
      <c r="A14" s="79" t="s">
        <v>4</v>
      </c>
      <c r="B14" s="395">
        <v>821023</v>
      </c>
      <c r="C14" s="1">
        <v>704225</v>
      </c>
      <c r="D14" s="25">
        <v>414881</v>
      </c>
      <c r="E14" s="1">
        <v>358331</v>
      </c>
      <c r="F14" s="106"/>
    </row>
    <row r="15" spans="1:5" s="40" customFormat="1" ht="12.75" customHeight="1">
      <c r="A15" s="122" t="s">
        <v>72</v>
      </c>
      <c r="B15" s="396"/>
      <c r="C15" s="21"/>
      <c r="D15" s="26"/>
      <c r="E15" s="21"/>
    </row>
    <row r="16" spans="1:5" s="32" customFormat="1" ht="16.5" customHeight="1">
      <c r="A16" s="74" t="s">
        <v>5</v>
      </c>
      <c r="B16" s="397">
        <v>71075</v>
      </c>
      <c r="C16" s="21">
        <v>60244</v>
      </c>
      <c r="D16" s="26">
        <v>35750</v>
      </c>
      <c r="E16" s="21">
        <v>32205</v>
      </c>
    </row>
    <row r="17" spans="1:5" s="32" customFormat="1" ht="16.5" customHeight="1">
      <c r="A17" s="74" t="s">
        <v>6</v>
      </c>
      <c r="B17" s="397">
        <v>51142</v>
      </c>
      <c r="C17" s="21">
        <v>44794</v>
      </c>
      <c r="D17" s="26">
        <v>20352</v>
      </c>
      <c r="E17" s="21">
        <v>17632</v>
      </c>
    </row>
    <row r="18" spans="1:5" s="32" customFormat="1" ht="16.5" customHeight="1">
      <c r="A18" s="74" t="s">
        <v>7</v>
      </c>
      <c r="B18" s="397">
        <v>104448</v>
      </c>
      <c r="C18" s="21">
        <v>103000</v>
      </c>
      <c r="D18" s="26">
        <v>62345</v>
      </c>
      <c r="E18" s="21">
        <v>62161</v>
      </c>
    </row>
    <row r="19" spans="1:5" s="32" customFormat="1" ht="16.5" customHeight="1">
      <c r="A19" s="74" t="s">
        <v>8</v>
      </c>
      <c r="B19" s="397">
        <v>9839</v>
      </c>
      <c r="C19" s="21">
        <v>7044</v>
      </c>
      <c r="D19" s="26">
        <v>4829</v>
      </c>
      <c r="E19" s="21">
        <v>2653</v>
      </c>
    </row>
    <row r="20" spans="1:5" s="32" customFormat="1" ht="16.5" customHeight="1">
      <c r="A20" s="74" t="s">
        <v>9</v>
      </c>
      <c r="B20" s="397">
        <v>49453</v>
      </c>
      <c r="C20" s="21">
        <v>47331</v>
      </c>
      <c r="D20" s="26">
        <v>23099</v>
      </c>
      <c r="E20" s="21">
        <v>22948</v>
      </c>
    </row>
    <row r="21" spans="1:5" s="32" customFormat="1" ht="16.5" customHeight="1">
      <c r="A21" s="74" t="s">
        <v>10</v>
      </c>
      <c r="B21" s="397">
        <v>15282</v>
      </c>
      <c r="C21" s="21">
        <v>14296</v>
      </c>
      <c r="D21" s="26">
        <v>7091</v>
      </c>
      <c r="E21" s="21">
        <v>6932</v>
      </c>
    </row>
    <row r="22" spans="1:5" s="32" customFormat="1" ht="16.5" customHeight="1">
      <c r="A22" s="74" t="s">
        <v>11</v>
      </c>
      <c r="B22" s="397">
        <v>232486</v>
      </c>
      <c r="C22" s="21">
        <v>216007</v>
      </c>
      <c r="D22" s="26">
        <v>126842</v>
      </c>
      <c r="E22" s="21">
        <v>112196</v>
      </c>
    </row>
    <row r="23" spans="1:5" s="32" customFormat="1" ht="16.5" customHeight="1">
      <c r="A23" s="74" t="s">
        <v>12</v>
      </c>
      <c r="B23" s="397">
        <v>64410</v>
      </c>
      <c r="C23" s="21">
        <v>40049</v>
      </c>
      <c r="D23" s="26">
        <v>46350</v>
      </c>
      <c r="E23" s="21">
        <v>31691</v>
      </c>
    </row>
    <row r="24" spans="1:5" s="32" customFormat="1" ht="16.5" customHeight="1">
      <c r="A24" s="74" t="s">
        <v>13</v>
      </c>
      <c r="B24" s="397">
        <v>8608</v>
      </c>
      <c r="C24" s="21">
        <v>6939</v>
      </c>
      <c r="D24" s="26">
        <v>2741</v>
      </c>
      <c r="E24" s="21">
        <v>2419</v>
      </c>
    </row>
    <row r="25" spans="1:5" s="32" customFormat="1" ht="16.5" customHeight="1">
      <c r="A25" s="74" t="s">
        <v>14</v>
      </c>
      <c r="B25" s="397">
        <v>11334</v>
      </c>
      <c r="C25" s="21">
        <v>10297</v>
      </c>
      <c r="D25" s="26">
        <v>7285</v>
      </c>
      <c r="E25" s="21">
        <v>6999</v>
      </c>
    </row>
    <row r="26" spans="1:5" s="32" customFormat="1" ht="16.5" customHeight="1">
      <c r="A26" s="74" t="s">
        <v>15</v>
      </c>
      <c r="B26" s="397">
        <v>24041</v>
      </c>
      <c r="C26" s="21">
        <v>14858</v>
      </c>
      <c r="D26" s="26">
        <v>6931</v>
      </c>
      <c r="E26" s="21">
        <v>4644</v>
      </c>
    </row>
    <row r="27" spans="1:5" s="32" customFormat="1" ht="16.5" customHeight="1">
      <c r="A27" s="74" t="s">
        <v>16</v>
      </c>
      <c r="B27" s="397">
        <v>13616</v>
      </c>
      <c r="C27" s="21">
        <v>8245</v>
      </c>
      <c r="D27" s="26">
        <v>9105</v>
      </c>
      <c r="E27" s="21">
        <v>4664</v>
      </c>
    </row>
    <row r="28" spans="1:5" s="32" customFormat="1" ht="16.5" customHeight="1">
      <c r="A28" s="74" t="s">
        <v>17</v>
      </c>
      <c r="B28" s="397">
        <v>6909</v>
      </c>
      <c r="C28" s="21">
        <v>6820</v>
      </c>
      <c r="D28" s="26">
        <v>1862</v>
      </c>
      <c r="E28" s="21">
        <v>1861</v>
      </c>
    </row>
    <row r="29" spans="1:5" s="32" customFormat="1" ht="16.5" customHeight="1">
      <c r="A29" s="74" t="s">
        <v>18</v>
      </c>
      <c r="B29" s="397">
        <v>46767</v>
      </c>
      <c r="C29" s="21">
        <v>39474</v>
      </c>
      <c r="D29" s="26">
        <v>13352</v>
      </c>
      <c r="E29" s="21">
        <v>12363</v>
      </c>
    </row>
    <row r="30" spans="1:5" s="32" customFormat="1" ht="16.5" customHeight="1">
      <c r="A30" s="46" t="s">
        <v>19</v>
      </c>
      <c r="B30" s="397">
        <v>62146</v>
      </c>
      <c r="C30" s="21">
        <v>45187</v>
      </c>
      <c r="D30" s="26">
        <v>22983</v>
      </c>
      <c r="E30" s="21">
        <v>17662</v>
      </c>
    </row>
    <row r="31" spans="1:5" s="32" customFormat="1" ht="16.5" customHeight="1">
      <c r="A31" s="74" t="s">
        <v>20</v>
      </c>
      <c r="B31" s="397">
        <v>49469</v>
      </c>
      <c r="C31" s="21">
        <v>39640</v>
      </c>
      <c r="D31" s="26">
        <v>23966</v>
      </c>
      <c r="E31" s="21">
        <v>19301</v>
      </c>
    </row>
    <row r="32" spans="1:6" s="32" customFormat="1" ht="7.5" customHeight="1">
      <c r="A32" s="20"/>
      <c r="B32" s="19"/>
      <c r="C32" s="19"/>
      <c r="D32" s="19"/>
      <c r="E32" s="19"/>
      <c r="F32" s="43"/>
    </row>
    <row r="33" spans="1:6" s="32" customFormat="1" ht="16.5" customHeight="1">
      <c r="A33" s="763" t="s">
        <v>24</v>
      </c>
      <c r="B33" s="763"/>
      <c r="C33" s="763"/>
      <c r="D33" s="763"/>
      <c r="E33" s="763"/>
      <c r="F33" s="43"/>
    </row>
    <row r="34" spans="1:6" s="32" customFormat="1" ht="13.5" customHeight="1">
      <c r="A34" s="806" t="s">
        <v>94</v>
      </c>
      <c r="B34" s="806"/>
      <c r="C34" s="806"/>
      <c r="D34" s="806"/>
      <c r="E34" s="806"/>
      <c r="F34" s="127"/>
    </row>
    <row r="35" spans="1:6" s="32" customFormat="1" ht="15" customHeight="1">
      <c r="A35" s="79" t="s">
        <v>4</v>
      </c>
      <c r="B35" s="4">
        <v>101.5</v>
      </c>
      <c r="C35" s="566">
        <v>106.7</v>
      </c>
      <c r="D35" s="566">
        <v>115.9</v>
      </c>
      <c r="E35" s="566">
        <v>115.9</v>
      </c>
      <c r="F35" s="556"/>
    </row>
    <row r="36" spans="1:6" s="32" customFormat="1" ht="12.75" customHeight="1">
      <c r="A36" s="141" t="s">
        <v>72</v>
      </c>
      <c r="B36" s="566"/>
      <c r="C36" s="566"/>
      <c r="D36" s="566"/>
      <c r="E36" s="566"/>
      <c r="F36" s="556"/>
    </row>
    <row r="37" spans="1:6" s="32" customFormat="1" ht="16.5" customHeight="1">
      <c r="A37" s="74" t="s">
        <v>5</v>
      </c>
      <c r="B37" s="567">
        <v>96.2</v>
      </c>
      <c r="C37" s="567">
        <v>106.5</v>
      </c>
      <c r="D37" s="567">
        <v>91.9</v>
      </c>
      <c r="E37" s="567">
        <v>106.8</v>
      </c>
      <c r="F37" s="556"/>
    </row>
    <row r="38" spans="1:6" s="32" customFormat="1" ht="16.5" customHeight="1">
      <c r="A38" s="74" t="s">
        <v>6</v>
      </c>
      <c r="B38" s="567">
        <v>52.6</v>
      </c>
      <c r="C38" s="567">
        <v>48.9</v>
      </c>
      <c r="D38" s="567">
        <v>74.6</v>
      </c>
      <c r="E38" s="567">
        <v>71.8</v>
      </c>
      <c r="F38" s="556"/>
    </row>
    <row r="39" spans="1:6" s="32" customFormat="1" ht="16.5" customHeight="1">
      <c r="A39" s="74" t="s">
        <v>7</v>
      </c>
      <c r="B39" s="567">
        <v>107.7</v>
      </c>
      <c r="C39" s="567">
        <v>110</v>
      </c>
      <c r="D39" s="567">
        <v>121</v>
      </c>
      <c r="E39" s="567">
        <v>125.4</v>
      </c>
      <c r="F39" s="556"/>
    </row>
    <row r="40" spans="1:6" s="32" customFormat="1" ht="16.5" customHeight="1">
      <c r="A40" s="74" t="s">
        <v>8</v>
      </c>
      <c r="B40" s="567">
        <v>61.5</v>
      </c>
      <c r="C40" s="567">
        <v>52.5</v>
      </c>
      <c r="D40" s="567">
        <v>46.6</v>
      </c>
      <c r="E40" s="567">
        <v>30.3</v>
      </c>
      <c r="F40" s="556"/>
    </row>
    <row r="41" spans="1:6" s="32" customFormat="1" ht="16.5" customHeight="1">
      <c r="A41" s="74" t="s">
        <v>9</v>
      </c>
      <c r="B41" s="567">
        <v>159</v>
      </c>
      <c r="C41" s="567">
        <v>158.6</v>
      </c>
      <c r="D41" s="567">
        <v>118.1</v>
      </c>
      <c r="E41" s="567">
        <v>119.8</v>
      </c>
      <c r="F41" s="556"/>
    </row>
    <row r="42" spans="1:6" s="32" customFormat="1" ht="16.5" customHeight="1">
      <c r="A42" s="74" t="s">
        <v>10</v>
      </c>
      <c r="B42" s="567">
        <v>79.8</v>
      </c>
      <c r="C42" s="567">
        <v>89.4</v>
      </c>
      <c r="D42" s="567">
        <v>90.1</v>
      </c>
      <c r="E42" s="567">
        <v>89.8</v>
      </c>
      <c r="F42" s="556"/>
    </row>
    <row r="43" spans="1:6" s="32" customFormat="1" ht="16.5" customHeight="1">
      <c r="A43" s="74" t="s">
        <v>11</v>
      </c>
      <c r="B43" s="567">
        <v>233.1</v>
      </c>
      <c r="C43" s="567">
        <v>257.1</v>
      </c>
      <c r="D43" s="567">
        <v>387.6</v>
      </c>
      <c r="E43" s="567">
        <v>346.7</v>
      </c>
      <c r="F43" s="556"/>
    </row>
    <row r="44" spans="1:6" s="32" customFormat="1" ht="16.5" customHeight="1">
      <c r="A44" s="74" t="s">
        <v>12</v>
      </c>
      <c r="B44" s="567">
        <v>111.2</v>
      </c>
      <c r="C44" s="567">
        <v>110.8</v>
      </c>
      <c r="D44" s="567">
        <v>139.8</v>
      </c>
      <c r="E44" s="567">
        <v>133.3</v>
      </c>
      <c r="F44" s="556"/>
    </row>
    <row r="45" spans="1:6" s="32" customFormat="1" ht="16.5" customHeight="1">
      <c r="A45" s="74" t="s">
        <v>13</v>
      </c>
      <c r="B45" s="567">
        <v>38.9</v>
      </c>
      <c r="C45" s="567">
        <v>32.9</v>
      </c>
      <c r="D45" s="567">
        <v>35.2</v>
      </c>
      <c r="E45" s="567">
        <v>32.7</v>
      </c>
      <c r="F45" s="556"/>
    </row>
    <row r="46" spans="1:6" s="32" customFormat="1" ht="16.5" customHeight="1">
      <c r="A46" s="74" t="s">
        <v>14</v>
      </c>
      <c r="B46" s="567">
        <v>49.5</v>
      </c>
      <c r="C46" s="567">
        <v>46.7</v>
      </c>
      <c r="D46" s="567">
        <v>59.8</v>
      </c>
      <c r="E46" s="567">
        <v>58.7</v>
      </c>
      <c r="F46" s="556"/>
    </row>
    <row r="47" spans="1:6" s="32" customFormat="1" ht="16.5" customHeight="1">
      <c r="A47" s="74" t="s">
        <v>15</v>
      </c>
      <c r="B47" s="567">
        <v>43</v>
      </c>
      <c r="C47" s="567">
        <v>38.4</v>
      </c>
      <c r="D47" s="567">
        <v>39.5</v>
      </c>
      <c r="E47" s="567">
        <v>29</v>
      </c>
      <c r="F47" s="556"/>
    </row>
    <row r="48" spans="1:6" s="32" customFormat="1" ht="16.5" customHeight="1">
      <c r="A48" s="74" t="s">
        <v>16</v>
      </c>
      <c r="B48" s="567">
        <v>63.2</v>
      </c>
      <c r="C48" s="567">
        <v>48.5</v>
      </c>
      <c r="D48" s="567">
        <v>70.8</v>
      </c>
      <c r="E48" s="567">
        <v>42.1</v>
      </c>
      <c r="F48" s="556"/>
    </row>
    <row r="49" spans="1:6" s="32" customFormat="1" ht="16.5" customHeight="1">
      <c r="A49" s="74" t="s">
        <v>17</v>
      </c>
      <c r="B49" s="567">
        <v>40.9</v>
      </c>
      <c r="C49" s="567">
        <v>40.6</v>
      </c>
      <c r="D49" s="567">
        <v>21.3</v>
      </c>
      <c r="E49" s="567">
        <v>21.5</v>
      </c>
      <c r="F49" s="556"/>
    </row>
    <row r="50" spans="1:6" s="32" customFormat="1" ht="16.5" customHeight="1">
      <c r="A50" s="74" t="s">
        <v>18</v>
      </c>
      <c r="B50" s="567">
        <v>132.4</v>
      </c>
      <c r="C50" s="567">
        <v>152.4</v>
      </c>
      <c r="D50" s="567">
        <v>124.3</v>
      </c>
      <c r="E50" s="567">
        <v>142.4</v>
      </c>
      <c r="F50" s="556"/>
    </row>
    <row r="51" spans="1:6" s="32" customFormat="1" ht="16.5" customHeight="1">
      <c r="A51" s="46" t="s">
        <v>19</v>
      </c>
      <c r="B51" s="567">
        <v>58.8</v>
      </c>
      <c r="C51" s="567">
        <v>62.4</v>
      </c>
      <c r="D51" s="567">
        <v>44.4</v>
      </c>
      <c r="E51" s="567">
        <v>44.7</v>
      </c>
      <c r="F51" s="556"/>
    </row>
    <row r="52" spans="1:6" s="32" customFormat="1" ht="16.5" customHeight="1">
      <c r="A52" s="74" t="s">
        <v>20</v>
      </c>
      <c r="B52" s="567">
        <v>136.3</v>
      </c>
      <c r="C52" s="567">
        <v>159.5</v>
      </c>
      <c r="D52" s="567">
        <v>161.2</v>
      </c>
      <c r="E52" s="567">
        <v>194.5</v>
      </c>
      <c r="F52" s="556"/>
    </row>
    <row r="53" spans="1:5" s="32" customFormat="1" ht="15" customHeight="1">
      <c r="A53" s="20"/>
      <c r="B53" s="18"/>
      <c r="C53" s="18"/>
      <c r="D53" s="18"/>
      <c r="E53" s="18"/>
    </row>
    <row r="54" spans="1:5" s="32" customFormat="1" ht="15" customHeight="1">
      <c r="A54" s="20"/>
      <c r="B54" s="18"/>
      <c r="C54" s="18"/>
      <c r="D54" s="18"/>
      <c r="E54" s="18"/>
    </row>
    <row r="55" spans="1:5" s="32" customFormat="1" ht="15" customHeight="1">
      <c r="A55" s="20"/>
      <c r="B55" s="18"/>
      <c r="C55" s="18"/>
      <c r="D55" s="18"/>
      <c r="E55" s="18"/>
    </row>
    <row r="56" spans="1:5" s="32" customFormat="1" ht="15" customHeight="1">
      <c r="A56" s="20"/>
      <c r="B56" s="18"/>
      <c r="C56" s="18"/>
      <c r="D56" s="18"/>
      <c r="E56" s="18"/>
    </row>
    <row r="57" spans="1:5" s="32" customFormat="1" ht="15" customHeight="1">
      <c r="A57" s="20"/>
      <c r="B57" s="18"/>
      <c r="C57" s="18"/>
      <c r="D57" s="18"/>
      <c r="E57" s="18"/>
    </row>
    <row r="58" spans="1:5" s="32" customFormat="1" ht="15" customHeight="1">
      <c r="A58" s="20"/>
      <c r="B58" s="18"/>
      <c r="C58" s="18"/>
      <c r="D58" s="18"/>
      <c r="E58" s="18"/>
    </row>
    <row r="59" spans="1:5" s="32" customFormat="1" ht="15" customHeight="1">
      <c r="A59" s="20"/>
      <c r="B59" s="18"/>
      <c r="C59" s="18"/>
      <c r="D59" s="18"/>
      <c r="E59" s="18"/>
    </row>
    <row r="60" spans="1:5" s="32" customFormat="1" ht="15" customHeight="1">
      <c r="A60" s="20"/>
      <c r="B60" s="18"/>
      <c r="C60" s="18"/>
      <c r="D60" s="18"/>
      <c r="E60" s="18"/>
    </row>
    <row r="61" spans="1:5" s="32" customFormat="1" ht="15" customHeight="1">
      <c r="A61" s="20"/>
      <c r="B61" s="18"/>
      <c r="C61" s="18"/>
      <c r="D61" s="18"/>
      <c r="E61" s="18"/>
    </row>
    <row r="62" spans="1:5" s="32" customFormat="1" ht="15" customHeight="1">
      <c r="A62" s="20"/>
      <c r="B62" s="18"/>
      <c r="C62" s="18"/>
      <c r="D62" s="18"/>
      <c r="E62" s="18"/>
    </row>
    <row r="63" spans="1:5" s="32" customFormat="1" ht="15" customHeight="1">
      <c r="A63" s="20"/>
      <c r="B63" s="18"/>
      <c r="C63" s="18"/>
      <c r="D63" s="18"/>
      <c r="E63" s="18"/>
    </row>
    <row r="64" spans="1:5" s="32" customFormat="1" ht="15" customHeight="1">
      <c r="A64" s="20"/>
      <c r="B64" s="18"/>
      <c r="C64" s="18"/>
      <c r="D64" s="18"/>
      <c r="E64" s="18"/>
    </row>
    <row r="65" spans="1:5" s="32" customFormat="1" ht="15" customHeight="1">
      <c r="A65" s="20"/>
      <c r="B65" s="18"/>
      <c r="C65" s="18"/>
      <c r="D65" s="18"/>
      <c r="E65" s="18"/>
    </row>
    <row r="66" spans="1:5" s="32" customFormat="1" ht="12.75" customHeight="1">
      <c r="A66" s="38"/>
      <c r="B66" s="3"/>
      <c r="C66" s="3"/>
      <c r="D66" s="3"/>
      <c r="E66" s="3"/>
    </row>
    <row r="67" spans="1:5" s="32" customFormat="1" ht="12.75" customHeight="1">
      <c r="A67" s="38"/>
      <c r="B67" s="3"/>
      <c r="C67" s="3"/>
      <c r="D67" s="3"/>
      <c r="E67" s="3"/>
    </row>
    <row r="68" spans="1:5" s="32" customFormat="1" ht="12.75" customHeight="1">
      <c r="A68" s="38"/>
      <c r="B68" s="3"/>
      <c r="C68" s="3"/>
      <c r="D68" s="3"/>
      <c r="E68" s="3"/>
    </row>
    <row r="69" spans="1:5" s="32" customFormat="1" ht="14.25">
      <c r="A69" s="21"/>
      <c r="B69" s="21"/>
      <c r="C69" s="21"/>
      <c r="D69" s="21"/>
      <c r="E69" s="21"/>
    </row>
    <row r="70" s="32" customFormat="1" ht="14.25"/>
    <row r="71" s="32" customFormat="1" ht="14.25"/>
    <row r="72" s="32" customFormat="1" ht="14.25"/>
    <row r="73" s="32" customFormat="1" ht="14.25"/>
    <row r="74" s="32" customFormat="1" ht="14.25"/>
    <row r="75" s="32" customFormat="1" ht="14.25"/>
    <row r="76" s="32" customFormat="1" ht="14.25"/>
    <row r="77" s="32" customFormat="1" ht="14.25"/>
    <row r="78" s="32" customFormat="1" ht="14.25"/>
    <row r="79" s="32" customFormat="1" ht="14.25"/>
    <row r="80" s="32" customFormat="1" ht="14.25"/>
    <row r="81" s="32" customFormat="1" ht="14.25"/>
    <row r="82" s="32" customFormat="1" ht="14.25"/>
    <row r="83" s="32" customFormat="1" ht="14.25"/>
    <row r="84" s="32" customFormat="1" ht="14.25"/>
    <row r="85" s="32" customFormat="1" ht="14.25"/>
    <row r="86" s="32" customFormat="1" ht="14.25"/>
    <row r="87" s="32" customFormat="1" ht="14.25"/>
    <row r="88" s="32" customFormat="1" ht="14.25"/>
    <row r="89" s="32" customFormat="1" ht="14.25"/>
    <row r="90" s="32" customFormat="1" ht="14.25"/>
    <row r="91" s="32" customFormat="1" ht="14.25"/>
    <row r="92" s="32" customFormat="1" ht="14.25"/>
    <row r="93" s="32" customFormat="1" ht="14.25"/>
    <row r="94" s="32" customFormat="1" ht="14.25"/>
    <row r="95" s="32" customFormat="1" ht="14.25"/>
    <row r="96" s="32" customFormat="1" ht="14.25"/>
    <row r="97" s="32" customFormat="1" ht="14.25"/>
    <row r="98" s="32" customFormat="1" ht="14.25"/>
    <row r="99" s="32" customFormat="1" ht="14.25"/>
    <row r="100" s="32" customFormat="1" ht="14.25"/>
    <row r="101" s="32" customFormat="1" ht="14.25"/>
    <row r="102" s="32" customFormat="1" ht="14.25"/>
    <row r="103" s="32" customFormat="1" ht="14.25"/>
    <row r="104" s="32" customFormat="1" ht="14.25"/>
    <row r="105" s="32" customFormat="1" ht="14.25"/>
    <row r="106" s="32" customFormat="1" ht="14.25"/>
    <row r="107" s="32" customFormat="1" ht="14.25"/>
    <row r="108" s="32" customFormat="1" ht="14.25"/>
    <row r="109" s="32" customFormat="1" ht="14.25"/>
    <row r="110" s="32" customFormat="1" ht="14.25"/>
    <row r="111" s="32" customFormat="1" ht="14.25"/>
    <row r="112" s="32" customFormat="1" ht="14.25"/>
    <row r="113" s="32" customFormat="1" ht="14.25"/>
    <row r="114" s="32" customFormat="1" ht="14.25"/>
    <row r="115" s="32" customFormat="1" ht="14.25"/>
    <row r="116" s="32" customFormat="1" ht="14.25"/>
    <row r="117" s="32" customFormat="1" ht="14.25"/>
    <row r="118" s="32" customFormat="1" ht="14.25"/>
    <row r="119" s="32" customFormat="1" ht="14.25"/>
    <row r="120" s="32" customFormat="1" ht="14.25"/>
    <row r="121" s="32" customFormat="1" ht="14.25"/>
    <row r="122" s="32" customFormat="1" ht="14.25"/>
  </sheetData>
  <mergeCells count="11">
    <mergeCell ref="A33:E33"/>
    <mergeCell ref="A34:E34"/>
    <mergeCell ref="A6:A10"/>
    <mergeCell ref="B6:C8"/>
    <mergeCell ref="D7:E8"/>
    <mergeCell ref="B9:B10"/>
    <mergeCell ref="C9:C10"/>
    <mergeCell ref="D9:D10"/>
    <mergeCell ref="E9:E10"/>
    <mergeCell ref="A12:E12"/>
    <mergeCell ref="A13:E13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9"/>
  <sheetViews>
    <sheetView workbookViewId="0" topLeftCell="A1"/>
  </sheetViews>
  <sheetFormatPr defaultColWidth="9" defaultRowHeight="14.25"/>
  <cols>
    <col min="1" max="1" width="26.19921875" style="39" customWidth="1"/>
    <col min="2" max="2" width="17.69921875" style="39" customWidth="1"/>
    <col min="3" max="3" width="17" style="39" customWidth="1"/>
    <col min="4" max="4" width="15.69921875" style="39" customWidth="1"/>
    <col min="5" max="5" width="18" style="39" customWidth="1"/>
    <col min="6" max="16384" width="9" style="39" customWidth="1"/>
  </cols>
  <sheetData>
    <row r="1" spans="1:5" s="40" customFormat="1" ht="12">
      <c r="A1" s="1" t="s">
        <v>437</v>
      </c>
      <c r="B1" s="21"/>
      <c r="C1" s="21"/>
      <c r="D1" s="21"/>
      <c r="E1" s="21"/>
    </row>
    <row r="2" spans="1:6" s="40" customFormat="1" ht="12">
      <c r="A2" s="1" t="s">
        <v>516</v>
      </c>
      <c r="B2" s="21"/>
      <c r="C2" s="21"/>
      <c r="D2" s="21"/>
      <c r="E2" s="21"/>
      <c r="F2" s="106"/>
    </row>
    <row r="3" spans="1:6" s="40" customFormat="1" ht="12">
      <c r="A3" s="157" t="s">
        <v>89</v>
      </c>
      <c r="B3" s="22"/>
      <c r="C3" s="21"/>
      <c r="D3" s="21"/>
      <c r="E3" s="21"/>
      <c r="F3" s="106"/>
    </row>
    <row r="4" spans="1:6" s="40" customFormat="1" ht="12">
      <c r="A4" s="157" t="s">
        <v>517</v>
      </c>
      <c r="B4" s="22"/>
      <c r="C4" s="21"/>
      <c r="D4" s="21"/>
      <c r="E4" s="21"/>
      <c r="F4" s="106"/>
    </row>
    <row r="5" spans="2:6" s="40" customFormat="1" ht="8.4" customHeight="1">
      <c r="B5" s="22"/>
      <c r="C5" s="21"/>
      <c r="D5" s="21"/>
      <c r="E5" s="21"/>
      <c r="F5" s="106"/>
    </row>
    <row r="6" spans="1:6" s="40" customFormat="1" ht="9.6" customHeight="1">
      <c r="A6" s="807" t="s">
        <v>147</v>
      </c>
      <c r="B6" s="810" t="s">
        <v>90</v>
      </c>
      <c r="C6" s="811"/>
      <c r="D6" s="142"/>
      <c r="E6" s="142"/>
      <c r="F6" s="106"/>
    </row>
    <row r="7" spans="1:6" s="40" customFormat="1" ht="9" customHeight="1">
      <c r="A7" s="808"/>
      <c r="B7" s="812"/>
      <c r="C7" s="750"/>
      <c r="D7" s="815" t="s">
        <v>571</v>
      </c>
      <c r="E7" s="816"/>
      <c r="F7" s="106"/>
    </row>
    <row r="8" spans="1:6" s="40" customFormat="1" ht="13.8" customHeight="1">
      <c r="A8" s="808"/>
      <c r="B8" s="813"/>
      <c r="C8" s="814"/>
      <c r="D8" s="817"/>
      <c r="E8" s="818"/>
      <c r="F8" s="106"/>
    </row>
    <row r="9" spans="1:6" s="40" customFormat="1" ht="17.25" customHeight="1">
      <c r="A9" s="808"/>
      <c r="B9" s="746" t="s">
        <v>91</v>
      </c>
      <c r="C9" s="746" t="s">
        <v>106</v>
      </c>
      <c r="D9" s="746" t="s">
        <v>91</v>
      </c>
      <c r="E9" s="743" t="s">
        <v>105</v>
      </c>
      <c r="F9" s="106"/>
    </row>
    <row r="10" spans="1:6" s="40" customFormat="1" ht="46.5" customHeight="1" thickBot="1">
      <c r="A10" s="809"/>
      <c r="B10" s="748"/>
      <c r="C10" s="748"/>
      <c r="D10" s="748"/>
      <c r="E10" s="745"/>
      <c r="F10" s="106"/>
    </row>
    <row r="11" spans="1:6" s="40" customFormat="1" ht="6.75" customHeight="1">
      <c r="A11" s="23"/>
      <c r="B11" s="23"/>
      <c r="C11" s="23"/>
      <c r="D11" s="41"/>
      <c r="E11" s="23"/>
      <c r="F11" s="106"/>
    </row>
    <row r="12" spans="1:6" s="40" customFormat="1" ht="15" customHeight="1">
      <c r="A12" s="767" t="s">
        <v>21</v>
      </c>
      <c r="B12" s="767"/>
      <c r="C12" s="767"/>
      <c r="D12" s="767"/>
      <c r="E12" s="767"/>
      <c r="F12" s="106"/>
    </row>
    <row r="13" spans="1:6" s="40" customFormat="1" ht="15.75" customHeight="1">
      <c r="A13" s="819" t="s">
        <v>93</v>
      </c>
      <c r="B13" s="819"/>
      <c r="C13" s="819"/>
      <c r="D13" s="819"/>
      <c r="E13" s="819"/>
      <c r="F13" s="184"/>
    </row>
    <row r="14" spans="1:7" s="40" customFormat="1" ht="15" customHeight="1">
      <c r="A14" s="79" t="s">
        <v>4</v>
      </c>
      <c r="B14" s="126">
        <v>55.9</v>
      </c>
      <c r="C14" s="407">
        <v>51.8</v>
      </c>
      <c r="D14" s="126">
        <v>28.2</v>
      </c>
      <c r="E14" s="407">
        <v>26.3</v>
      </c>
      <c r="F14" s="106"/>
      <c r="G14" s="422"/>
    </row>
    <row r="15" spans="1:7" s="40" customFormat="1" ht="12.75" customHeight="1">
      <c r="A15" s="122" t="s">
        <v>72</v>
      </c>
      <c r="B15" s="51"/>
      <c r="C15" s="2"/>
      <c r="D15" s="51"/>
      <c r="E15" s="2"/>
      <c r="G15" s="415"/>
    </row>
    <row r="16" spans="1:7" s="32" customFormat="1" ht="16.5" customHeight="1">
      <c r="A16" s="74" t="s">
        <v>5</v>
      </c>
      <c r="B16" s="5">
        <v>77.9</v>
      </c>
      <c r="C16" s="2">
        <v>75.8</v>
      </c>
      <c r="D16" s="51">
        <v>39.2</v>
      </c>
      <c r="E16" s="2">
        <v>40.5</v>
      </c>
      <c r="G16" s="3"/>
    </row>
    <row r="17" spans="1:7" s="32" customFormat="1" ht="16.5" customHeight="1">
      <c r="A17" s="74" t="s">
        <v>6</v>
      </c>
      <c r="B17" s="5">
        <v>49.5</v>
      </c>
      <c r="C17" s="2">
        <v>46.8</v>
      </c>
      <c r="D17" s="51">
        <v>19.7</v>
      </c>
      <c r="E17" s="398">
        <v>18.4</v>
      </c>
      <c r="G17" s="3"/>
    </row>
    <row r="18" spans="1:7" s="32" customFormat="1" ht="16.5" customHeight="1">
      <c r="A18" s="74" t="s">
        <v>7</v>
      </c>
      <c r="B18" s="5">
        <v>71.8</v>
      </c>
      <c r="C18" s="2">
        <v>72.5</v>
      </c>
      <c r="D18" s="51">
        <v>42.9</v>
      </c>
      <c r="E18" s="398">
        <v>43.7</v>
      </c>
      <c r="G18" s="3"/>
    </row>
    <row r="19" spans="1:7" s="32" customFormat="1" ht="16.5" customHeight="1">
      <c r="A19" s="74" t="s">
        <v>8</v>
      </c>
      <c r="B19" s="5">
        <v>24.5</v>
      </c>
      <c r="C19" s="2">
        <v>19.7</v>
      </c>
      <c r="D19" s="51">
        <v>12</v>
      </c>
      <c r="E19" s="398">
        <v>7.4</v>
      </c>
      <c r="G19" s="3"/>
    </row>
    <row r="20" spans="1:7" s="32" customFormat="1" ht="16.5" customHeight="1">
      <c r="A20" s="74" t="s">
        <v>9</v>
      </c>
      <c r="B20" s="50">
        <v>50.1</v>
      </c>
      <c r="C20" s="2">
        <v>48.6</v>
      </c>
      <c r="D20" s="51">
        <v>23.4</v>
      </c>
      <c r="E20" s="398">
        <v>23.6</v>
      </c>
      <c r="G20" s="3"/>
    </row>
    <row r="21" spans="1:7" s="32" customFormat="1" ht="16.5" customHeight="1">
      <c r="A21" s="74" t="s">
        <v>10</v>
      </c>
      <c r="B21" s="50">
        <v>26.8</v>
      </c>
      <c r="C21" s="2">
        <v>25.9</v>
      </c>
      <c r="D21" s="51">
        <v>12.4</v>
      </c>
      <c r="E21" s="398">
        <v>12.6</v>
      </c>
      <c r="G21" s="3"/>
    </row>
    <row r="22" spans="1:7" s="32" customFormat="1" ht="16.5" customHeight="1">
      <c r="A22" s="74" t="s">
        <v>11</v>
      </c>
      <c r="B22" s="50">
        <v>116.7</v>
      </c>
      <c r="C22" s="2">
        <v>110.1</v>
      </c>
      <c r="D22" s="51">
        <v>63.7</v>
      </c>
      <c r="E22" s="398">
        <v>57.2</v>
      </c>
      <c r="G22" s="3"/>
    </row>
    <row r="23" spans="1:7" s="32" customFormat="1" ht="16.5" customHeight="1">
      <c r="A23" s="74" t="s">
        <v>12</v>
      </c>
      <c r="B23" s="50">
        <v>124.5</v>
      </c>
      <c r="C23" s="2">
        <v>99.8</v>
      </c>
      <c r="D23" s="51">
        <v>89.6</v>
      </c>
      <c r="E23" s="398">
        <v>79</v>
      </c>
      <c r="G23" s="3"/>
    </row>
    <row r="24" spans="1:7" s="32" customFormat="1" ht="16.5" customHeight="1">
      <c r="A24" s="74" t="s">
        <v>13</v>
      </c>
      <c r="B24" s="50">
        <v>14.9</v>
      </c>
      <c r="C24" s="2">
        <v>12.5</v>
      </c>
      <c r="D24" s="51">
        <v>4.7</v>
      </c>
      <c r="E24" s="398">
        <v>4.4</v>
      </c>
      <c r="G24" s="3"/>
    </row>
    <row r="25" spans="1:7" s="32" customFormat="1" ht="16.5" customHeight="1">
      <c r="A25" s="74" t="s">
        <v>14</v>
      </c>
      <c r="B25" s="5">
        <v>10.4</v>
      </c>
      <c r="C25" s="2">
        <v>9.5</v>
      </c>
      <c r="D25" s="51">
        <v>6.7</v>
      </c>
      <c r="E25" s="398">
        <v>6.5</v>
      </c>
      <c r="G25" s="3"/>
    </row>
    <row r="26" spans="1:7" s="32" customFormat="1" ht="16.5" customHeight="1">
      <c r="A26" s="74" t="s">
        <v>15</v>
      </c>
      <c r="B26" s="5">
        <v>31.7</v>
      </c>
      <c r="C26" s="2">
        <v>22.8</v>
      </c>
      <c r="D26" s="51">
        <v>9.2</v>
      </c>
      <c r="E26" s="398">
        <v>7.1</v>
      </c>
      <c r="G26" s="3"/>
    </row>
    <row r="27" spans="1:7" s="32" customFormat="1" ht="16.5" customHeight="1">
      <c r="A27" s="74" t="s">
        <v>16</v>
      </c>
      <c r="B27" s="5">
        <v>37.6</v>
      </c>
      <c r="C27" s="2">
        <v>24.4</v>
      </c>
      <c r="D27" s="51">
        <v>25.1</v>
      </c>
      <c r="E27" s="398">
        <v>13.8</v>
      </c>
      <c r="G27" s="3"/>
    </row>
    <row r="28" spans="1:7" s="32" customFormat="1" ht="16.5" customHeight="1">
      <c r="A28" s="74" t="s">
        <v>17</v>
      </c>
      <c r="B28" s="5">
        <v>14.8</v>
      </c>
      <c r="C28" s="2">
        <v>14.7</v>
      </c>
      <c r="D28" s="51">
        <v>4</v>
      </c>
      <c r="E28" s="398">
        <v>4</v>
      </c>
      <c r="G28" s="3"/>
    </row>
    <row r="29" spans="1:7" s="32" customFormat="1" ht="16.5" customHeight="1">
      <c r="A29" s="74" t="s">
        <v>18</v>
      </c>
      <c r="B29" s="5">
        <v>49.5</v>
      </c>
      <c r="C29" s="2">
        <v>47.1</v>
      </c>
      <c r="D29" s="51">
        <v>14.1</v>
      </c>
      <c r="E29" s="398">
        <v>14.8</v>
      </c>
      <c r="G29" s="3"/>
    </row>
    <row r="30" spans="1:7" s="32" customFormat="1" ht="16.5" customHeight="1">
      <c r="A30" s="46" t="s">
        <v>19</v>
      </c>
      <c r="B30" s="5">
        <v>35.3</v>
      </c>
      <c r="C30" s="2">
        <v>29</v>
      </c>
      <c r="D30" s="51">
        <v>13.1</v>
      </c>
      <c r="E30" s="398">
        <v>11.3</v>
      </c>
      <c r="G30" s="3"/>
    </row>
    <row r="31" spans="1:7" s="32" customFormat="1" ht="16.5" customHeight="1">
      <c r="A31" s="74" t="s">
        <v>20</v>
      </c>
      <c r="B31" s="5">
        <v>57.8</v>
      </c>
      <c r="C31" s="2">
        <v>57.2</v>
      </c>
      <c r="D31" s="51">
        <v>28</v>
      </c>
      <c r="E31" s="398">
        <v>27.9</v>
      </c>
      <c r="G31" s="3"/>
    </row>
    <row r="32" spans="1:6" s="32" customFormat="1" ht="7.5" customHeight="1">
      <c r="A32" s="20"/>
      <c r="B32" s="19"/>
      <c r="C32" s="19"/>
      <c r="D32" s="19"/>
      <c r="E32" s="19"/>
      <c r="F32" s="43"/>
    </row>
    <row r="33" spans="1:6" s="32" customFormat="1" ht="16.5" customHeight="1">
      <c r="A33" s="763" t="s">
        <v>24</v>
      </c>
      <c r="B33" s="763"/>
      <c r="C33" s="763"/>
      <c r="D33" s="763"/>
      <c r="E33" s="763"/>
      <c r="F33" s="43"/>
    </row>
    <row r="34" spans="1:6" s="32" customFormat="1" ht="13.5" customHeight="1">
      <c r="A34" s="806" t="s">
        <v>94</v>
      </c>
      <c r="B34" s="806"/>
      <c r="C34" s="806"/>
      <c r="D34" s="806"/>
      <c r="E34" s="806"/>
      <c r="F34" s="127"/>
    </row>
    <row r="35" spans="1:7" s="32" customFormat="1" ht="15" customHeight="1">
      <c r="A35" s="79" t="s">
        <v>4</v>
      </c>
      <c r="B35" s="4">
        <v>101.5</v>
      </c>
      <c r="C35" s="550">
        <v>106.1</v>
      </c>
      <c r="D35" s="550">
        <v>115.6</v>
      </c>
      <c r="E35" s="550">
        <v>114.8</v>
      </c>
      <c r="F35" s="43"/>
      <c r="G35" s="44"/>
    </row>
    <row r="36" spans="1:7" s="32" customFormat="1" ht="12.75" customHeight="1">
      <c r="A36" s="141" t="s">
        <v>72</v>
      </c>
      <c r="B36" s="550"/>
      <c r="C36" s="550"/>
      <c r="D36" s="550"/>
      <c r="E36" s="550"/>
      <c r="F36" s="43"/>
      <c r="G36" s="44"/>
    </row>
    <row r="37" spans="1:7" s="32" customFormat="1" ht="16.5" customHeight="1">
      <c r="A37" s="74" t="s">
        <v>5</v>
      </c>
      <c r="B37" s="551">
        <v>90.2</v>
      </c>
      <c r="C37" s="551">
        <v>97.6</v>
      </c>
      <c r="D37" s="551">
        <v>86.2</v>
      </c>
      <c r="E37" s="551">
        <v>97.8</v>
      </c>
      <c r="F37" s="43"/>
      <c r="G37" s="44"/>
    </row>
    <row r="38" spans="1:7" s="32" customFormat="1" ht="16.5" customHeight="1">
      <c r="A38" s="74" t="s">
        <v>6</v>
      </c>
      <c r="B38" s="551">
        <v>55.9</v>
      </c>
      <c r="C38" s="551">
        <v>51.6</v>
      </c>
      <c r="D38" s="551">
        <v>79.4</v>
      </c>
      <c r="E38" s="551">
        <v>75.7</v>
      </c>
      <c r="F38" s="43"/>
      <c r="G38" s="44"/>
    </row>
    <row r="39" spans="1:7" s="32" customFormat="1" ht="16.5" customHeight="1">
      <c r="A39" s="74" t="s">
        <v>7</v>
      </c>
      <c r="B39" s="551">
        <v>104.7</v>
      </c>
      <c r="C39" s="551">
        <v>106.9</v>
      </c>
      <c r="D39" s="551">
        <v>117.5</v>
      </c>
      <c r="E39" s="551">
        <v>121.7</v>
      </c>
      <c r="F39" s="43"/>
      <c r="G39" s="44"/>
    </row>
    <row r="40" spans="1:7" s="32" customFormat="1" ht="16.5" customHeight="1">
      <c r="A40" s="74" t="s">
        <v>8</v>
      </c>
      <c r="B40" s="551">
        <v>59.5</v>
      </c>
      <c r="C40" s="551">
        <v>49.9</v>
      </c>
      <c r="D40" s="551">
        <v>44.9</v>
      </c>
      <c r="E40" s="551">
        <v>28.7</v>
      </c>
      <c r="F40" s="43"/>
      <c r="G40" s="44"/>
    </row>
    <row r="41" spans="1:7" s="32" customFormat="1" ht="16.5" customHeight="1">
      <c r="A41" s="74" t="s">
        <v>9</v>
      </c>
      <c r="B41" s="551">
        <v>160.1</v>
      </c>
      <c r="C41" s="551">
        <v>159.9</v>
      </c>
      <c r="D41" s="551">
        <v>119.4</v>
      </c>
      <c r="E41" s="551">
        <v>121</v>
      </c>
      <c r="F41" s="43"/>
      <c r="G41" s="44"/>
    </row>
    <row r="42" spans="1:7" s="32" customFormat="1" ht="16.5" customHeight="1">
      <c r="A42" s="74" t="s">
        <v>10</v>
      </c>
      <c r="B42" s="551">
        <v>77.9</v>
      </c>
      <c r="C42" s="551">
        <v>86.9</v>
      </c>
      <c r="D42" s="551">
        <v>87.9</v>
      </c>
      <c r="E42" s="551">
        <v>87.5</v>
      </c>
      <c r="F42" s="43"/>
      <c r="G42" s="44"/>
    </row>
    <row r="43" spans="1:7" s="32" customFormat="1" ht="16.5" customHeight="1">
      <c r="A43" s="74" t="s">
        <v>11</v>
      </c>
      <c r="B43" s="551">
        <v>251.5</v>
      </c>
      <c r="C43" s="551">
        <v>277.3</v>
      </c>
      <c r="D43" s="551">
        <v>419.1</v>
      </c>
      <c r="E43" s="551">
        <v>373.9</v>
      </c>
      <c r="F43" s="43"/>
      <c r="G43" s="44"/>
    </row>
    <row r="44" spans="1:7" s="32" customFormat="1" ht="16.5" customHeight="1">
      <c r="A44" s="74" t="s">
        <v>12</v>
      </c>
      <c r="B44" s="551">
        <v>105</v>
      </c>
      <c r="C44" s="551">
        <v>102</v>
      </c>
      <c r="D44" s="551">
        <v>132</v>
      </c>
      <c r="E44" s="551">
        <v>122.9</v>
      </c>
      <c r="F44" s="43"/>
      <c r="G44" s="44"/>
    </row>
    <row r="45" spans="1:7" s="32" customFormat="1" ht="16.5" customHeight="1">
      <c r="A45" s="74" t="s">
        <v>13</v>
      </c>
      <c r="B45" s="551">
        <v>37</v>
      </c>
      <c r="C45" s="551">
        <v>31</v>
      </c>
      <c r="D45" s="551">
        <v>33.1</v>
      </c>
      <c r="E45" s="551">
        <v>31</v>
      </c>
      <c r="F45" s="43"/>
      <c r="G45" s="44"/>
    </row>
    <row r="46" spans="1:7" s="32" customFormat="1" ht="16.5" customHeight="1">
      <c r="A46" s="74" t="s">
        <v>14</v>
      </c>
      <c r="B46" s="551">
        <v>48.6</v>
      </c>
      <c r="C46" s="551">
        <v>45.7</v>
      </c>
      <c r="D46" s="551">
        <v>58.8</v>
      </c>
      <c r="E46" s="551">
        <v>57.5</v>
      </c>
      <c r="F46" s="43"/>
      <c r="G46" s="44"/>
    </row>
    <row r="47" spans="1:7" s="32" customFormat="1" ht="16.5" customHeight="1">
      <c r="A47" s="74" t="s">
        <v>15</v>
      </c>
      <c r="B47" s="551">
        <v>42.6</v>
      </c>
      <c r="C47" s="551">
        <v>38.2</v>
      </c>
      <c r="D47" s="551">
        <v>39.3</v>
      </c>
      <c r="E47" s="551">
        <v>28.7</v>
      </c>
      <c r="F47" s="43"/>
      <c r="G47" s="44"/>
    </row>
    <row r="48" spans="1:7" s="32" customFormat="1" ht="16.5" customHeight="1">
      <c r="A48" s="74" t="s">
        <v>16</v>
      </c>
      <c r="B48" s="551">
        <v>64.9</v>
      </c>
      <c r="C48" s="551">
        <v>49.8</v>
      </c>
      <c r="D48" s="551">
        <v>72.5</v>
      </c>
      <c r="E48" s="551">
        <v>43.3</v>
      </c>
      <c r="F48" s="43"/>
      <c r="G48" s="44"/>
    </row>
    <row r="49" spans="1:7" s="32" customFormat="1" ht="16.5" customHeight="1">
      <c r="A49" s="74" t="s">
        <v>17</v>
      </c>
      <c r="B49" s="551">
        <v>41.2</v>
      </c>
      <c r="C49" s="551">
        <v>40.8</v>
      </c>
      <c r="D49" s="551">
        <v>21.5</v>
      </c>
      <c r="E49" s="551">
        <v>21.5</v>
      </c>
      <c r="F49" s="43"/>
      <c r="G49" s="44"/>
    </row>
    <row r="50" spans="1:7" s="32" customFormat="1" ht="16.5" customHeight="1">
      <c r="A50" s="74" t="s">
        <v>18</v>
      </c>
      <c r="B50" s="551">
        <v>133.1</v>
      </c>
      <c r="C50" s="551">
        <v>152.4</v>
      </c>
      <c r="D50" s="551">
        <v>124.8</v>
      </c>
      <c r="E50" s="551">
        <v>143.7</v>
      </c>
      <c r="F50" s="43"/>
      <c r="G50" s="44"/>
    </row>
    <row r="51" spans="1:7" s="32" customFormat="1" ht="16.5" customHeight="1">
      <c r="A51" s="46" t="s">
        <v>19</v>
      </c>
      <c r="B51" s="551">
        <v>58.1</v>
      </c>
      <c r="C51" s="551">
        <v>61.2</v>
      </c>
      <c r="D51" s="551">
        <v>44</v>
      </c>
      <c r="E51" s="551">
        <v>43.6</v>
      </c>
      <c r="F51" s="43"/>
      <c r="G51" s="44"/>
    </row>
    <row r="52" spans="1:7" s="32" customFormat="1" ht="16.5" customHeight="1">
      <c r="A52" s="74" t="s">
        <v>20</v>
      </c>
      <c r="B52" s="551">
        <v>131.4</v>
      </c>
      <c r="C52" s="551">
        <v>149.7</v>
      </c>
      <c r="D52" s="551">
        <v>155.6</v>
      </c>
      <c r="E52" s="551">
        <v>182.4</v>
      </c>
      <c r="F52" s="43"/>
      <c r="G52" s="44"/>
    </row>
    <row r="53" spans="1:5" s="32" customFormat="1" ht="15" customHeight="1">
      <c r="A53" s="20"/>
      <c r="B53" s="18"/>
      <c r="C53" s="18"/>
      <c r="D53" s="18"/>
      <c r="E53" s="18"/>
    </row>
    <row r="54" spans="1:5" s="32" customFormat="1" ht="15" customHeight="1">
      <c r="A54" s="20"/>
      <c r="B54" s="18"/>
      <c r="C54" s="18"/>
      <c r="D54" s="18"/>
      <c r="E54" s="18"/>
    </row>
    <row r="55" spans="1:5" s="32" customFormat="1" ht="15" customHeight="1">
      <c r="A55" s="20"/>
      <c r="B55" s="18"/>
      <c r="C55" s="18"/>
      <c r="D55" s="18"/>
      <c r="E55" s="18"/>
    </row>
    <row r="56" spans="1:5" s="32" customFormat="1" ht="15" customHeight="1">
      <c r="A56" s="20"/>
      <c r="B56" s="18"/>
      <c r="C56" s="18"/>
      <c r="D56" s="18"/>
      <c r="E56" s="18"/>
    </row>
    <row r="57" spans="1:5" s="32" customFormat="1" ht="15" customHeight="1">
      <c r="A57" s="20"/>
      <c r="B57" s="18"/>
      <c r="C57" s="18"/>
      <c r="D57" s="18"/>
      <c r="E57" s="18"/>
    </row>
    <row r="58" spans="1:5" s="32" customFormat="1" ht="15" customHeight="1">
      <c r="A58" s="20"/>
      <c r="B58" s="18"/>
      <c r="C58" s="18"/>
      <c r="D58" s="18"/>
      <c r="E58" s="18"/>
    </row>
    <row r="59" spans="1:5" s="32" customFormat="1" ht="15" customHeight="1">
      <c r="A59" s="20"/>
      <c r="B59" s="18"/>
      <c r="C59" s="18"/>
      <c r="D59" s="18"/>
      <c r="E59" s="18"/>
    </row>
    <row r="60" spans="1:5" s="32" customFormat="1" ht="15" customHeight="1">
      <c r="A60" s="20"/>
      <c r="B60" s="18"/>
      <c r="C60" s="18"/>
      <c r="D60" s="18"/>
      <c r="E60" s="18"/>
    </row>
    <row r="61" spans="1:5" s="32" customFormat="1" ht="15" customHeight="1">
      <c r="A61" s="20"/>
      <c r="B61" s="18"/>
      <c r="C61" s="18"/>
      <c r="D61" s="18"/>
      <c r="E61" s="18"/>
    </row>
    <row r="62" spans="1:5" s="32" customFormat="1" ht="15" customHeight="1">
      <c r="A62" s="20"/>
      <c r="B62" s="18"/>
      <c r="C62" s="18"/>
      <c r="D62" s="18"/>
      <c r="E62" s="18"/>
    </row>
    <row r="63" spans="1:5" s="32" customFormat="1" ht="15" customHeight="1">
      <c r="A63" s="20"/>
      <c r="B63" s="18"/>
      <c r="C63" s="18"/>
      <c r="D63" s="18"/>
      <c r="E63" s="18"/>
    </row>
    <row r="64" spans="1:5" s="32" customFormat="1" ht="15" customHeight="1">
      <c r="A64" s="20"/>
      <c r="B64" s="18"/>
      <c r="C64" s="18"/>
      <c r="D64" s="18"/>
      <c r="E64" s="18"/>
    </row>
    <row r="65" spans="1:5" s="32" customFormat="1" ht="15" customHeight="1">
      <c r="A65" s="20"/>
      <c r="B65" s="18"/>
      <c r="C65" s="18"/>
      <c r="D65" s="18"/>
      <c r="E65" s="18"/>
    </row>
    <row r="66" spans="1:5" s="32" customFormat="1" ht="12.75" customHeight="1">
      <c r="A66" s="38"/>
      <c r="B66" s="3"/>
      <c r="C66" s="3"/>
      <c r="D66" s="3"/>
      <c r="E66" s="3"/>
    </row>
    <row r="67" spans="1:5" s="32" customFormat="1" ht="12.75" customHeight="1">
      <c r="A67" s="38"/>
      <c r="B67" s="3"/>
      <c r="C67" s="3"/>
      <c r="D67" s="3"/>
      <c r="E67" s="3"/>
    </row>
    <row r="68" spans="1:5" s="32" customFormat="1" ht="12.75" customHeight="1">
      <c r="A68" s="38"/>
      <c r="B68" s="3"/>
      <c r="C68" s="3"/>
      <c r="D68" s="3"/>
      <c r="E68" s="3"/>
    </row>
    <row r="69" spans="1:5" s="32" customFormat="1" ht="14.25">
      <c r="A69" s="21"/>
      <c r="B69" s="21"/>
      <c r="C69" s="21"/>
      <c r="D69" s="21"/>
      <c r="E69" s="21"/>
    </row>
    <row r="70" s="32" customFormat="1" ht="14.25"/>
    <row r="71" s="32" customFormat="1" ht="14.25"/>
    <row r="72" s="32" customFormat="1" ht="14.25"/>
    <row r="73" s="32" customFormat="1" ht="14.25"/>
    <row r="74" s="32" customFormat="1" ht="14.25"/>
    <row r="75" s="32" customFormat="1" ht="14.25"/>
    <row r="76" s="32" customFormat="1" ht="14.25"/>
    <row r="77" s="32" customFormat="1" ht="14.25"/>
    <row r="78" s="32" customFormat="1" ht="14.25"/>
    <row r="79" s="32" customFormat="1" ht="14.25"/>
    <row r="80" s="32" customFormat="1" ht="14.25"/>
    <row r="81" s="32" customFormat="1" ht="14.25"/>
    <row r="82" s="32" customFormat="1" ht="14.25"/>
    <row r="83" s="32" customFormat="1" ht="14.25"/>
    <row r="84" s="32" customFormat="1" ht="14.25"/>
    <row r="85" s="32" customFormat="1" ht="14.25"/>
    <row r="86" s="32" customFormat="1" ht="14.25"/>
    <row r="87" s="32" customFormat="1" ht="14.25"/>
    <row r="88" s="32" customFormat="1" ht="14.25"/>
    <row r="89" s="32" customFormat="1" ht="14.25"/>
    <row r="90" s="32" customFormat="1" ht="14.25"/>
    <row r="91" s="32" customFormat="1" ht="14.25"/>
    <row r="92" s="32" customFormat="1" ht="14.25"/>
    <row r="93" s="32" customFormat="1" ht="14.25"/>
    <row r="94" s="32" customFormat="1" ht="14.25"/>
    <row r="95" s="32" customFormat="1" ht="14.25"/>
    <row r="96" s="32" customFormat="1" ht="14.25"/>
    <row r="97" s="32" customFormat="1" ht="14.25"/>
    <row r="98" s="32" customFormat="1" ht="14.25"/>
    <row r="99" s="32" customFormat="1" ht="14.25"/>
    <row r="100" s="32" customFormat="1" ht="14.25"/>
    <row r="101" s="32" customFormat="1" ht="14.25"/>
    <row r="102" s="32" customFormat="1" ht="14.25"/>
    <row r="103" s="32" customFormat="1" ht="14.25"/>
    <row r="104" s="32" customFormat="1" ht="14.25"/>
    <row r="105" s="32" customFormat="1" ht="14.25"/>
    <row r="106" s="32" customFormat="1" ht="14.25"/>
    <row r="107" s="32" customFormat="1" ht="14.25"/>
    <row r="108" s="32" customFormat="1" ht="14.25"/>
    <row r="109" s="32" customFormat="1" ht="14.25"/>
    <row r="110" s="32" customFormat="1" ht="14.25"/>
    <row r="111" s="32" customFormat="1" ht="14.25"/>
    <row r="112" s="32" customFormat="1" ht="14.25"/>
    <row r="113" s="32" customFormat="1" ht="14.25"/>
    <row r="114" s="32" customFormat="1" ht="14.25"/>
    <row r="115" s="32" customFormat="1" ht="14.25"/>
    <row r="116" s="32" customFormat="1" ht="14.25"/>
    <row r="117" s="32" customFormat="1" ht="14.25"/>
    <row r="118" s="32" customFormat="1" ht="14.25"/>
    <row r="119" s="32" customFormat="1" ht="14.25"/>
    <row r="120" s="32" customFormat="1" ht="14.25"/>
    <row r="121" s="32" customFormat="1" ht="14.25"/>
    <row r="122" s="32" customFormat="1" ht="14.25"/>
  </sheetData>
  <mergeCells count="11">
    <mergeCell ref="D9:D10"/>
    <mergeCell ref="E9:E10"/>
    <mergeCell ref="A34:E34"/>
    <mergeCell ref="A13:E13"/>
    <mergeCell ref="D7:E8"/>
    <mergeCell ref="A12:E12"/>
    <mergeCell ref="A33:E33"/>
    <mergeCell ref="B6:C8"/>
    <mergeCell ref="B9:B10"/>
    <mergeCell ref="A6:A10"/>
    <mergeCell ref="C9:C10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workbookViewId="0" topLeftCell="A1"/>
  </sheetViews>
  <sheetFormatPr defaultColWidth="9" defaultRowHeight="14.25"/>
  <cols>
    <col min="1" max="1" width="26.19921875" style="39" customWidth="1"/>
    <col min="2" max="2" width="14.69921875" style="39" customWidth="1"/>
    <col min="3" max="3" width="15" style="39" customWidth="1"/>
    <col min="4" max="4" width="17.3984375" style="39" customWidth="1"/>
    <col min="5" max="5" width="18.3984375" style="39" customWidth="1"/>
    <col min="6" max="16384" width="9" style="39" customWidth="1"/>
  </cols>
  <sheetData>
    <row r="1" spans="1:5" s="40" customFormat="1" ht="12">
      <c r="A1" s="1" t="s">
        <v>438</v>
      </c>
      <c r="B1" s="21"/>
      <c r="C1" s="21"/>
      <c r="D1" s="21"/>
      <c r="E1" s="21"/>
    </row>
    <row r="2" spans="1:5" s="40" customFormat="1" ht="12">
      <c r="A2" s="1" t="s">
        <v>518</v>
      </c>
      <c r="B2" s="21"/>
      <c r="C2" s="21"/>
      <c r="D2" s="21"/>
      <c r="E2" s="21"/>
    </row>
    <row r="3" spans="1:5" s="40" customFormat="1" ht="14.25" customHeight="1">
      <c r="A3" s="157" t="s">
        <v>89</v>
      </c>
      <c r="B3" s="22"/>
      <c r="C3" s="21"/>
      <c r="D3" s="21"/>
      <c r="E3" s="21"/>
    </row>
    <row r="4" spans="1:5" s="40" customFormat="1" ht="14.25" customHeight="1">
      <c r="A4" s="157" t="s">
        <v>517</v>
      </c>
      <c r="B4" s="22"/>
      <c r="C4" s="21"/>
      <c r="D4" s="21"/>
      <c r="E4" s="21"/>
    </row>
    <row r="5" spans="2:5" s="40" customFormat="1" ht="7.95" customHeight="1">
      <c r="B5" s="22"/>
      <c r="C5" s="21"/>
      <c r="D5" s="21"/>
      <c r="E5" s="21"/>
    </row>
    <row r="6" spans="1:5" s="40" customFormat="1" ht="11.4" customHeight="1">
      <c r="A6" s="762" t="s">
        <v>148</v>
      </c>
      <c r="B6" s="810" t="s">
        <v>90</v>
      </c>
      <c r="C6" s="811"/>
      <c r="D6" s="139"/>
      <c r="E6" s="138"/>
    </row>
    <row r="7" spans="1:5" s="40" customFormat="1" ht="6" customHeight="1">
      <c r="A7" s="763"/>
      <c r="B7" s="812"/>
      <c r="C7" s="750"/>
      <c r="D7" s="743" t="s">
        <v>571</v>
      </c>
      <c r="E7" s="762"/>
    </row>
    <row r="8" spans="1:5" s="40" customFormat="1" ht="21.6" customHeight="1">
      <c r="A8" s="763"/>
      <c r="B8" s="813"/>
      <c r="C8" s="814"/>
      <c r="D8" s="770"/>
      <c r="E8" s="820"/>
    </row>
    <row r="9" spans="1:6" s="40" customFormat="1" ht="21" customHeight="1">
      <c r="A9" s="763"/>
      <c r="B9" s="746" t="s">
        <v>91</v>
      </c>
      <c r="C9" s="746" t="s">
        <v>129</v>
      </c>
      <c r="D9" s="746" t="s">
        <v>91</v>
      </c>
      <c r="E9" s="743" t="s">
        <v>105</v>
      </c>
      <c r="F9" s="106"/>
    </row>
    <row r="10" spans="1:6" s="40" customFormat="1" ht="45" customHeight="1" thickBot="1">
      <c r="A10" s="764"/>
      <c r="B10" s="748"/>
      <c r="C10" s="748"/>
      <c r="D10" s="748"/>
      <c r="E10" s="745"/>
      <c r="F10" s="106"/>
    </row>
    <row r="11" spans="1:5" s="40" customFormat="1" ht="5.25" customHeight="1">
      <c r="A11" s="23"/>
      <c r="B11" s="23"/>
      <c r="C11" s="23"/>
      <c r="D11" s="41"/>
      <c r="E11" s="23"/>
    </row>
    <row r="12" spans="1:5" s="40" customFormat="1" ht="15" customHeight="1">
      <c r="A12" s="767" t="s">
        <v>23</v>
      </c>
      <c r="B12" s="767"/>
      <c r="C12" s="767"/>
      <c r="D12" s="767"/>
      <c r="E12" s="767"/>
    </row>
    <row r="13" spans="1:5" s="40" customFormat="1" ht="14.25" customHeight="1">
      <c r="A13" s="819" t="s">
        <v>95</v>
      </c>
      <c r="B13" s="819"/>
      <c r="C13" s="819"/>
      <c r="D13" s="819"/>
      <c r="E13" s="819"/>
    </row>
    <row r="14" spans="1:5" s="40" customFormat="1" ht="7.95" customHeight="1">
      <c r="A14" s="174"/>
      <c r="B14" s="174"/>
      <c r="C14" s="174"/>
      <c r="D14" s="174"/>
      <c r="E14" s="174"/>
    </row>
    <row r="15" spans="1:6" s="40" customFormat="1" ht="15" customHeight="1">
      <c r="A15" s="34" t="s">
        <v>4</v>
      </c>
      <c r="B15" s="467">
        <v>56.4</v>
      </c>
      <c r="C15" s="467">
        <v>52.2</v>
      </c>
      <c r="D15" s="467">
        <v>28.5</v>
      </c>
      <c r="E15" s="469">
        <v>26.6</v>
      </c>
      <c r="F15" s="89"/>
    </row>
    <row r="16" spans="1:6" s="40" customFormat="1" ht="12.75" customHeight="1">
      <c r="A16" s="122" t="s">
        <v>72</v>
      </c>
      <c r="B16" s="412"/>
      <c r="C16" s="412"/>
      <c r="D16" s="412"/>
      <c r="F16" s="89"/>
    </row>
    <row r="17" spans="1:6" s="32" customFormat="1" ht="16.5" customHeight="1">
      <c r="A17" s="20" t="s">
        <v>5</v>
      </c>
      <c r="B17" s="468">
        <v>78.4</v>
      </c>
      <c r="C17" s="468">
        <v>76.1</v>
      </c>
      <c r="D17" s="468">
        <v>39.5</v>
      </c>
      <c r="E17" s="470">
        <v>40.7</v>
      </c>
      <c r="F17" s="90"/>
    </row>
    <row r="18" spans="1:6" s="32" customFormat="1" ht="16.5" customHeight="1">
      <c r="A18" s="20" t="s">
        <v>6</v>
      </c>
      <c r="B18" s="468">
        <v>49.7</v>
      </c>
      <c r="C18" s="468">
        <v>46.9</v>
      </c>
      <c r="D18" s="468">
        <v>19.8</v>
      </c>
      <c r="E18" s="470">
        <v>18.5</v>
      </c>
      <c r="F18" s="90"/>
    </row>
    <row r="19" spans="1:6" s="32" customFormat="1" ht="16.5" customHeight="1">
      <c r="A19" s="20" t="s">
        <v>7</v>
      </c>
      <c r="B19" s="468">
        <v>72.4</v>
      </c>
      <c r="C19" s="468">
        <v>73</v>
      </c>
      <c r="D19" s="468">
        <v>43.2</v>
      </c>
      <c r="E19" s="470">
        <v>44.1</v>
      </c>
      <c r="F19" s="90"/>
    </row>
    <row r="20" spans="1:6" s="32" customFormat="1" ht="16.5" customHeight="1">
      <c r="A20" s="20" t="s">
        <v>8</v>
      </c>
      <c r="B20" s="468">
        <v>24.7</v>
      </c>
      <c r="C20" s="468">
        <v>19.8</v>
      </c>
      <c r="D20" s="468">
        <v>12.1</v>
      </c>
      <c r="E20" s="470">
        <v>7.4</v>
      </c>
      <c r="F20" s="90"/>
    </row>
    <row r="21" spans="1:6" s="32" customFormat="1" ht="16.5" customHeight="1">
      <c r="A21" s="20" t="s">
        <v>9</v>
      </c>
      <c r="B21" s="468">
        <v>50.6</v>
      </c>
      <c r="C21" s="468">
        <v>49.1</v>
      </c>
      <c r="D21" s="468">
        <v>23.6</v>
      </c>
      <c r="E21" s="470">
        <v>23.8</v>
      </c>
      <c r="F21" s="90"/>
    </row>
    <row r="22" spans="1:6" s="32" customFormat="1" ht="16.5" customHeight="1">
      <c r="A22" s="20" t="s">
        <v>10</v>
      </c>
      <c r="B22" s="468">
        <v>26.9</v>
      </c>
      <c r="C22" s="468">
        <v>26</v>
      </c>
      <c r="D22" s="468">
        <v>12.5</v>
      </c>
      <c r="E22" s="470">
        <v>12.6</v>
      </c>
      <c r="F22" s="90"/>
    </row>
    <row r="23" spans="1:6" s="32" customFormat="1" ht="16.5" customHeight="1">
      <c r="A23" s="20" t="s">
        <v>11</v>
      </c>
      <c r="B23" s="468">
        <v>118.7</v>
      </c>
      <c r="C23" s="468">
        <v>111.9</v>
      </c>
      <c r="D23" s="468">
        <v>64.8</v>
      </c>
      <c r="E23" s="470">
        <v>58.1</v>
      </c>
      <c r="F23" s="90"/>
    </row>
    <row r="24" spans="1:6" s="32" customFormat="1" ht="16.5" customHeight="1">
      <c r="A24" s="20" t="s">
        <v>12</v>
      </c>
      <c r="B24" s="468">
        <v>124.9</v>
      </c>
      <c r="C24" s="468">
        <v>100.1</v>
      </c>
      <c r="D24" s="468">
        <v>89.9</v>
      </c>
      <c r="E24" s="470">
        <v>79.2</v>
      </c>
      <c r="F24" s="90"/>
    </row>
    <row r="25" spans="1:6" s="32" customFormat="1" ht="16.5" customHeight="1">
      <c r="A25" s="20" t="s">
        <v>13</v>
      </c>
      <c r="B25" s="468">
        <v>15.1</v>
      </c>
      <c r="C25" s="468">
        <v>12.6</v>
      </c>
      <c r="D25" s="468">
        <v>4.8</v>
      </c>
      <c r="E25" s="470">
        <v>4.4</v>
      </c>
      <c r="F25" s="90"/>
    </row>
    <row r="26" spans="1:6" s="32" customFormat="1" ht="16.5" customHeight="1">
      <c r="A26" s="20" t="s">
        <v>14</v>
      </c>
      <c r="B26" s="468">
        <v>10.4</v>
      </c>
      <c r="C26" s="468">
        <v>9.6</v>
      </c>
      <c r="D26" s="468">
        <v>6.7</v>
      </c>
      <c r="E26" s="470">
        <v>6.5</v>
      </c>
      <c r="F26" s="90"/>
    </row>
    <row r="27" spans="1:6" s="32" customFormat="1" ht="16.5" customHeight="1">
      <c r="A27" s="20" t="s">
        <v>15</v>
      </c>
      <c r="B27" s="468">
        <v>31.9</v>
      </c>
      <c r="C27" s="468">
        <v>22.8</v>
      </c>
      <c r="D27" s="468">
        <v>9.2</v>
      </c>
      <c r="E27" s="470">
        <v>7.1</v>
      </c>
      <c r="F27" s="90"/>
    </row>
    <row r="28" spans="1:6" s="32" customFormat="1" ht="16.5" customHeight="1">
      <c r="A28" s="20" t="s">
        <v>16</v>
      </c>
      <c r="B28" s="468">
        <v>38.1</v>
      </c>
      <c r="C28" s="468">
        <v>24.6</v>
      </c>
      <c r="D28" s="468">
        <v>25.4</v>
      </c>
      <c r="E28" s="470">
        <v>13.9</v>
      </c>
      <c r="F28" s="90"/>
    </row>
    <row r="29" spans="1:6" s="32" customFormat="1" ht="16.5" customHeight="1">
      <c r="A29" s="20" t="s">
        <v>17</v>
      </c>
      <c r="B29" s="468">
        <v>15</v>
      </c>
      <c r="C29" s="468">
        <v>14.9</v>
      </c>
      <c r="D29" s="468">
        <v>4</v>
      </c>
      <c r="E29" s="470">
        <v>4.1</v>
      </c>
      <c r="F29" s="90"/>
    </row>
    <row r="30" spans="1:6" s="32" customFormat="1" ht="16.5" customHeight="1">
      <c r="A30" s="20" t="s">
        <v>18</v>
      </c>
      <c r="B30" s="468">
        <v>50.5</v>
      </c>
      <c r="C30" s="468">
        <v>47.4</v>
      </c>
      <c r="D30" s="468">
        <v>14.4</v>
      </c>
      <c r="E30" s="470">
        <v>14.9</v>
      </c>
      <c r="F30" s="90"/>
    </row>
    <row r="31" spans="1:6" s="32" customFormat="1" ht="16.5" customHeight="1">
      <c r="A31" s="37" t="s">
        <v>19</v>
      </c>
      <c r="B31" s="468">
        <v>35.5</v>
      </c>
      <c r="C31" s="468">
        <v>29.1</v>
      </c>
      <c r="D31" s="468">
        <v>13.1</v>
      </c>
      <c r="E31" s="470">
        <v>11.4</v>
      </c>
      <c r="F31" s="90"/>
    </row>
    <row r="32" spans="1:6" s="32" customFormat="1" ht="16.5" customHeight="1">
      <c r="A32" s="20" t="s">
        <v>20</v>
      </c>
      <c r="B32" s="468">
        <v>58.5</v>
      </c>
      <c r="C32" s="468">
        <v>57.9</v>
      </c>
      <c r="D32" s="468">
        <v>28.3</v>
      </c>
      <c r="E32" s="470">
        <v>28.2</v>
      </c>
      <c r="F32" s="90"/>
    </row>
    <row r="33" spans="1:6" s="32" customFormat="1" ht="7.5" customHeight="1">
      <c r="A33" s="20"/>
      <c r="B33" s="19"/>
      <c r="C33" s="19"/>
      <c r="D33" s="19"/>
      <c r="E33" s="19"/>
      <c r="F33" s="69"/>
    </row>
    <row r="34" spans="1:6" s="32" customFormat="1" ht="16.5" customHeight="1">
      <c r="A34" s="763" t="s">
        <v>24</v>
      </c>
      <c r="B34" s="763"/>
      <c r="C34" s="763"/>
      <c r="D34" s="763"/>
      <c r="E34" s="763"/>
      <c r="F34" s="43"/>
    </row>
    <row r="35" spans="1:6" s="32" customFormat="1" ht="13.5" customHeight="1">
      <c r="A35" s="806" t="s">
        <v>94</v>
      </c>
      <c r="B35" s="806"/>
      <c r="C35" s="806"/>
      <c r="D35" s="806"/>
      <c r="E35" s="806"/>
      <c r="F35" s="127"/>
    </row>
    <row r="36" spans="1:6" s="32" customFormat="1" ht="6.6" customHeight="1">
      <c r="A36" s="177"/>
      <c r="B36" s="177"/>
      <c r="C36" s="177"/>
      <c r="D36" s="177"/>
      <c r="E36" s="177"/>
      <c r="F36" s="127"/>
    </row>
    <row r="37" spans="1:6" s="32" customFormat="1" ht="15" customHeight="1">
      <c r="A37" s="79" t="s">
        <v>4</v>
      </c>
      <c r="B37" s="140">
        <v>101.4</v>
      </c>
      <c r="C37" s="575">
        <v>106.3</v>
      </c>
      <c r="D37" s="575">
        <v>115.9</v>
      </c>
      <c r="E37" s="673">
        <v>115.7</v>
      </c>
      <c r="F37" s="572"/>
    </row>
    <row r="38" spans="1:6" s="32" customFormat="1" ht="12.75" customHeight="1">
      <c r="A38" s="141" t="s">
        <v>72</v>
      </c>
      <c r="B38" s="575"/>
      <c r="C38" s="575"/>
      <c r="D38" s="575"/>
      <c r="E38" s="673"/>
      <c r="F38" s="572"/>
    </row>
    <row r="39" spans="1:6" s="32" customFormat="1" ht="16.5" customHeight="1">
      <c r="A39" s="74" t="s">
        <v>5</v>
      </c>
      <c r="B39" s="573">
        <v>90.2</v>
      </c>
      <c r="C39" s="573">
        <v>97.6</v>
      </c>
      <c r="D39" s="573">
        <v>86.2</v>
      </c>
      <c r="E39" s="674">
        <v>97.8</v>
      </c>
      <c r="F39" s="572"/>
    </row>
    <row r="40" spans="1:6" s="32" customFormat="1" ht="16.5" customHeight="1">
      <c r="A40" s="74" t="s">
        <v>6</v>
      </c>
      <c r="B40" s="573">
        <v>55.9</v>
      </c>
      <c r="C40" s="573">
        <v>51.5</v>
      </c>
      <c r="D40" s="573">
        <v>79.5</v>
      </c>
      <c r="E40" s="674">
        <v>75.8</v>
      </c>
      <c r="F40" s="572"/>
    </row>
    <row r="41" spans="1:6" s="32" customFormat="1" ht="16.5" customHeight="1">
      <c r="A41" s="74" t="s">
        <v>7</v>
      </c>
      <c r="B41" s="573">
        <v>104.9</v>
      </c>
      <c r="C41" s="573">
        <v>107</v>
      </c>
      <c r="D41" s="573">
        <v>117.7</v>
      </c>
      <c r="E41" s="674">
        <v>122.2</v>
      </c>
      <c r="F41" s="572"/>
    </row>
    <row r="42" spans="1:6" s="32" customFormat="1" ht="16.5" customHeight="1">
      <c r="A42" s="74" t="s">
        <v>8</v>
      </c>
      <c r="B42" s="573">
        <v>59.4</v>
      </c>
      <c r="C42" s="573">
        <v>49.9</v>
      </c>
      <c r="D42" s="573">
        <v>45</v>
      </c>
      <c r="E42" s="674">
        <v>28.6</v>
      </c>
      <c r="F42" s="572"/>
    </row>
    <row r="43" spans="1:6" s="32" customFormat="1" ht="16.5" customHeight="1">
      <c r="A43" s="74" t="s">
        <v>9</v>
      </c>
      <c r="B43" s="573">
        <v>160.1</v>
      </c>
      <c r="C43" s="573">
        <v>159.9</v>
      </c>
      <c r="D43" s="573">
        <v>119.2</v>
      </c>
      <c r="E43" s="674">
        <v>120.8</v>
      </c>
      <c r="F43" s="572"/>
    </row>
    <row r="44" spans="1:6" s="32" customFormat="1" ht="16.5" customHeight="1">
      <c r="A44" s="74" t="s">
        <v>10</v>
      </c>
      <c r="B44" s="573">
        <v>77.3</v>
      </c>
      <c r="C44" s="573">
        <v>86.4</v>
      </c>
      <c r="D44" s="573">
        <v>87.4</v>
      </c>
      <c r="E44" s="674">
        <v>86.9</v>
      </c>
      <c r="F44" s="572"/>
    </row>
    <row r="45" spans="1:6" s="32" customFormat="1" ht="16.5" customHeight="1">
      <c r="A45" s="74" t="s">
        <v>11</v>
      </c>
      <c r="B45" s="573">
        <v>253.6</v>
      </c>
      <c r="C45" s="573">
        <v>279.8</v>
      </c>
      <c r="D45" s="573">
        <v>420.8</v>
      </c>
      <c r="E45" s="674">
        <v>377.3</v>
      </c>
      <c r="F45" s="572"/>
    </row>
    <row r="46" spans="1:6" s="32" customFormat="1" ht="16.5" customHeight="1">
      <c r="A46" s="74" t="s">
        <v>12</v>
      </c>
      <c r="B46" s="573">
        <v>104.5</v>
      </c>
      <c r="C46" s="573">
        <v>101.4</v>
      </c>
      <c r="D46" s="573">
        <v>131.4</v>
      </c>
      <c r="E46" s="674">
        <v>122</v>
      </c>
      <c r="F46" s="572"/>
    </row>
    <row r="47" spans="1:6" s="32" customFormat="1" ht="16.5" customHeight="1">
      <c r="A47" s="74" t="s">
        <v>13</v>
      </c>
      <c r="B47" s="573">
        <v>36.7</v>
      </c>
      <c r="C47" s="573">
        <v>30.7</v>
      </c>
      <c r="D47" s="573">
        <v>33.1</v>
      </c>
      <c r="E47" s="674">
        <v>30.6</v>
      </c>
      <c r="F47" s="572"/>
    </row>
    <row r="48" spans="1:6" s="32" customFormat="1" ht="16.5" customHeight="1">
      <c r="A48" s="74" t="s">
        <v>14</v>
      </c>
      <c r="B48" s="573">
        <v>48.6</v>
      </c>
      <c r="C48" s="573">
        <v>46.2</v>
      </c>
      <c r="D48" s="573">
        <v>58.8</v>
      </c>
      <c r="E48" s="674">
        <v>57.5</v>
      </c>
      <c r="F48" s="572"/>
    </row>
    <row r="49" spans="1:6" s="32" customFormat="1" ht="16.5" customHeight="1">
      <c r="A49" s="74" t="s">
        <v>15</v>
      </c>
      <c r="B49" s="573">
        <v>42.6</v>
      </c>
      <c r="C49" s="573">
        <v>38.1</v>
      </c>
      <c r="D49" s="573">
        <v>39.1</v>
      </c>
      <c r="E49" s="674">
        <v>28.6</v>
      </c>
      <c r="F49" s="572"/>
    </row>
    <row r="50" spans="1:6" s="32" customFormat="1" ht="16.5" customHeight="1">
      <c r="A50" s="74" t="s">
        <v>16</v>
      </c>
      <c r="B50" s="573">
        <v>64.7</v>
      </c>
      <c r="C50" s="573">
        <v>49.5</v>
      </c>
      <c r="D50" s="573">
        <v>72.2</v>
      </c>
      <c r="E50" s="674">
        <v>43</v>
      </c>
      <c r="F50" s="572"/>
    </row>
    <row r="51" spans="1:6" s="32" customFormat="1" ht="16.5" customHeight="1">
      <c r="A51" s="74" t="s">
        <v>17</v>
      </c>
      <c r="B51" s="573">
        <v>41.2</v>
      </c>
      <c r="C51" s="573">
        <v>40.8</v>
      </c>
      <c r="D51" s="573">
        <v>21.3</v>
      </c>
      <c r="E51" s="674">
        <v>21.8</v>
      </c>
      <c r="F51" s="572"/>
    </row>
    <row r="52" spans="1:6" s="32" customFormat="1" ht="16.5" customHeight="1">
      <c r="A52" s="74" t="s">
        <v>18</v>
      </c>
      <c r="B52" s="573">
        <v>132.2</v>
      </c>
      <c r="C52" s="573">
        <v>152.4</v>
      </c>
      <c r="D52" s="573">
        <v>124.1</v>
      </c>
      <c r="E52" s="674">
        <v>143.3</v>
      </c>
      <c r="F52" s="572"/>
    </row>
    <row r="53" spans="1:6" s="32" customFormat="1" ht="16.5" customHeight="1">
      <c r="A53" s="46" t="s">
        <v>19</v>
      </c>
      <c r="B53" s="573">
        <v>58.1</v>
      </c>
      <c r="C53" s="573">
        <v>61.3</v>
      </c>
      <c r="D53" s="573">
        <v>43.8</v>
      </c>
      <c r="E53" s="674">
        <v>43.8</v>
      </c>
      <c r="F53" s="572"/>
    </row>
    <row r="54" spans="1:6" s="32" customFormat="1" ht="16.5" customHeight="1">
      <c r="A54" s="74" t="s">
        <v>20</v>
      </c>
      <c r="B54" s="573">
        <v>131.5</v>
      </c>
      <c r="C54" s="573">
        <v>150</v>
      </c>
      <c r="D54" s="573">
        <v>155.5</v>
      </c>
      <c r="E54" s="674">
        <v>183.1</v>
      </c>
      <c r="F54" s="572"/>
    </row>
    <row r="55" spans="1:5" s="32" customFormat="1" ht="15" customHeight="1">
      <c r="A55" s="20"/>
      <c r="B55" s="18"/>
      <c r="C55" s="18"/>
      <c r="D55" s="18"/>
      <c r="E55" s="18"/>
    </row>
    <row r="56" spans="1:5" s="32" customFormat="1" ht="15" customHeight="1">
      <c r="A56" s="20"/>
      <c r="B56" s="18"/>
      <c r="C56" s="18"/>
      <c r="D56" s="18"/>
      <c r="E56" s="18"/>
    </row>
    <row r="57" spans="1:5" s="32" customFormat="1" ht="15" customHeight="1">
      <c r="A57" s="20"/>
      <c r="B57" s="18"/>
      <c r="C57" s="18"/>
      <c r="D57" s="18"/>
      <c r="E57" s="18"/>
    </row>
    <row r="58" spans="1:5" s="32" customFormat="1" ht="15" customHeight="1">
      <c r="A58" s="20"/>
      <c r="B58" s="18"/>
      <c r="C58" s="18"/>
      <c r="D58" s="18"/>
      <c r="E58" s="18"/>
    </row>
    <row r="59" spans="1:5" s="32" customFormat="1" ht="15" customHeight="1">
      <c r="A59" s="20"/>
      <c r="B59" s="18"/>
      <c r="C59" s="18"/>
      <c r="D59" s="18"/>
      <c r="E59" s="18"/>
    </row>
    <row r="60" spans="1:5" s="32" customFormat="1" ht="15" customHeight="1">
      <c r="A60" s="20"/>
      <c r="B60" s="18"/>
      <c r="C60" s="18"/>
      <c r="D60" s="18"/>
      <c r="E60" s="18"/>
    </row>
    <row r="61" spans="1:5" s="32" customFormat="1" ht="15" customHeight="1">
      <c r="A61" s="20"/>
      <c r="B61" s="18"/>
      <c r="C61" s="18"/>
      <c r="D61" s="18"/>
      <c r="E61" s="18"/>
    </row>
    <row r="62" spans="1:5" s="32" customFormat="1" ht="15" customHeight="1">
      <c r="A62" s="20"/>
      <c r="B62" s="18"/>
      <c r="C62" s="18"/>
      <c r="D62" s="18"/>
      <c r="E62" s="18"/>
    </row>
    <row r="63" spans="1:5" s="32" customFormat="1" ht="15" customHeight="1">
      <c r="A63" s="20"/>
      <c r="B63" s="18"/>
      <c r="C63" s="18"/>
      <c r="D63" s="18"/>
      <c r="E63" s="18"/>
    </row>
    <row r="64" spans="1:5" s="32" customFormat="1" ht="15" customHeight="1">
      <c r="A64" s="20"/>
      <c r="B64" s="18"/>
      <c r="C64" s="18"/>
      <c r="D64" s="18"/>
      <c r="E64" s="18"/>
    </row>
    <row r="65" spans="1:5" s="32" customFormat="1" ht="15" customHeight="1">
      <c r="A65" s="20"/>
      <c r="B65" s="18"/>
      <c r="C65" s="18"/>
      <c r="D65" s="18"/>
      <c r="E65" s="18"/>
    </row>
    <row r="66" spans="1:5" s="32" customFormat="1" ht="15" customHeight="1">
      <c r="A66" s="20"/>
      <c r="B66" s="18"/>
      <c r="C66" s="18"/>
      <c r="D66" s="18"/>
      <c r="E66" s="18"/>
    </row>
    <row r="67" spans="1:5" s="32" customFormat="1" ht="15" customHeight="1">
      <c r="A67" s="20"/>
      <c r="B67" s="18"/>
      <c r="C67" s="18"/>
      <c r="D67" s="18"/>
      <c r="E67" s="18"/>
    </row>
    <row r="68" spans="1:5" s="32" customFormat="1" ht="12.75" customHeight="1">
      <c r="A68" s="38"/>
      <c r="B68" s="3"/>
      <c r="C68" s="3"/>
      <c r="D68" s="3"/>
      <c r="E68" s="3"/>
    </row>
    <row r="69" spans="1:5" s="32" customFormat="1" ht="12.75" customHeight="1">
      <c r="A69" s="38"/>
      <c r="B69" s="3"/>
      <c r="C69" s="3"/>
      <c r="D69" s="3"/>
      <c r="E69" s="3"/>
    </row>
    <row r="70" spans="1:5" s="32" customFormat="1" ht="12.75" customHeight="1">
      <c r="A70" s="38"/>
      <c r="B70" s="3"/>
      <c r="C70" s="3"/>
      <c r="D70" s="3"/>
      <c r="E70" s="3"/>
    </row>
    <row r="71" spans="1:5" s="32" customFormat="1" ht="14.25">
      <c r="A71" s="21"/>
      <c r="B71" s="21"/>
      <c r="C71" s="21"/>
      <c r="D71" s="21"/>
      <c r="E71" s="21"/>
    </row>
    <row r="72" s="32" customFormat="1" ht="14.25"/>
    <row r="73" s="32" customFormat="1" ht="14.25"/>
    <row r="74" s="32" customFormat="1" ht="14.25"/>
    <row r="75" s="32" customFormat="1" ht="14.25"/>
    <row r="76" s="32" customFormat="1" ht="14.25"/>
    <row r="77" s="32" customFormat="1" ht="14.25"/>
    <row r="78" s="32" customFormat="1" ht="14.25"/>
    <row r="79" s="32" customFormat="1" ht="14.25"/>
    <row r="80" s="32" customFormat="1" ht="14.25"/>
    <row r="81" s="32" customFormat="1" ht="14.25"/>
    <row r="82" s="32" customFormat="1" ht="14.25"/>
    <row r="83" s="32" customFormat="1" ht="14.25"/>
    <row r="84" s="32" customFormat="1" ht="14.25"/>
    <row r="85" s="32" customFormat="1" ht="14.25"/>
    <row r="86" s="32" customFormat="1" ht="14.25"/>
    <row r="87" s="32" customFormat="1" ht="14.25"/>
    <row r="88" s="32" customFormat="1" ht="14.25"/>
    <row r="89" s="32" customFormat="1" ht="14.25"/>
    <row r="90" s="32" customFormat="1" ht="14.25"/>
    <row r="91" s="32" customFormat="1" ht="14.25"/>
    <row r="92" s="32" customFormat="1" ht="14.25"/>
    <row r="93" s="32" customFormat="1" ht="14.25"/>
    <row r="94" s="32" customFormat="1" ht="14.25"/>
    <row r="95" s="32" customFormat="1" ht="14.25"/>
    <row r="96" s="32" customFormat="1" ht="14.25"/>
    <row r="97" s="32" customFormat="1" ht="14.25"/>
    <row r="98" s="32" customFormat="1" ht="14.25"/>
    <row r="99" s="32" customFormat="1" ht="14.25"/>
    <row r="100" s="32" customFormat="1" ht="14.25"/>
    <row r="101" s="32" customFormat="1" ht="14.25"/>
    <row r="102" s="32" customFormat="1" ht="14.25"/>
    <row r="103" s="32" customFormat="1" ht="14.25"/>
    <row r="104" s="32" customFormat="1" ht="14.25"/>
    <row r="105" s="32" customFormat="1" ht="14.25"/>
    <row r="106" s="32" customFormat="1" ht="14.25"/>
    <row r="107" s="32" customFormat="1" ht="14.25"/>
    <row r="108" s="32" customFormat="1" ht="14.25"/>
    <row r="109" s="32" customFormat="1" ht="14.25"/>
    <row r="110" s="32" customFormat="1" ht="14.25"/>
    <row r="111" s="32" customFormat="1" ht="14.25"/>
    <row r="112" s="32" customFormat="1" ht="14.25"/>
    <row r="113" s="32" customFormat="1" ht="14.25"/>
    <row r="114" s="32" customFormat="1" ht="14.25"/>
    <row r="115" s="32" customFormat="1" ht="14.25"/>
    <row r="116" s="32" customFormat="1" ht="14.25"/>
    <row r="117" s="32" customFormat="1" ht="14.25"/>
    <row r="118" s="32" customFormat="1" ht="14.25"/>
    <row r="119" s="32" customFormat="1" ht="14.25"/>
    <row r="120" s="32" customFormat="1" ht="14.25"/>
    <row r="121" s="32" customFormat="1" ht="14.25"/>
    <row r="122" s="32" customFormat="1" ht="14.25"/>
    <row r="123" s="32" customFormat="1" ht="14.25"/>
    <row r="124" s="32" customFormat="1" ht="14.25"/>
  </sheetData>
  <mergeCells count="11">
    <mergeCell ref="A13:E13"/>
    <mergeCell ref="A35:E35"/>
    <mergeCell ref="A6:A10"/>
    <mergeCell ref="B9:B10"/>
    <mergeCell ref="C9:C10"/>
    <mergeCell ref="D9:D10"/>
    <mergeCell ref="E9:E10"/>
    <mergeCell ref="A12:E12"/>
    <mergeCell ref="A34:E34"/>
    <mergeCell ref="B6:C8"/>
    <mergeCell ref="D7:E8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workbookViewId="0" topLeftCell="A1"/>
  </sheetViews>
  <sheetFormatPr defaultColWidth="9" defaultRowHeight="14.25"/>
  <cols>
    <col min="1" max="1" width="26.19921875" style="39" customWidth="1"/>
    <col min="2" max="5" width="13.3984375" style="39" customWidth="1"/>
    <col min="6" max="16384" width="9" style="39" customWidth="1"/>
  </cols>
  <sheetData>
    <row r="1" spans="1:5" s="32" customFormat="1" ht="12.75" customHeight="1">
      <c r="A1" s="1" t="s">
        <v>439</v>
      </c>
      <c r="B1" s="3"/>
      <c r="C1" s="3"/>
      <c r="D1" s="3"/>
      <c r="E1" s="3"/>
    </row>
    <row r="2" spans="1:5" s="32" customFormat="1" ht="12.75" customHeight="1">
      <c r="A2" s="1" t="s">
        <v>519</v>
      </c>
      <c r="B2" s="3"/>
      <c r="C2" s="3"/>
      <c r="D2" s="3"/>
      <c r="E2" s="3"/>
    </row>
    <row r="3" spans="1:5" s="32" customFormat="1" ht="14.25" customHeight="1">
      <c r="A3" s="157" t="s">
        <v>99</v>
      </c>
      <c r="B3" s="3"/>
      <c r="C3" s="3"/>
      <c r="D3" s="3"/>
      <c r="E3" s="3"/>
    </row>
    <row r="4" spans="1:5" s="32" customFormat="1" ht="14.25" customHeight="1">
      <c r="A4" s="157" t="s">
        <v>520</v>
      </c>
      <c r="B4" s="3"/>
      <c r="C4" s="3"/>
      <c r="D4" s="3"/>
      <c r="E4" s="3"/>
    </row>
    <row r="5" spans="2:6" s="32" customFormat="1" ht="9.6" customHeight="1">
      <c r="B5" s="3"/>
      <c r="C5" s="3"/>
      <c r="D5" s="3"/>
      <c r="E5" s="3"/>
      <c r="F5" s="48"/>
    </row>
    <row r="6" spans="1:6" s="32" customFormat="1" ht="12.75" customHeight="1">
      <c r="A6" s="737" t="s">
        <v>96</v>
      </c>
      <c r="B6" s="821" t="s">
        <v>97</v>
      </c>
      <c r="C6" s="822"/>
      <c r="D6" s="740" t="s">
        <v>90</v>
      </c>
      <c r="E6" s="741"/>
      <c r="F6" s="48"/>
    </row>
    <row r="7" spans="1:6" s="32" customFormat="1" ht="12.75" customHeight="1">
      <c r="A7" s="738"/>
      <c r="B7" s="746" t="s">
        <v>91</v>
      </c>
      <c r="C7" s="746" t="s">
        <v>92</v>
      </c>
      <c r="D7" s="746" t="s">
        <v>91</v>
      </c>
      <c r="E7" s="743" t="s">
        <v>92</v>
      </c>
      <c r="F7" s="48"/>
    </row>
    <row r="8" spans="1:6" s="32" customFormat="1" ht="11.25" customHeight="1">
      <c r="A8" s="738"/>
      <c r="B8" s="747"/>
      <c r="C8" s="747"/>
      <c r="D8" s="747"/>
      <c r="E8" s="744"/>
      <c r="F8" s="48"/>
    </row>
    <row r="9" spans="1:6" s="32" customFormat="1" ht="36.75" customHeight="1">
      <c r="A9" s="738"/>
      <c r="B9" s="769"/>
      <c r="C9" s="769"/>
      <c r="D9" s="769"/>
      <c r="E9" s="770"/>
      <c r="F9" s="48"/>
    </row>
    <row r="10" spans="1:6" s="32" customFormat="1" ht="12" customHeight="1" thickBot="1">
      <c r="A10" s="739"/>
      <c r="B10" s="778" t="s">
        <v>98</v>
      </c>
      <c r="C10" s="779"/>
      <c r="D10" s="779"/>
      <c r="E10" s="779"/>
      <c r="F10" s="48"/>
    </row>
    <row r="11" spans="1:5" s="32" customFormat="1" ht="8.25" customHeight="1">
      <c r="A11" s="23"/>
      <c r="B11" s="33"/>
      <c r="C11" s="33"/>
      <c r="D11" s="33"/>
      <c r="E11" s="33"/>
    </row>
    <row r="12" spans="1:5" s="32" customFormat="1" ht="16.5" customHeight="1">
      <c r="A12" s="767" t="s">
        <v>22</v>
      </c>
      <c r="B12" s="767"/>
      <c r="C12" s="767"/>
      <c r="D12" s="767"/>
      <c r="E12" s="767"/>
    </row>
    <row r="13" spans="1:6" s="32" customFormat="1" ht="14.25" customHeight="1">
      <c r="A13" s="819" t="s">
        <v>93</v>
      </c>
      <c r="B13" s="819"/>
      <c r="C13" s="819"/>
      <c r="D13" s="819"/>
      <c r="E13" s="819"/>
      <c r="F13" s="124"/>
    </row>
    <row r="14" spans="1:6" s="32" customFormat="1" ht="8.4" customHeight="1">
      <c r="A14" s="174"/>
      <c r="B14" s="174"/>
      <c r="C14" s="174"/>
      <c r="D14" s="174"/>
      <c r="E14" s="174"/>
      <c r="F14" s="124"/>
    </row>
    <row r="15" spans="1:5" s="32" customFormat="1" ht="16.5" customHeight="1">
      <c r="A15" s="79" t="s">
        <v>4</v>
      </c>
      <c r="B15" s="436">
        <v>100</v>
      </c>
      <c r="C15" s="436">
        <v>100</v>
      </c>
      <c r="D15" s="411">
        <v>100</v>
      </c>
      <c r="E15" s="407">
        <v>100</v>
      </c>
    </row>
    <row r="16" spans="1:5" s="32" customFormat="1" ht="12.75" customHeight="1">
      <c r="A16" s="122" t="s">
        <v>72</v>
      </c>
      <c r="B16" s="437"/>
      <c r="C16" s="437"/>
      <c r="D16" s="435"/>
      <c r="E16" s="2"/>
    </row>
    <row r="17" spans="1:5" s="32" customFormat="1" ht="16.5" customHeight="1">
      <c r="A17" s="74" t="s">
        <v>5</v>
      </c>
      <c r="B17" s="425">
        <v>120.9</v>
      </c>
      <c r="C17" s="438">
        <v>122.6</v>
      </c>
      <c r="D17" s="487">
        <v>139.4</v>
      </c>
      <c r="E17" s="2">
        <v>146.3</v>
      </c>
    </row>
    <row r="18" spans="1:5" s="32" customFormat="1" ht="16.5" customHeight="1">
      <c r="A18" s="74" t="s">
        <v>6</v>
      </c>
      <c r="B18" s="425">
        <v>132.4</v>
      </c>
      <c r="C18" s="438">
        <v>135.6</v>
      </c>
      <c r="D18" s="487">
        <v>88.6</v>
      </c>
      <c r="E18" s="2">
        <v>90.3</v>
      </c>
    </row>
    <row r="19" spans="1:5" s="32" customFormat="1" ht="16.5" customHeight="1">
      <c r="A19" s="74" t="s">
        <v>7</v>
      </c>
      <c r="B19" s="425">
        <v>117.4</v>
      </c>
      <c r="C19" s="438">
        <v>119.7</v>
      </c>
      <c r="D19" s="487">
        <v>128.4</v>
      </c>
      <c r="E19" s="2">
        <v>140</v>
      </c>
    </row>
    <row r="20" spans="1:5" s="32" customFormat="1" ht="16.5" customHeight="1">
      <c r="A20" s="74" t="s">
        <v>8</v>
      </c>
      <c r="B20" s="425">
        <v>71.2</v>
      </c>
      <c r="C20" s="438">
        <v>71.3</v>
      </c>
      <c r="D20" s="487">
        <v>43.8</v>
      </c>
      <c r="E20" s="2">
        <v>38</v>
      </c>
    </row>
    <row r="21" spans="1:5" s="32" customFormat="1" ht="16.5" customHeight="1">
      <c r="A21" s="74" t="s">
        <v>9</v>
      </c>
      <c r="B21" s="425">
        <v>103.1</v>
      </c>
      <c r="C21" s="438">
        <v>105.4</v>
      </c>
      <c r="D21" s="487">
        <v>89.6</v>
      </c>
      <c r="E21" s="2">
        <v>93.8</v>
      </c>
    </row>
    <row r="22" spans="1:5" s="32" customFormat="1" ht="16.5" customHeight="1">
      <c r="A22" s="74" t="s">
        <v>10</v>
      </c>
      <c r="B22" s="425">
        <v>69.6</v>
      </c>
      <c r="C22" s="438">
        <v>70</v>
      </c>
      <c r="D22" s="487">
        <v>47.9</v>
      </c>
      <c r="E22" s="2">
        <v>50</v>
      </c>
    </row>
    <row r="23" spans="1:5" s="32" customFormat="1" ht="16.5" customHeight="1">
      <c r="A23" s="74" t="s">
        <v>11</v>
      </c>
      <c r="B23" s="425">
        <v>85.9</v>
      </c>
      <c r="C23" s="427">
        <v>87.9</v>
      </c>
      <c r="D23" s="487">
        <v>208.8</v>
      </c>
      <c r="E23" s="2">
        <v>212.5</v>
      </c>
    </row>
    <row r="24" spans="1:5" s="32" customFormat="1" ht="16.5" customHeight="1">
      <c r="A24" s="74" t="s">
        <v>12</v>
      </c>
      <c r="B24" s="425">
        <v>145.6</v>
      </c>
      <c r="C24" s="427">
        <v>140.4</v>
      </c>
      <c r="D24" s="487">
        <v>222.7</v>
      </c>
      <c r="E24" s="2">
        <v>192.7</v>
      </c>
    </row>
    <row r="25" spans="1:5" s="32" customFormat="1" ht="16.5" customHeight="1">
      <c r="A25" s="74" t="s">
        <v>13</v>
      </c>
      <c r="B25" s="425">
        <v>64.2</v>
      </c>
      <c r="C25" s="438">
        <v>65.9</v>
      </c>
      <c r="D25" s="487">
        <v>26.7</v>
      </c>
      <c r="E25" s="2">
        <v>24.1</v>
      </c>
    </row>
    <row r="26" spans="1:5" s="32" customFormat="1" ht="16.5" customHeight="1">
      <c r="A26" s="74" t="s">
        <v>14</v>
      </c>
      <c r="B26" s="425">
        <v>81.8</v>
      </c>
      <c r="C26" s="438">
        <v>83.4</v>
      </c>
      <c r="D26" s="487">
        <v>18.6</v>
      </c>
      <c r="E26" s="2">
        <v>18.3</v>
      </c>
    </row>
    <row r="27" spans="1:5" s="32" customFormat="1" ht="16.5" customHeight="1">
      <c r="A27" s="74" t="s">
        <v>15</v>
      </c>
      <c r="B27" s="425">
        <v>113.5</v>
      </c>
      <c r="C27" s="438">
        <v>108.8</v>
      </c>
      <c r="D27" s="487">
        <v>56.7</v>
      </c>
      <c r="E27" s="2">
        <v>44</v>
      </c>
    </row>
    <row r="28" spans="1:5" s="32" customFormat="1" ht="16.5" customHeight="1">
      <c r="A28" s="74" t="s">
        <v>16</v>
      </c>
      <c r="B28" s="425">
        <v>97.3</v>
      </c>
      <c r="C28" s="438">
        <v>95.2</v>
      </c>
      <c r="D28" s="487">
        <v>67.3</v>
      </c>
      <c r="E28" s="2">
        <v>47.1</v>
      </c>
    </row>
    <row r="29" spans="1:5" s="32" customFormat="1" ht="16.5" customHeight="1">
      <c r="A29" s="74" t="s">
        <v>17</v>
      </c>
      <c r="B29" s="425">
        <v>78</v>
      </c>
      <c r="C29" s="438">
        <v>79.6</v>
      </c>
      <c r="D29" s="487">
        <v>26.5</v>
      </c>
      <c r="E29" s="2">
        <v>28.4</v>
      </c>
    </row>
    <row r="30" spans="1:5" s="32" customFormat="1" ht="16.5" customHeight="1">
      <c r="A30" s="74" t="s">
        <v>18</v>
      </c>
      <c r="B30" s="425">
        <v>75</v>
      </c>
      <c r="C30" s="438">
        <v>74.1</v>
      </c>
      <c r="D30" s="487">
        <v>88.6</v>
      </c>
      <c r="E30" s="2">
        <v>90.9</v>
      </c>
    </row>
    <row r="31" spans="1:5" s="32" customFormat="1" ht="16.5" customHeight="1">
      <c r="A31" s="46" t="s">
        <v>19</v>
      </c>
      <c r="B31" s="425">
        <v>111.3</v>
      </c>
      <c r="C31" s="425">
        <v>111.6</v>
      </c>
      <c r="D31" s="487">
        <v>63.1</v>
      </c>
      <c r="E31" s="2">
        <v>56</v>
      </c>
    </row>
    <row r="32" spans="1:5" s="32" customFormat="1" ht="16.5" customHeight="1">
      <c r="A32" s="74" t="s">
        <v>20</v>
      </c>
      <c r="B32" s="425">
        <v>97.9</v>
      </c>
      <c r="C32" s="438">
        <v>92.6</v>
      </c>
      <c r="D32" s="487">
        <v>103.4</v>
      </c>
      <c r="E32" s="2">
        <v>110.4</v>
      </c>
    </row>
    <row r="33" spans="1:5" s="32" customFormat="1" ht="6.75" customHeight="1">
      <c r="A33" s="38"/>
      <c r="C33" s="3"/>
      <c r="D33" s="3"/>
      <c r="E33" s="2"/>
    </row>
    <row r="34" spans="1:5" s="32" customFormat="1" ht="15" customHeight="1">
      <c r="A34" s="767" t="s">
        <v>23</v>
      </c>
      <c r="B34" s="767"/>
      <c r="C34" s="767"/>
      <c r="D34" s="767"/>
      <c r="E34" s="767"/>
    </row>
    <row r="35" spans="1:6" s="32" customFormat="1" ht="14.25" customHeight="1">
      <c r="A35" s="819" t="s">
        <v>95</v>
      </c>
      <c r="B35" s="819"/>
      <c r="C35" s="819"/>
      <c r="D35" s="819"/>
      <c r="E35" s="819"/>
      <c r="F35" s="124"/>
    </row>
    <row r="36" spans="1:6" s="32" customFormat="1" ht="7.2" customHeight="1">
      <c r="A36" s="174"/>
      <c r="B36" s="174"/>
      <c r="C36" s="174"/>
      <c r="D36" s="174"/>
      <c r="E36" s="174"/>
      <c r="F36" s="124"/>
    </row>
    <row r="37" spans="1:5" s="32" customFormat="1" ht="16.5" customHeight="1">
      <c r="A37" s="79" t="s">
        <v>4</v>
      </c>
      <c r="B37" s="35">
        <v>100</v>
      </c>
      <c r="C37" s="35">
        <v>100</v>
      </c>
      <c r="D37" s="35">
        <v>100</v>
      </c>
      <c r="E37" s="35">
        <v>100</v>
      </c>
    </row>
    <row r="38" spans="1:5" s="32" customFormat="1" ht="14.25">
      <c r="A38" s="122" t="s">
        <v>72</v>
      </c>
      <c r="B38" s="45"/>
      <c r="C38" s="45"/>
      <c r="D38" s="45"/>
      <c r="E38" s="45"/>
    </row>
    <row r="39" spans="1:5" s="32" customFormat="1" ht="16.5" customHeight="1">
      <c r="A39" s="74" t="s">
        <v>5</v>
      </c>
      <c r="B39" s="569">
        <v>120.5</v>
      </c>
      <c r="C39" s="569">
        <v>122.1</v>
      </c>
      <c r="D39" s="5">
        <v>139</v>
      </c>
      <c r="E39" s="81">
        <v>145.8</v>
      </c>
    </row>
    <row r="40" spans="1:5" s="32" customFormat="1" ht="16.5" customHeight="1">
      <c r="A40" s="74" t="s">
        <v>6</v>
      </c>
      <c r="B40" s="569">
        <v>131.6</v>
      </c>
      <c r="C40" s="569">
        <v>135</v>
      </c>
      <c r="D40" s="5">
        <v>88.1</v>
      </c>
      <c r="E40" s="81">
        <v>89.8</v>
      </c>
    </row>
    <row r="41" spans="1:5" s="32" customFormat="1" ht="16.5" customHeight="1">
      <c r="A41" s="74" t="s">
        <v>7</v>
      </c>
      <c r="B41" s="569">
        <v>117.1</v>
      </c>
      <c r="C41" s="569">
        <v>119.6</v>
      </c>
      <c r="D41" s="5">
        <v>128.4</v>
      </c>
      <c r="E41" s="81">
        <v>139.8</v>
      </c>
    </row>
    <row r="42" spans="1:5" s="32" customFormat="1" ht="16.5" customHeight="1">
      <c r="A42" s="74" t="s">
        <v>8</v>
      </c>
      <c r="B42" s="569">
        <v>71</v>
      </c>
      <c r="C42" s="569">
        <v>71</v>
      </c>
      <c r="D42" s="5">
        <v>43.8</v>
      </c>
      <c r="E42" s="81">
        <v>37.9</v>
      </c>
    </row>
    <row r="43" spans="1:5" s="32" customFormat="1" ht="16.5" customHeight="1">
      <c r="A43" s="74" t="s">
        <v>9</v>
      </c>
      <c r="B43" s="569">
        <v>103.1</v>
      </c>
      <c r="C43" s="569">
        <v>105.6</v>
      </c>
      <c r="D43" s="5">
        <v>89.7</v>
      </c>
      <c r="E43" s="81">
        <v>94.1</v>
      </c>
    </row>
    <row r="44" spans="1:5" s="32" customFormat="1" ht="16.5" customHeight="1">
      <c r="A44" s="74" t="s">
        <v>10</v>
      </c>
      <c r="B44" s="569">
        <v>69.4</v>
      </c>
      <c r="C44" s="569">
        <v>69.9</v>
      </c>
      <c r="D44" s="5">
        <v>47.7</v>
      </c>
      <c r="E44" s="81">
        <v>49.8</v>
      </c>
    </row>
    <row r="45" spans="1:5" s="32" customFormat="1" ht="16.5" customHeight="1">
      <c r="A45" s="74" t="s">
        <v>11</v>
      </c>
      <c r="B45" s="569">
        <v>86.5</v>
      </c>
      <c r="C45" s="569">
        <v>88.7</v>
      </c>
      <c r="D45" s="5">
        <v>210.5</v>
      </c>
      <c r="E45" s="81">
        <v>214.4</v>
      </c>
    </row>
    <row r="46" spans="1:5" s="32" customFormat="1" ht="16.5" customHeight="1">
      <c r="A46" s="74" t="s">
        <v>12</v>
      </c>
      <c r="B46" s="569">
        <v>144.6</v>
      </c>
      <c r="C46" s="569">
        <v>139.7</v>
      </c>
      <c r="D46" s="5">
        <v>221.5</v>
      </c>
      <c r="E46" s="81">
        <v>191.8</v>
      </c>
    </row>
    <row r="47" spans="1:5" s="32" customFormat="1" ht="16.5" customHeight="1">
      <c r="A47" s="74" t="s">
        <v>13</v>
      </c>
      <c r="B47" s="569">
        <v>64.5</v>
      </c>
      <c r="C47" s="569">
        <v>66.2</v>
      </c>
      <c r="D47" s="5">
        <v>26.8</v>
      </c>
      <c r="E47" s="81">
        <v>24.1</v>
      </c>
    </row>
    <row r="48" spans="1:5" s="32" customFormat="1" ht="16.5" customHeight="1">
      <c r="A48" s="74" t="s">
        <v>14</v>
      </c>
      <c r="B48" s="569">
        <v>81.5</v>
      </c>
      <c r="C48" s="569">
        <v>83.3</v>
      </c>
      <c r="D48" s="5">
        <v>18.4</v>
      </c>
      <c r="E48" s="81">
        <v>18.4</v>
      </c>
    </row>
    <row r="49" spans="1:5" s="32" customFormat="1" ht="16.5" customHeight="1">
      <c r="A49" s="74" t="s">
        <v>15</v>
      </c>
      <c r="B49" s="569">
        <v>113</v>
      </c>
      <c r="C49" s="569">
        <v>108.4</v>
      </c>
      <c r="D49" s="5">
        <v>56.6</v>
      </c>
      <c r="E49" s="81">
        <v>43.7</v>
      </c>
    </row>
    <row r="50" spans="1:5" s="32" customFormat="1" ht="16.5" customHeight="1">
      <c r="A50" s="74" t="s">
        <v>16</v>
      </c>
      <c r="B50" s="569">
        <v>97.6</v>
      </c>
      <c r="C50" s="569">
        <v>95.4</v>
      </c>
      <c r="D50" s="5">
        <v>67.6</v>
      </c>
      <c r="E50" s="81">
        <v>47.1</v>
      </c>
    </row>
    <row r="51" spans="1:5" s="32" customFormat="1" ht="16.5" customHeight="1">
      <c r="A51" s="74" t="s">
        <v>17</v>
      </c>
      <c r="B51" s="569">
        <v>78.1</v>
      </c>
      <c r="C51" s="569">
        <v>79.8</v>
      </c>
      <c r="D51" s="5">
        <v>26.6</v>
      </c>
      <c r="E51" s="81">
        <v>28.5</v>
      </c>
    </row>
    <row r="52" spans="1:5" s="32" customFormat="1" ht="16.5" customHeight="1">
      <c r="A52" s="74" t="s">
        <v>18</v>
      </c>
      <c r="B52" s="569">
        <v>75.9</v>
      </c>
      <c r="C52" s="569">
        <v>74.1</v>
      </c>
      <c r="D52" s="5">
        <v>89.5</v>
      </c>
      <c r="E52" s="81">
        <v>90.8</v>
      </c>
    </row>
    <row r="53" spans="1:5" s="32" customFormat="1" ht="16.5" customHeight="1">
      <c r="A53" s="46" t="s">
        <v>19</v>
      </c>
      <c r="B53" s="569">
        <v>110.6</v>
      </c>
      <c r="C53" s="569">
        <v>111.1</v>
      </c>
      <c r="D53" s="5">
        <v>62.9</v>
      </c>
      <c r="E53" s="81">
        <v>55.7</v>
      </c>
    </row>
    <row r="54" spans="1:5" s="32" customFormat="1" ht="16.5" customHeight="1">
      <c r="A54" s="20" t="s">
        <v>20</v>
      </c>
      <c r="B54" s="569">
        <v>98.1</v>
      </c>
      <c r="C54" s="569">
        <v>92.9</v>
      </c>
      <c r="D54" s="5">
        <v>103.7</v>
      </c>
      <c r="E54" s="81">
        <v>110.9</v>
      </c>
    </row>
    <row r="55" spans="1:5" s="32" customFormat="1" ht="3.75" customHeight="1">
      <c r="A55" s="20"/>
      <c r="B55" s="18"/>
      <c r="C55" s="17"/>
      <c r="D55" s="5"/>
      <c r="E55" s="18"/>
    </row>
    <row r="56" s="32" customFormat="1" ht="14.25"/>
    <row r="57" s="32" customFormat="1" ht="14.25"/>
    <row r="58" s="32" customFormat="1" ht="14.25"/>
    <row r="59" s="32" customFormat="1" ht="14.25"/>
    <row r="60" s="32" customFormat="1" ht="14.25"/>
    <row r="61" s="32" customFormat="1" ht="14.25"/>
    <row r="62" s="32" customFormat="1" ht="14.25"/>
    <row r="63" s="32" customFormat="1" ht="14.25"/>
    <row r="64" s="32" customFormat="1" ht="14.25"/>
    <row r="65" s="32" customFormat="1" ht="14.25"/>
    <row r="66" s="32" customFormat="1" ht="14.25"/>
    <row r="67" s="32" customFormat="1" ht="14.25"/>
    <row r="68" s="32" customFormat="1" ht="14.25"/>
    <row r="69" s="32" customFormat="1" ht="14.25"/>
    <row r="70" s="32" customFormat="1" ht="14.25"/>
  </sheetData>
  <mergeCells count="12">
    <mergeCell ref="A35:E35"/>
    <mergeCell ref="E7:E9"/>
    <mergeCell ref="B10:E10"/>
    <mergeCell ref="A12:E12"/>
    <mergeCell ref="A34:E34"/>
    <mergeCell ref="A6:A10"/>
    <mergeCell ref="C7:C9"/>
    <mergeCell ref="D7:D9"/>
    <mergeCell ref="B6:C6"/>
    <mergeCell ref="D6:E6"/>
    <mergeCell ref="B7:B9"/>
    <mergeCell ref="A13:E13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 topLeftCell="A1"/>
  </sheetViews>
  <sheetFormatPr defaultColWidth="9" defaultRowHeight="14.25"/>
  <cols>
    <col min="1" max="1" width="21.19921875" style="191" customWidth="1"/>
    <col min="2" max="2" width="7.69921875" style="191" customWidth="1"/>
    <col min="3" max="7" width="9.5" style="191" customWidth="1"/>
    <col min="8" max="8" width="9" style="191" customWidth="1"/>
    <col min="9" max="9" width="9.8984375" style="191" bestFit="1" customWidth="1"/>
    <col min="10" max="16384" width="9" style="191" customWidth="1"/>
  </cols>
  <sheetData>
    <row r="1" spans="1:7" ht="13.8">
      <c r="A1" s="188" t="s">
        <v>440</v>
      </c>
      <c r="B1" s="189"/>
      <c r="C1" s="190"/>
      <c r="D1" s="190"/>
      <c r="E1" s="190"/>
      <c r="F1" s="190"/>
      <c r="G1" s="190"/>
    </row>
    <row r="2" ht="13.2">
      <c r="A2" s="192" t="s">
        <v>149</v>
      </c>
    </row>
    <row r="3" ht="14.25">
      <c r="A3" s="192"/>
    </row>
    <row r="4" spans="1:10" ht="14.25">
      <c r="A4" s="829" t="s">
        <v>150</v>
      </c>
      <c r="B4" s="830"/>
      <c r="C4" s="830">
        <v>2005</v>
      </c>
      <c r="D4" s="840" t="s">
        <v>151</v>
      </c>
      <c r="E4" s="842">
        <v>2013</v>
      </c>
      <c r="F4" s="823">
        <v>2014</v>
      </c>
      <c r="G4" s="823">
        <v>2015</v>
      </c>
      <c r="H4" s="838">
        <v>2016</v>
      </c>
      <c r="I4" s="823">
        <v>2017</v>
      </c>
      <c r="J4" s="823">
        <v>2018</v>
      </c>
    </row>
    <row r="5" spans="1:10" ht="12" thickBot="1">
      <c r="A5" s="831"/>
      <c r="B5" s="832"/>
      <c r="C5" s="832"/>
      <c r="D5" s="841"/>
      <c r="E5" s="843"/>
      <c r="F5" s="824"/>
      <c r="G5" s="824"/>
      <c r="H5" s="839"/>
      <c r="I5" s="824"/>
      <c r="J5" s="824"/>
    </row>
    <row r="6" spans="1:10" ht="14.4" customHeight="1" thickBot="1">
      <c r="A6" s="833"/>
      <c r="B6" s="834"/>
      <c r="C6" s="825" t="s">
        <v>572</v>
      </c>
      <c r="D6" s="826"/>
      <c r="E6" s="826"/>
      <c r="F6" s="826"/>
      <c r="G6" s="826"/>
      <c r="H6" s="826"/>
      <c r="I6" s="826"/>
      <c r="J6" s="826"/>
    </row>
    <row r="7" spans="3:10" ht="14.25">
      <c r="C7" s="193"/>
      <c r="E7" s="193"/>
      <c r="G7" s="194"/>
      <c r="H7" s="193"/>
      <c r="J7" s="579"/>
    </row>
    <row r="8" spans="1:10" ht="12">
      <c r="A8" s="835" t="s">
        <v>152</v>
      </c>
      <c r="B8" s="828"/>
      <c r="C8" s="195">
        <v>1952050</v>
      </c>
      <c r="D8" s="195">
        <v>2088979</v>
      </c>
      <c r="E8" s="196">
        <v>2074586</v>
      </c>
      <c r="F8" s="196">
        <v>2437435</v>
      </c>
      <c r="G8" s="197">
        <v>2488907</v>
      </c>
      <c r="H8" s="244">
        <v>2493742</v>
      </c>
      <c r="I8" s="245">
        <v>2380174</v>
      </c>
      <c r="J8" s="580">
        <v>2357814</v>
      </c>
    </row>
    <row r="9" spans="1:10" ht="12">
      <c r="A9" s="122" t="s">
        <v>153</v>
      </c>
      <c r="B9" s="198"/>
      <c r="C9" s="195"/>
      <c r="D9" s="195"/>
      <c r="E9" s="196"/>
      <c r="F9" s="196"/>
      <c r="G9" s="197"/>
      <c r="H9" s="193"/>
      <c r="I9" s="250"/>
      <c r="J9" s="579"/>
    </row>
    <row r="10" spans="1:10" ht="14.25">
      <c r="A10" s="836" t="s">
        <v>154</v>
      </c>
      <c r="B10" s="837"/>
      <c r="C10" s="193">
        <v>1129415</v>
      </c>
      <c r="D10" s="193">
        <v>1300708</v>
      </c>
      <c r="E10" s="194">
        <v>1410429</v>
      </c>
      <c r="F10" s="194">
        <v>1553005</v>
      </c>
      <c r="G10" s="199">
        <v>1609990</v>
      </c>
      <c r="H10" s="193">
        <v>1551404</v>
      </c>
      <c r="I10" s="250">
        <v>1513714</v>
      </c>
      <c r="J10" s="579">
        <v>1434838</v>
      </c>
    </row>
    <row r="11" spans="1:10" ht="14.25">
      <c r="A11" s="125" t="s">
        <v>155</v>
      </c>
      <c r="B11" s="200"/>
      <c r="C11" s="193"/>
      <c r="D11" s="193"/>
      <c r="E11" s="194"/>
      <c r="F11" s="194"/>
      <c r="G11" s="199"/>
      <c r="H11" s="193"/>
      <c r="I11" s="250"/>
      <c r="J11" s="579"/>
    </row>
    <row r="12" spans="1:10" ht="14.25">
      <c r="A12" s="836" t="s">
        <v>156</v>
      </c>
      <c r="B12" s="837"/>
      <c r="C12" s="193">
        <v>295897</v>
      </c>
      <c r="D12" s="193">
        <v>262353</v>
      </c>
      <c r="E12" s="194">
        <v>263369</v>
      </c>
      <c r="F12" s="194">
        <v>333719</v>
      </c>
      <c r="G12" s="199">
        <v>330494</v>
      </c>
      <c r="H12" s="193">
        <v>352574</v>
      </c>
      <c r="I12" s="250">
        <v>330493</v>
      </c>
      <c r="J12" s="579">
        <v>346994</v>
      </c>
    </row>
    <row r="13" spans="1:10" ht="14.25">
      <c r="A13" s="125" t="s">
        <v>157</v>
      </c>
      <c r="B13" s="200"/>
      <c r="C13" s="193"/>
      <c r="D13" s="193"/>
      <c r="E13" s="194"/>
      <c r="F13" s="194"/>
      <c r="G13" s="199"/>
      <c r="H13" s="193"/>
      <c r="I13" s="250"/>
      <c r="J13" s="579"/>
    </row>
    <row r="14" spans="1:10" ht="14.25">
      <c r="A14" s="836" t="s">
        <v>158</v>
      </c>
      <c r="B14" s="837"/>
      <c r="C14" s="193">
        <v>526738</v>
      </c>
      <c r="D14" s="193">
        <v>525918</v>
      </c>
      <c r="E14" s="194">
        <v>400788</v>
      </c>
      <c r="F14" s="194">
        <v>550711</v>
      </c>
      <c r="G14" s="199">
        <v>548423</v>
      </c>
      <c r="H14" s="193">
        <v>589764</v>
      </c>
      <c r="I14" s="250">
        <v>535966</v>
      </c>
      <c r="J14" s="579">
        <v>575982</v>
      </c>
    </row>
    <row r="15" spans="1:10" ht="14.25">
      <c r="A15" s="125" t="s">
        <v>159</v>
      </c>
      <c r="B15" s="200"/>
      <c r="C15" s="193"/>
      <c r="D15" s="193"/>
      <c r="E15" s="194"/>
      <c r="F15" s="194"/>
      <c r="G15" s="199"/>
      <c r="H15" s="193"/>
      <c r="I15" s="250"/>
      <c r="J15" s="579"/>
    </row>
    <row r="16" spans="1:10" ht="12">
      <c r="A16" s="827" t="s">
        <v>160</v>
      </c>
      <c r="B16" s="828"/>
      <c r="C16" s="195">
        <v>818326</v>
      </c>
      <c r="D16" s="195">
        <v>877066</v>
      </c>
      <c r="E16" s="196">
        <v>1167412</v>
      </c>
      <c r="F16" s="196">
        <v>1235115</v>
      </c>
      <c r="G16" s="197">
        <v>1384273</v>
      </c>
      <c r="H16" s="244">
        <v>1229250</v>
      </c>
      <c r="I16" s="245">
        <v>1693058</v>
      </c>
      <c r="J16" s="580">
        <v>2075296</v>
      </c>
    </row>
    <row r="17" spans="1:10" ht="14.25">
      <c r="A17" s="122" t="s">
        <v>161</v>
      </c>
      <c r="C17" s="193"/>
      <c r="D17" s="193"/>
      <c r="E17" s="193"/>
      <c r="F17" s="193"/>
      <c r="G17" s="194"/>
      <c r="H17" s="193"/>
      <c r="J17" s="579"/>
    </row>
    <row r="18" spans="1:2" ht="14.25">
      <c r="A18" s="201" t="s">
        <v>162</v>
      </c>
      <c r="B18" s="201"/>
    </row>
    <row r="19" spans="1:2" ht="14.25">
      <c r="A19" s="201" t="s">
        <v>163</v>
      </c>
      <c r="B19" s="201"/>
    </row>
  </sheetData>
  <mergeCells count="15">
    <mergeCell ref="J4:J5"/>
    <mergeCell ref="C6:J6"/>
    <mergeCell ref="I4:I5"/>
    <mergeCell ref="A16:B16"/>
    <mergeCell ref="A4:B6"/>
    <mergeCell ref="A8:B8"/>
    <mergeCell ref="A10:B10"/>
    <mergeCell ref="A12:B12"/>
    <mergeCell ref="A14:B14"/>
    <mergeCell ref="H4:H5"/>
    <mergeCell ref="C4:C5"/>
    <mergeCell ref="D4:D5"/>
    <mergeCell ref="E4:E5"/>
    <mergeCell ref="F4:F5"/>
    <mergeCell ref="G4:G5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1"/>
  <sheetViews>
    <sheetView workbookViewId="0" topLeftCell="A1"/>
  </sheetViews>
  <sheetFormatPr defaultColWidth="8" defaultRowHeight="14.25"/>
  <cols>
    <col min="1" max="1" width="22.3984375" style="47" customWidth="1"/>
    <col min="2" max="7" width="9.19921875" style="47" customWidth="1"/>
    <col min="8" max="16384" width="8" style="47" customWidth="1"/>
  </cols>
  <sheetData>
    <row r="1" ht="12">
      <c r="A1" s="202" t="s">
        <v>441</v>
      </c>
    </row>
    <row r="2" spans="1:8" ht="13.5" customHeight="1">
      <c r="A2" s="203" t="s">
        <v>164</v>
      </c>
      <c r="H2" s="204"/>
    </row>
    <row r="3" spans="1:8" ht="8.4" customHeight="1">
      <c r="A3" s="203"/>
      <c r="H3" s="204"/>
    </row>
    <row r="4" spans="1:10" ht="17.4" customHeight="1">
      <c r="A4" s="844" t="s">
        <v>165</v>
      </c>
      <c r="B4" s="205">
        <v>2010</v>
      </c>
      <c r="C4" s="206">
        <v>2011</v>
      </c>
      <c r="D4" s="206">
        <v>2012</v>
      </c>
      <c r="E4" s="206">
        <v>2013</v>
      </c>
      <c r="F4" s="206">
        <v>2014</v>
      </c>
      <c r="G4" s="207">
        <v>2015</v>
      </c>
      <c r="H4" s="373">
        <v>2016</v>
      </c>
      <c r="I4" s="486">
        <v>2017</v>
      </c>
      <c r="J4" s="541">
        <v>2018</v>
      </c>
    </row>
    <row r="5" spans="1:10" ht="17.4" customHeight="1" thickBot="1">
      <c r="A5" s="845"/>
      <c r="B5" s="846" t="s">
        <v>565</v>
      </c>
      <c r="C5" s="847"/>
      <c r="D5" s="847"/>
      <c r="E5" s="847"/>
      <c r="F5" s="847"/>
      <c r="G5" s="847"/>
      <c r="H5" s="847"/>
      <c r="I5" s="847"/>
      <c r="J5" s="847"/>
    </row>
    <row r="6" spans="1:8" ht="10.2" customHeight="1">
      <c r="A6" s="327"/>
      <c r="B6" s="208"/>
      <c r="C6" s="208"/>
      <c r="D6" s="208"/>
      <c r="E6" s="208"/>
      <c r="F6" s="208"/>
      <c r="G6" s="208"/>
      <c r="H6" s="204"/>
    </row>
    <row r="7" spans="1:10" ht="15.6" customHeight="1">
      <c r="A7" s="848" t="s">
        <v>390</v>
      </c>
      <c r="B7" s="848"/>
      <c r="C7" s="848"/>
      <c r="D7" s="848"/>
      <c r="E7" s="848"/>
      <c r="F7" s="848"/>
      <c r="G7" s="848"/>
      <c r="H7" s="848"/>
      <c r="I7" s="848"/>
      <c r="J7" s="848"/>
    </row>
    <row r="8" spans="1:8" ht="10.2" customHeight="1">
      <c r="A8" s="208"/>
      <c r="B8" s="326"/>
      <c r="C8" s="326"/>
      <c r="D8" s="326"/>
      <c r="E8" s="326"/>
      <c r="F8" s="326"/>
      <c r="G8" s="326"/>
      <c r="H8" s="204"/>
    </row>
    <row r="9" spans="1:10" ht="15.6" customHeight="1">
      <c r="A9" s="210" t="s">
        <v>166</v>
      </c>
      <c r="B9" s="211">
        <v>3316.2</v>
      </c>
      <c r="C9" s="211">
        <v>3465.5</v>
      </c>
      <c r="D9" s="211">
        <v>3578.1</v>
      </c>
      <c r="E9" s="211">
        <v>3579.6</v>
      </c>
      <c r="F9" s="211">
        <v>3868.2000000000003</v>
      </c>
      <c r="G9" s="212">
        <v>4159.2</v>
      </c>
      <c r="H9" s="381">
        <v>4264.5</v>
      </c>
      <c r="I9" s="571">
        <v>4496.6</v>
      </c>
      <c r="J9" s="576">
        <f>SUM(J28,J47,J66)</f>
        <v>4344.3</v>
      </c>
    </row>
    <row r="10" spans="1:9" ht="15.6" customHeight="1">
      <c r="A10" s="122" t="s">
        <v>167</v>
      </c>
      <c r="B10" s="213"/>
      <c r="C10" s="213"/>
      <c r="D10" s="213"/>
      <c r="E10" s="213"/>
      <c r="F10" s="213"/>
      <c r="G10" s="214"/>
      <c r="H10" s="65"/>
      <c r="I10" s="570"/>
    </row>
    <row r="11" spans="1:10" ht="15.6" customHeight="1">
      <c r="A11" s="215" t="s">
        <v>168</v>
      </c>
      <c r="B11" s="216">
        <v>2452.5</v>
      </c>
      <c r="C11" s="217">
        <v>2633.8</v>
      </c>
      <c r="D11" s="216">
        <v>2700.3</v>
      </c>
      <c r="E11" s="217">
        <v>2511</v>
      </c>
      <c r="F11" s="216">
        <v>2663.6</v>
      </c>
      <c r="G11" s="214">
        <v>2868.6</v>
      </c>
      <c r="H11" s="65">
        <v>2841.3</v>
      </c>
      <c r="I11" s="570">
        <v>2952.6</v>
      </c>
      <c r="J11" s="47">
        <f aca="true" t="shared" si="0" ref="J11:J23">SUM(J30,J49,J68)</f>
        <v>2869.2</v>
      </c>
    </row>
    <row r="12" spans="1:9" ht="15.6" customHeight="1">
      <c r="A12" s="125" t="s">
        <v>169</v>
      </c>
      <c r="B12" s="216"/>
      <c r="C12" s="217"/>
      <c r="D12" s="216"/>
      <c r="E12" s="217"/>
      <c r="F12" s="216"/>
      <c r="G12" s="214"/>
      <c r="H12" s="65"/>
      <c r="I12" s="570"/>
    </row>
    <row r="13" spans="1:10" ht="15.6" customHeight="1">
      <c r="A13" s="215" t="s">
        <v>170</v>
      </c>
      <c r="B13" s="213">
        <v>834.5</v>
      </c>
      <c r="C13" s="218">
        <v>822</v>
      </c>
      <c r="D13" s="213">
        <v>874.0999999999999</v>
      </c>
      <c r="E13" s="213">
        <v>1068.6</v>
      </c>
      <c r="F13" s="213">
        <v>1197.3000000000002</v>
      </c>
      <c r="G13" s="214">
        <v>1266.9</v>
      </c>
      <c r="H13" s="65">
        <v>1416.7</v>
      </c>
      <c r="I13" s="570">
        <v>1543.9</v>
      </c>
      <c r="J13" s="47">
        <f t="shared" si="0"/>
        <v>1473.4</v>
      </c>
    </row>
    <row r="14" spans="1:9" ht="15.6" customHeight="1">
      <c r="A14" s="125" t="s">
        <v>170</v>
      </c>
      <c r="B14" s="213"/>
      <c r="C14" s="218"/>
      <c r="D14" s="213"/>
      <c r="E14" s="213"/>
      <c r="F14" s="213"/>
      <c r="G14" s="214"/>
      <c r="H14" s="65"/>
      <c r="I14" s="570"/>
    </row>
    <row r="15" spans="1:10" ht="15.6" customHeight="1">
      <c r="A15" s="215" t="s">
        <v>171</v>
      </c>
      <c r="B15" s="213">
        <v>29.2</v>
      </c>
      <c r="C15" s="213">
        <v>9.7</v>
      </c>
      <c r="D15" s="213">
        <v>3.7</v>
      </c>
      <c r="E15" s="219" t="s">
        <v>146</v>
      </c>
      <c r="F15" s="213">
        <v>7.3</v>
      </c>
      <c r="G15" s="214">
        <v>23.7</v>
      </c>
      <c r="H15" s="65">
        <v>6.5</v>
      </c>
      <c r="I15" s="570">
        <v>0.1</v>
      </c>
      <c r="J15" s="47">
        <f t="shared" si="0"/>
        <v>1.7</v>
      </c>
    </row>
    <row r="16" spans="1:9" ht="15.6" customHeight="1">
      <c r="A16" s="125" t="s">
        <v>172</v>
      </c>
      <c r="B16" s="213"/>
      <c r="C16" s="213"/>
      <c r="D16" s="213"/>
      <c r="E16" s="220"/>
      <c r="F16" s="213"/>
      <c r="G16" s="214"/>
      <c r="H16" s="65"/>
      <c r="I16" s="570"/>
    </row>
    <row r="17" spans="1:10" ht="15.6" customHeight="1">
      <c r="A17" s="221" t="s">
        <v>173</v>
      </c>
      <c r="B17" s="211">
        <f>(B11+B13+B15)</f>
        <v>3316.2</v>
      </c>
      <c r="C17" s="211">
        <f>(C11+C13+C15)</f>
        <v>3465.5</v>
      </c>
      <c r="D17" s="211">
        <v>3578.1</v>
      </c>
      <c r="E17" s="211">
        <v>3579.6</v>
      </c>
      <c r="F17" s="211">
        <v>3868.2000000000003</v>
      </c>
      <c r="G17" s="212">
        <v>4159.2</v>
      </c>
      <c r="H17" s="68">
        <v>4264.5</v>
      </c>
      <c r="I17" s="571">
        <v>4496.6</v>
      </c>
      <c r="J17" s="576">
        <f t="shared" si="0"/>
        <v>4344.3</v>
      </c>
    </row>
    <row r="18" spans="1:9" ht="15.6" customHeight="1">
      <c r="A18" s="122" t="s">
        <v>174</v>
      </c>
      <c r="B18" s="213"/>
      <c r="C18" s="213"/>
      <c r="D18" s="213"/>
      <c r="E18" s="213"/>
      <c r="F18" s="213"/>
      <c r="G18" s="214"/>
      <c r="H18" s="65"/>
      <c r="I18" s="570"/>
    </row>
    <row r="19" spans="1:10" ht="15.6" customHeight="1">
      <c r="A19" s="222" t="s">
        <v>175</v>
      </c>
      <c r="B19" s="213">
        <v>2502.8</v>
      </c>
      <c r="C19" s="213">
        <v>2675.4</v>
      </c>
      <c r="D19" s="213">
        <v>2722.2</v>
      </c>
      <c r="E19" s="213">
        <v>2817.3999999999996</v>
      </c>
      <c r="F19" s="213">
        <v>3008.4</v>
      </c>
      <c r="G19" s="214">
        <v>3254.6</v>
      </c>
      <c r="H19" s="65">
        <v>3427.3</v>
      </c>
      <c r="I19" s="570">
        <v>3567.8999999999996</v>
      </c>
      <c r="J19" s="528">
        <f t="shared" si="0"/>
        <v>3408.0000000000005</v>
      </c>
    </row>
    <row r="20" spans="1:9" ht="15.6" customHeight="1">
      <c r="A20" s="125" t="s">
        <v>176</v>
      </c>
      <c r="B20" s="213"/>
      <c r="C20" s="213"/>
      <c r="D20" s="213"/>
      <c r="E20" s="213"/>
      <c r="F20" s="213"/>
      <c r="G20" s="214"/>
      <c r="H20" s="65"/>
      <c r="I20" s="570"/>
    </row>
    <row r="21" spans="1:10" ht="15.6" customHeight="1">
      <c r="A21" s="215" t="s">
        <v>177</v>
      </c>
      <c r="B21" s="213">
        <v>811.8999999999999</v>
      </c>
      <c r="C21" s="213">
        <v>786.9</v>
      </c>
      <c r="D21" s="213">
        <v>834.6</v>
      </c>
      <c r="E21" s="213">
        <v>740.8000000000001</v>
      </c>
      <c r="F21" s="213">
        <v>857.9</v>
      </c>
      <c r="G21" s="214">
        <v>903.7</v>
      </c>
      <c r="H21" s="65">
        <v>824.2</v>
      </c>
      <c r="I21" s="570">
        <v>911.1</v>
      </c>
      <c r="J21" s="47">
        <f t="shared" si="0"/>
        <v>921.5000000000001</v>
      </c>
    </row>
    <row r="22" spans="1:9" ht="15.6" customHeight="1">
      <c r="A22" s="125" t="s">
        <v>178</v>
      </c>
      <c r="B22" s="213"/>
      <c r="C22" s="213"/>
      <c r="D22" s="213"/>
      <c r="E22" s="213"/>
      <c r="F22" s="213"/>
      <c r="G22" s="214"/>
      <c r="H22" s="65"/>
      <c r="I22" s="570"/>
    </row>
    <row r="23" spans="1:10" ht="15.6" customHeight="1">
      <c r="A23" s="215" t="s">
        <v>179</v>
      </c>
      <c r="B23" s="213">
        <v>1.5</v>
      </c>
      <c r="C23" s="213">
        <v>3.2</v>
      </c>
      <c r="D23" s="213">
        <v>21.3</v>
      </c>
      <c r="E23" s="213">
        <v>21.4</v>
      </c>
      <c r="F23" s="213">
        <v>1.9</v>
      </c>
      <c r="G23" s="214">
        <v>0.9</v>
      </c>
      <c r="H23" s="382">
        <v>13</v>
      </c>
      <c r="I23" s="570">
        <v>17.6</v>
      </c>
      <c r="J23" s="47">
        <f t="shared" si="0"/>
        <v>14.8</v>
      </c>
    </row>
    <row r="24" spans="1:9" ht="10.95" customHeight="1">
      <c r="A24" s="223" t="s">
        <v>180</v>
      </c>
      <c r="B24" s="213"/>
      <c r="C24" s="213"/>
      <c r="D24" s="213"/>
      <c r="E24" s="213"/>
      <c r="F24" s="213"/>
      <c r="G24" s="189"/>
      <c r="H24" s="65"/>
      <c r="I24" s="570"/>
    </row>
    <row r="25" spans="1:8" ht="9.6" customHeight="1">
      <c r="A25" s="175"/>
      <c r="B25" s="189"/>
      <c r="C25" s="189"/>
      <c r="D25" s="189"/>
      <c r="E25" s="189"/>
      <c r="F25" s="189"/>
      <c r="G25" s="189"/>
      <c r="H25" s="204"/>
    </row>
    <row r="26" spans="1:10" ht="15.6" customHeight="1">
      <c r="A26" s="848" t="s">
        <v>391</v>
      </c>
      <c r="B26" s="848"/>
      <c r="C26" s="848"/>
      <c r="D26" s="848"/>
      <c r="E26" s="848"/>
      <c r="F26" s="848"/>
      <c r="G26" s="848"/>
      <c r="H26" s="848"/>
      <c r="I26" s="848"/>
      <c r="J26" s="848"/>
    </row>
    <row r="27" spans="2:8" ht="7.95" customHeight="1">
      <c r="B27" s="326"/>
      <c r="C27" s="326"/>
      <c r="D27" s="326"/>
      <c r="E27" s="326"/>
      <c r="F27" s="326"/>
      <c r="G27" s="326"/>
      <c r="H27" s="204"/>
    </row>
    <row r="28" spans="1:10" ht="15.6" customHeight="1">
      <c r="A28" s="210" t="s">
        <v>166</v>
      </c>
      <c r="B28" s="224">
        <v>1901.7</v>
      </c>
      <c r="C28" s="224">
        <v>2023.3000000000002</v>
      </c>
      <c r="D28" s="224">
        <v>2174.5</v>
      </c>
      <c r="E28" s="241">
        <v>2203</v>
      </c>
      <c r="F28" s="225">
        <v>2343.9</v>
      </c>
      <c r="G28" s="226">
        <v>2520.4</v>
      </c>
      <c r="H28" s="68">
        <v>2508.2</v>
      </c>
      <c r="I28" s="723">
        <v>2649.9</v>
      </c>
      <c r="J28" s="613">
        <v>2518.4</v>
      </c>
    </row>
    <row r="29" spans="1:9" ht="15.6" customHeight="1">
      <c r="A29" s="122" t="s">
        <v>167</v>
      </c>
      <c r="B29" s="227"/>
      <c r="C29" s="227"/>
      <c r="D29" s="227"/>
      <c r="E29" s="227"/>
      <c r="F29" s="228"/>
      <c r="G29" s="229"/>
      <c r="H29" s="65"/>
      <c r="I29" s="570"/>
    </row>
    <row r="30" spans="1:10" ht="15.6" customHeight="1">
      <c r="A30" s="215" t="s">
        <v>168</v>
      </c>
      <c r="B30" s="227">
        <v>1636.6</v>
      </c>
      <c r="C30" s="227">
        <v>1765.9</v>
      </c>
      <c r="D30" s="227">
        <v>1879.8</v>
      </c>
      <c r="E30" s="227">
        <v>1833.6</v>
      </c>
      <c r="F30" s="230">
        <v>1949</v>
      </c>
      <c r="G30" s="229">
        <v>2010.2</v>
      </c>
      <c r="H30" s="65">
        <v>1966.8</v>
      </c>
      <c r="I30" s="570">
        <v>2062.5</v>
      </c>
      <c r="J30" s="47">
        <v>2013.2</v>
      </c>
    </row>
    <row r="31" spans="1:9" ht="15.6" customHeight="1">
      <c r="A31" s="125" t="s">
        <v>169</v>
      </c>
      <c r="B31" s="227"/>
      <c r="C31" s="227"/>
      <c r="D31" s="227"/>
      <c r="E31" s="227"/>
      <c r="F31" s="230"/>
      <c r="G31" s="229"/>
      <c r="H31" s="65"/>
      <c r="I31" s="570"/>
    </row>
    <row r="32" spans="1:10" ht="15.6" customHeight="1">
      <c r="A32" s="215" t="s">
        <v>170</v>
      </c>
      <c r="B32" s="231">
        <v>236.7</v>
      </c>
      <c r="C32" s="232">
        <v>257.4</v>
      </c>
      <c r="D32" s="233">
        <v>291</v>
      </c>
      <c r="E32" s="232">
        <v>369.4</v>
      </c>
      <c r="F32" s="233">
        <v>386.6</v>
      </c>
      <c r="G32" s="234">
        <v>510.2</v>
      </c>
      <c r="H32" s="65">
        <v>534.9</v>
      </c>
      <c r="I32" s="570">
        <v>587.4</v>
      </c>
      <c r="J32" s="47">
        <v>505.2</v>
      </c>
    </row>
    <row r="33" spans="1:9" ht="15.6" customHeight="1">
      <c r="A33" s="125" t="s">
        <v>170</v>
      </c>
      <c r="B33" s="231"/>
      <c r="C33" s="232"/>
      <c r="D33" s="233"/>
      <c r="E33" s="232"/>
      <c r="F33" s="233"/>
      <c r="G33" s="234"/>
      <c r="H33" s="65"/>
      <c r="I33" s="570"/>
    </row>
    <row r="34" spans="1:10" ht="15.6" customHeight="1">
      <c r="A34" s="215" t="s">
        <v>171</v>
      </c>
      <c r="B34" s="213">
        <v>28.4</v>
      </c>
      <c r="C34" s="219" t="s">
        <v>146</v>
      </c>
      <c r="D34" s="213">
        <v>3.7</v>
      </c>
      <c r="E34" s="219" t="s">
        <v>146</v>
      </c>
      <c r="F34" s="218">
        <v>7.3</v>
      </c>
      <c r="G34" s="235" t="s">
        <v>146</v>
      </c>
      <c r="H34" s="65">
        <v>6.5</v>
      </c>
      <c r="I34" s="724" t="s">
        <v>146</v>
      </c>
      <c r="J34" s="722" t="s">
        <v>146</v>
      </c>
    </row>
    <row r="35" spans="1:9" ht="15.6" customHeight="1">
      <c r="A35" s="125" t="s">
        <v>172</v>
      </c>
      <c r="B35" s="213"/>
      <c r="C35" s="220"/>
      <c r="D35" s="213"/>
      <c r="E35" s="220"/>
      <c r="F35" s="218"/>
      <c r="G35" s="236"/>
      <c r="H35" s="65"/>
      <c r="I35" s="570"/>
    </row>
    <row r="36" spans="1:10" ht="15.6" customHeight="1">
      <c r="A36" s="221" t="s">
        <v>173</v>
      </c>
      <c r="B36" s="211">
        <v>1901.7</v>
      </c>
      <c r="C36" s="211">
        <v>2023.3000000000002</v>
      </c>
      <c r="D36" s="211">
        <v>2174.5</v>
      </c>
      <c r="E36" s="237">
        <v>2203</v>
      </c>
      <c r="F36" s="237">
        <v>2343.9</v>
      </c>
      <c r="G36" s="212">
        <v>2520.4</v>
      </c>
      <c r="H36" s="68">
        <v>2508.2</v>
      </c>
      <c r="I36" s="571">
        <v>2649.9</v>
      </c>
      <c r="J36" s="576">
        <v>2518.4</v>
      </c>
    </row>
    <row r="37" spans="1:9" ht="15.6" customHeight="1">
      <c r="A37" s="122" t="s">
        <v>174</v>
      </c>
      <c r="B37" s="213"/>
      <c r="C37" s="213"/>
      <c r="D37" s="213"/>
      <c r="E37" s="218"/>
      <c r="F37" s="218"/>
      <c r="G37" s="214"/>
      <c r="H37" s="65"/>
      <c r="I37" s="570"/>
    </row>
    <row r="38" spans="1:11" ht="15.6" customHeight="1">
      <c r="A38" s="222" t="s">
        <v>175</v>
      </c>
      <c r="B38" s="213">
        <v>1326.8000000000002</v>
      </c>
      <c r="C38" s="218">
        <v>1481.0000000000002</v>
      </c>
      <c r="D38" s="213">
        <v>1575.9</v>
      </c>
      <c r="E38" s="213">
        <v>1643.6</v>
      </c>
      <c r="F38" s="218">
        <v>1728.3000000000002</v>
      </c>
      <c r="G38" s="214">
        <v>1919.3</v>
      </c>
      <c r="H38" s="65">
        <v>1930.1</v>
      </c>
      <c r="I38" s="570">
        <v>2062.1</v>
      </c>
      <c r="J38" s="528">
        <v>1885.0000000000002</v>
      </c>
      <c r="K38" s="528"/>
    </row>
    <row r="39" spans="1:9" ht="15.6" customHeight="1">
      <c r="A39" s="125" t="s">
        <v>176</v>
      </c>
      <c r="B39" s="213"/>
      <c r="C39" s="218"/>
      <c r="D39" s="213"/>
      <c r="E39" s="213"/>
      <c r="F39" s="218"/>
      <c r="G39" s="214"/>
      <c r="H39" s="65"/>
      <c r="I39" s="570"/>
    </row>
    <row r="40" spans="1:10" ht="15.6" customHeight="1">
      <c r="A40" s="215" t="s">
        <v>177</v>
      </c>
      <c r="B40" s="213">
        <v>574.9</v>
      </c>
      <c r="C40" s="213">
        <v>539.1</v>
      </c>
      <c r="D40" s="213">
        <v>598.6</v>
      </c>
      <c r="E40" s="213">
        <v>544.5</v>
      </c>
      <c r="F40" s="218">
        <v>615.6</v>
      </c>
      <c r="G40" s="214">
        <v>600.2</v>
      </c>
      <c r="H40" s="65">
        <v>578.1</v>
      </c>
      <c r="I40" s="570">
        <v>582.1</v>
      </c>
      <c r="J40" s="47">
        <v>618.6</v>
      </c>
    </row>
    <row r="41" spans="1:9" ht="15.6" customHeight="1">
      <c r="A41" s="125" t="s">
        <v>178</v>
      </c>
      <c r="B41" s="213"/>
      <c r="C41" s="213"/>
      <c r="D41" s="213"/>
      <c r="E41" s="213"/>
      <c r="F41" s="218"/>
      <c r="G41" s="214"/>
      <c r="H41" s="65"/>
      <c r="I41" s="570"/>
    </row>
    <row r="42" spans="1:10" ht="15.6" customHeight="1">
      <c r="A42" s="215" t="s">
        <v>179</v>
      </c>
      <c r="B42" s="219" t="s">
        <v>146</v>
      </c>
      <c r="C42" s="213">
        <v>3.2</v>
      </c>
      <c r="D42" s="219" t="s">
        <v>146</v>
      </c>
      <c r="E42" s="213">
        <v>14.9</v>
      </c>
      <c r="F42" s="219" t="s">
        <v>146</v>
      </c>
      <c r="G42" s="214">
        <v>0.9</v>
      </c>
      <c r="H42" s="235" t="s">
        <v>146</v>
      </c>
      <c r="I42" s="570">
        <v>5.7</v>
      </c>
      <c r="J42" s="47">
        <v>14.8</v>
      </c>
    </row>
    <row r="43" spans="1:9" ht="10.2" customHeight="1">
      <c r="A43" s="223" t="s">
        <v>180</v>
      </c>
      <c r="B43" s="220"/>
      <c r="C43" s="213"/>
      <c r="D43" s="220"/>
      <c r="E43" s="213"/>
      <c r="F43" s="220"/>
      <c r="G43" s="189"/>
      <c r="H43" s="65"/>
      <c r="I43" s="570"/>
    </row>
    <row r="44" spans="1:8" ht="10.2" customHeight="1">
      <c r="A44" s="175"/>
      <c r="B44" s="240"/>
      <c r="C44" s="189"/>
      <c r="D44" s="240"/>
      <c r="E44" s="189"/>
      <c r="F44" s="240"/>
      <c r="G44" s="189"/>
      <c r="H44" s="204"/>
    </row>
    <row r="45" spans="1:10" ht="15.6" customHeight="1">
      <c r="A45" s="848" t="s">
        <v>392</v>
      </c>
      <c r="B45" s="848"/>
      <c r="C45" s="848"/>
      <c r="D45" s="848"/>
      <c r="E45" s="848"/>
      <c r="F45" s="848"/>
      <c r="G45" s="848"/>
      <c r="H45" s="848"/>
      <c r="I45" s="848"/>
      <c r="J45" s="848"/>
    </row>
    <row r="46" spans="1:8" ht="10.95" customHeight="1">
      <c r="A46" s="215"/>
      <c r="B46" s="209"/>
      <c r="C46" s="209"/>
      <c r="D46" s="209"/>
      <c r="E46" s="209"/>
      <c r="F46" s="209"/>
      <c r="G46" s="209"/>
      <c r="H46" s="204"/>
    </row>
    <row r="47" spans="1:10" ht="15.6" customHeight="1">
      <c r="A47" s="210" t="s">
        <v>166</v>
      </c>
      <c r="B47" s="224">
        <v>556.4999999999999</v>
      </c>
      <c r="C47" s="224">
        <v>601.4</v>
      </c>
      <c r="D47" s="224">
        <v>535.1</v>
      </c>
      <c r="E47" s="224">
        <v>488.5</v>
      </c>
      <c r="F47" s="238">
        <v>567.4</v>
      </c>
      <c r="G47" s="226">
        <v>626.9</v>
      </c>
      <c r="H47" s="383">
        <v>649</v>
      </c>
      <c r="I47" s="723">
        <v>672.4</v>
      </c>
      <c r="J47" s="613">
        <v>643.3000000000001</v>
      </c>
    </row>
    <row r="48" spans="1:9" ht="15.6" customHeight="1">
      <c r="A48" s="122" t="s">
        <v>167</v>
      </c>
      <c r="B48" s="227"/>
      <c r="C48" s="227"/>
      <c r="D48" s="227"/>
      <c r="E48" s="227"/>
      <c r="F48" s="239"/>
      <c r="G48" s="229"/>
      <c r="H48" s="65"/>
      <c r="I48" s="570"/>
    </row>
    <row r="49" spans="1:10" ht="15.6" customHeight="1">
      <c r="A49" s="215" t="s">
        <v>168</v>
      </c>
      <c r="B49" s="227">
        <v>486.4</v>
      </c>
      <c r="C49" s="227">
        <v>537.5</v>
      </c>
      <c r="D49" s="227">
        <v>473.9</v>
      </c>
      <c r="E49" s="227">
        <v>371.8</v>
      </c>
      <c r="F49" s="227">
        <v>413.3</v>
      </c>
      <c r="G49" s="229">
        <v>475.3</v>
      </c>
      <c r="H49" s="65">
        <v>475.1</v>
      </c>
      <c r="I49" s="725">
        <v>464</v>
      </c>
      <c r="J49" s="47">
        <v>437.8</v>
      </c>
    </row>
    <row r="50" spans="1:9" ht="15.6" customHeight="1">
      <c r="A50" s="125" t="s">
        <v>169</v>
      </c>
      <c r="B50" s="227"/>
      <c r="C50" s="227"/>
      <c r="D50" s="227"/>
      <c r="E50" s="227"/>
      <c r="F50" s="227"/>
      <c r="G50" s="229"/>
      <c r="H50" s="65"/>
      <c r="I50" s="570"/>
    </row>
    <row r="51" spans="1:10" ht="15.6" customHeight="1">
      <c r="A51" s="215" t="s">
        <v>170</v>
      </c>
      <c r="B51" s="231">
        <v>69.3</v>
      </c>
      <c r="C51" s="232">
        <v>58.9</v>
      </c>
      <c r="D51" s="232">
        <v>61.2</v>
      </c>
      <c r="E51" s="232">
        <v>116.7</v>
      </c>
      <c r="F51" s="232">
        <v>154.1</v>
      </c>
      <c r="G51" s="234">
        <v>141.6</v>
      </c>
      <c r="H51" s="65">
        <v>173.9</v>
      </c>
      <c r="I51" s="570">
        <v>208.4</v>
      </c>
      <c r="J51" s="47">
        <v>203.8</v>
      </c>
    </row>
    <row r="52" spans="1:9" ht="15.6" customHeight="1">
      <c r="A52" s="125" t="s">
        <v>170</v>
      </c>
      <c r="B52" s="231"/>
      <c r="C52" s="232"/>
      <c r="D52" s="232"/>
      <c r="E52" s="232"/>
      <c r="F52" s="232"/>
      <c r="G52" s="234"/>
      <c r="H52" s="65"/>
      <c r="I52" s="570"/>
    </row>
    <row r="53" spans="1:10" ht="15.6" customHeight="1">
      <c r="A53" s="215" t="s">
        <v>171</v>
      </c>
      <c r="B53" s="213">
        <v>0.8</v>
      </c>
      <c r="C53" s="218">
        <v>5</v>
      </c>
      <c r="D53" s="219" t="s">
        <v>146</v>
      </c>
      <c r="E53" s="219" t="s">
        <v>146</v>
      </c>
      <c r="F53" s="219" t="s">
        <v>146</v>
      </c>
      <c r="G53" s="63">
        <v>10</v>
      </c>
      <c r="H53" s="235" t="s">
        <v>146</v>
      </c>
      <c r="I53" s="570">
        <v>0.1</v>
      </c>
      <c r="J53" s="47">
        <v>1.7</v>
      </c>
    </row>
    <row r="54" spans="1:9" ht="15.6" customHeight="1">
      <c r="A54" s="125" t="s">
        <v>172</v>
      </c>
      <c r="B54" s="213"/>
      <c r="C54" s="218"/>
      <c r="D54" s="220"/>
      <c r="E54" s="220"/>
      <c r="F54" s="220"/>
      <c r="G54" s="214"/>
      <c r="H54" s="65"/>
      <c r="I54" s="570"/>
    </row>
    <row r="55" spans="1:10" ht="15.6" customHeight="1">
      <c r="A55" s="221" t="s">
        <v>173</v>
      </c>
      <c r="B55" s="211">
        <v>556.4999999999999</v>
      </c>
      <c r="C55" s="211">
        <v>601.4</v>
      </c>
      <c r="D55" s="211">
        <v>535.1</v>
      </c>
      <c r="E55" s="211">
        <v>488.5</v>
      </c>
      <c r="F55" s="211">
        <v>567.4</v>
      </c>
      <c r="G55" s="212">
        <v>626.9</v>
      </c>
      <c r="H55" s="383">
        <v>649</v>
      </c>
      <c r="I55" s="571">
        <v>672.4</v>
      </c>
      <c r="J55" s="576">
        <v>643.3000000000001</v>
      </c>
    </row>
    <row r="56" spans="1:9" ht="15.6" customHeight="1">
      <c r="A56" s="122" t="s">
        <v>174</v>
      </c>
      <c r="B56" s="213"/>
      <c r="C56" s="213"/>
      <c r="D56" s="213"/>
      <c r="E56" s="213"/>
      <c r="F56" s="213"/>
      <c r="G56" s="214"/>
      <c r="H56" s="65"/>
      <c r="I56" s="570"/>
    </row>
    <row r="57" spans="1:10" ht="15.6" customHeight="1">
      <c r="A57" s="222" t="s">
        <v>175</v>
      </c>
      <c r="B57" s="213">
        <v>415.7999999999999</v>
      </c>
      <c r="C57" s="213">
        <v>453.2</v>
      </c>
      <c r="D57" s="213">
        <v>395.8</v>
      </c>
      <c r="E57" s="213">
        <v>392.2</v>
      </c>
      <c r="F57" s="213">
        <v>442.09999999999997</v>
      </c>
      <c r="G57" s="214">
        <v>454.9</v>
      </c>
      <c r="H57" s="65">
        <v>507.4</v>
      </c>
      <c r="I57" s="725">
        <v>493</v>
      </c>
      <c r="J57" s="528">
        <v>484.00000000000006</v>
      </c>
    </row>
    <row r="58" spans="1:9" ht="15.6" customHeight="1">
      <c r="A58" s="125" t="s">
        <v>176</v>
      </c>
      <c r="B58" s="213"/>
      <c r="C58" s="213"/>
      <c r="D58" s="213"/>
      <c r="E58" s="213"/>
      <c r="F58" s="213"/>
      <c r="G58" s="214"/>
      <c r="H58" s="65"/>
      <c r="I58" s="570"/>
    </row>
    <row r="59" spans="1:10" ht="15.6" customHeight="1">
      <c r="A59" s="215" t="s">
        <v>177</v>
      </c>
      <c r="B59" s="213">
        <v>140.7</v>
      </c>
      <c r="C59" s="213">
        <v>148.2</v>
      </c>
      <c r="D59" s="218">
        <v>129</v>
      </c>
      <c r="E59" s="213">
        <v>96.1</v>
      </c>
      <c r="F59" s="213">
        <v>124</v>
      </c>
      <c r="G59" s="63">
        <v>172</v>
      </c>
      <c r="H59" s="65">
        <v>134.3</v>
      </c>
      <c r="I59" s="570">
        <v>179.4</v>
      </c>
      <c r="J59" s="47">
        <v>159.3</v>
      </c>
    </row>
    <row r="60" spans="1:9" ht="15.6" customHeight="1">
      <c r="A60" s="125" t="s">
        <v>178</v>
      </c>
      <c r="B60" s="213"/>
      <c r="C60" s="213"/>
      <c r="D60" s="218"/>
      <c r="E60" s="213"/>
      <c r="F60" s="213"/>
      <c r="G60" s="63"/>
      <c r="H60" s="65"/>
      <c r="I60" s="570"/>
    </row>
    <row r="61" spans="1:10" ht="15.6" customHeight="1">
      <c r="A61" s="215" t="s">
        <v>179</v>
      </c>
      <c r="B61" s="219" t="s">
        <v>146</v>
      </c>
      <c r="C61" s="219" t="s">
        <v>146</v>
      </c>
      <c r="D61" s="213">
        <v>10.3</v>
      </c>
      <c r="E61" s="213">
        <v>0.2</v>
      </c>
      <c r="F61" s="213">
        <v>1.3</v>
      </c>
      <c r="G61" s="235" t="s">
        <v>146</v>
      </c>
      <c r="H61" s="65">
        <v>7.3</v>
      </c>
      <c r="I61" s="724" t="s">
        <v>146</v>
      </c>
      <c r="J61" s="722" t="s">
        <v>146</v>
      </c>
    </row>
    <row r="62" spans="1:9" ht="12.6" customHeight="1">
      <c r="A62" s="223" t="s">
        <v>180</v>
      </c>
      <c r="B62" s="220"/>
      <c r="C62" s="220"/>
      <c r="D62" s="213"/>
      <c r="E62" s="213"/>
      <c r="F62" s="213"/>
      <c r="G62" s="240"/>
      <c r="H62" s="65"/>
      <c r="I62" s="570"/>
    </row>
    <row r="63" spans="1:8" ht="9" customHeight="1">
      <c r="A63" s="175"/>
      <c r="B63" s="240"/>
      <c r="C63" s="240"/>
      <c r="D63" s="189"/>
      <c r="E63" s="189"/>
      <c r="F63" s="189"/>
      <c r="G63" s="240"/>
      <c r="H63" s="204"/>
    </row>
    <row r="64" spans="1:10" ht="15.6" customHeight="1">
      <c r="A64" s="848" t="s">
        <v>393</v>
      </c>
      <c r="B64" s="848"/>
      <c r="C64" s="848"/>
      <c r="D64" s="848"/>
      <c r="E64" s="848"/>
      <c r="F64" s="848"/>
      <c r="G64" s="848"/>
      <c r="H64" s="848"/>
      <c r="I64" s="848"/>
      <c r="J64" s="848"/>
    </row>
    <row r="65" spans="1:8" ht="9" customHeight="1">
      <c r="A65" s="215"/>
      <c r="B65" s="326"/>
      <c r="C65" s="326"/>
      <c r="D65" s="326"/>
      <c r="E65" s="326"/>
      <c r="F65" s="326"/>
      <c r="G65" s="326"/>
      <c r="H65" s="204"/>
    </row>
    <row r="66" spans="1:10" ht="15.6" customHeight="1">
      <c r="A66" s="210" t="s">
        <v>166</v>
      </c>
      <c r="B66" s="241">
        <v>858</v>
      </c>
      <c r="C66" s="224">
        <v>840.8</v>
      </c>
      <c r="D66" s="224">
        <v>868.5</v>
      </c>
      <c r="E66" s="224">
        <v>888.1</v>
      </c>
      <c r="F66" s="238">
        <v>957.9000000000001</v>
      </c>
      <c r="G66" s="226">
        <v>1011.9000000000001</v>
      </c>
      <c r="H66" s="68">
        <v>1107.3</v>
      </c>
      <c r="I66" s="571">
        <v>1174.3</v>
      </c>
      <c r="J66" s="576">
        <v>1182.6</v>
      </c>
    </row>
    <row r="67" spans="1:9" ht="15.6" customHeight="1">
      <c r="A67" s="122" t="s">
        <v>167</v>
      </c>
      <c r="B67" s="230"/>
      <c r="C67" s="227"/>
      <c r="D67" s="227"/>
      <c r="E67" s="227"/>
      <c r="F67" s="239"/>
      <c r="G67" s="229"/>
      <c r="H67" s="65"/>
      <c r="I67" s="570"/>
    </row>
    <row r="68" spans="1:10" ht="15.6" customHeight="1">
      <c r="A68" s="215" t="s">
        <v>168</v>
      </c>
      <c r="B68" s="230">
        <v>329.5</v>
      </c>
      <c r="C68" s="227">
        <v>330.4</v>
      </c>
      <c r="D68" s="227">
        <v>346.6</v>
      </c>
      <c r="E68" s="227">
        <v>305.6</v>
      </c>
      <c r="F68" s="230">
        <v>301.3</v>
      </c>
      <c r="G68" s="229">
        <v>383.1</v>
      </c>
      <c r="H68" s="65">
        <v>399.4</v>
      </c>
      <c r="I68" s="570">
        <v>426.1</v>
      </c>
      <c r="J68" s="47">
        <v>418.2</v>
      </c>
    </row>
    <row r="69" spans="1:9" ht="15.6" customHeight="1">
      <c r="A69" s="125" t="s">
        <v>169</v>
      </c>
      <c r="B69" s="230"/>
      <c r="C69" s="227"/>
      <c r="D69" s="227"/>
      <c r="E69" s="227"/>
      <c r="F69" s="230"/>
      <c r="G69" s="229"/>
      <c r="H69" s="65"/>
      <c r="I69" s="570"/>
    </row>
    <row r="70" spans="1:10" ht="15.6" customHeight="1">
      <c r="A70" s="215" t="s">
        <v>170</v>
      </c>
      <c r="B70" s="242">
        <v>528.5</v>
      </c>
      <c r="C70" s="232">
        <v>505.7</v>
      </c>
      <c r="D70" s="232">
        <v>521.9</v>
      </c>
      <c r="E70" s="232">
        <v>582.5</v>
      </c>
      <c r="F70" s="232">
        <v>656.6</v>
      </c>
      <c r="G70" s="234">
        <v>615.1</v>
      </c>
      <c r="H70" s="65">
        <v>707.9</v>
      </c>
      <c r="I70" s="570">
        <v>748.1</v>
      </c>
      <c r="J70" s="47">
        <v>764.4</v>
      </c>
    </row>
    <row r="71" spans="1:9" ht="15.6" customHeight="1">
      <c r="A71" s="125" t="s">
        <v>170</v>
      </c>
      <c r="B71" s="242"/>
      <c r="C71" s="232"/>
      <c r="D71" s="232"/>
      <c r="E71" s="232"/>
      <c r="F71" s="232"/>
      <c r="G71" s="234"/>
      <c r="H71" s="65"/>
      <c r="I71" s="570"/>
    </row>
    <row r="72" spans="1:10" ht="15.6" customHeight="1">
      <c r="A72" s="215" t="s">
        <v>171</v>
      </c>
      <c r="B72" s="219" t="s">
        <v>146</v>
      </c>
      <c r="C72" s="213">
        <v>4.7</v>
      </c>
      <c r="D72" s="219" t="s">
        <v>146</v>
      </c>
      <c r="E72" s="219" t="s">
        <v>146</v>
      </c>
      <c r="F72" s="219" t="s">
        <v>146</v>
      </c>
      <c r="G72" s="214">
        <v>13.7</v>
      </c>
      <c r="H72" s="235" t="s">
        <v>146</v>
      </c>
      <c r="I72" s="724" t="s">
        <v>146</v>
      </c>
      <c r="J72" s="722" t="s">
        <v>146</v>
      </c>
    </row>
    <row r="73" spans="1:9" ht="15.6" customHeight="1">
      <c r="A73" s="125" t="s">
        <v>172</v>
      </c>
      <c r="B73" s="220"/>
      <c r="C73" s="213"/>
      <c r="D73" s="220"/>
      <c r="E73" s="220"/>
      <c r="F73" s="220"/>
      <c r="G73" s="214"/>
      <c r="H73" s="65"/>
      <c r="I73" s="570"/>
    </row>
    <row r="74" spans="1:10" ht="15.6" customHeight="1">
      <c r="A74" s="221" t="s">
        <v>173</v>
      </c>
      <c r="B74" s="237">
        <v>858</v>
      </c>
      <c r="C74" s="211">
        <v>840.8</v>
      </c>
      <c r="D74" s="211">
        <v>868.5</v>
      </c>
      <c r="E74" s="211">
        <v>888.1</v>
      </c>
      <c r="F74" s="211">
        <v>957.9000000000001</v>
      </c>
      <c r="G74" s="212">
        <v>1011.9000000000001</v>
      </c>
      <c r="H74" s="68">
        <v>1107.3</v>
      </c>
      <c r="I74" s="571">
        <v>1174.3</v>
      </c>
      <c r="J74" s="576">
        <v>1182.6</v>
      </c>
    </row>
    <row r="75" spans="1:9" ht="15.6" customHeight="1">
      <c r="A75" s="122" t="s">
        <v>174</v>
      </c>
      <c r="B75" s="218"/>
      <c r="C75" s="213"/>
      <c r="D75" s="213"/>
      <c r="E75" s="213"/>
      <c r="F75" s="213"/>
      <c r="G75" s="214"/>
      <c r="H75" s="65"/>
      <c r="I75" s="570"/>
    </row>
    <row r="76" spans="1:10" ht="15.6" customHeight="1">
      <c r="A76" s="222" t="s">
        <v>175</v>
      </c>
      <c r="B76" s="218">
        <v>760.2</v>
      </c>
      <c r="C76" s="213">
        <v>741.1999999999999</v>
      </c>
      <c r="D76" s="213">
        <v>750.5</v>
      </c>
      <c r="E76" s="213">
        <v>781.6</v>
      </c>
      <c r="F76" s="218">
        <v>839.0000000000001</v>
      </c>
      <c r="G76" s="214">
        <v>880.4000000000001</v>
      </c>
      <c r="H76" s="65">
        <v>989.8</v>
      </c>
      <c r="I76" s="570">
        <v>1012.8</v>
      </c>
      <c r="J76" s="528">
        <v>1039</v>
      </c>
    </row>
    <row r="77" spans="1:9" ht="15.6" customHeight="1">
      <c r="A77" s="125" t="s">
        <v>176</v>
      </c>
      <c r="B77" s="218"/>
      <c r="C77" s="213"/>
      <c r="D77" s="213"/>
      <c r="E77" s="213"/>
      <c r="F77" s="218"/>
      <c r="G77" s="214"/>
      <c r="H77" s="65"/>
      <c r="I77" s="570"/>
    </row>
    <row r="78" spans="1:10" ht="15.6" customHeight="1">
      <c r="A78" s="215" t="s">
        <v>177</v>
      </c>
      <c r="B78" s="218">
        <v>96.3</v>
      </c>
      <c r="C78" s="213">
        <v>99.6</v>
      </c>
      <c r="D78" s="218">
        <v>107</v>
      </c>
      <c r="E78" s="213">
        <v>100.2</v>
      </c>
      <c r="F78" s="213">
        <v>118.3</v>
      </c>
      <c r="G78" s="214">
        <v>131.5</v>
      </c>
      <c r="H78" s="65">
        <v>111.8</v>
      </c>
      <c r="I78" s="570">
        <v>149.6</v>
      </c>
      <c r="J78" s="47">
        <v>143.6</v>
      </c>
    </row>
    <row r="79" spans="1:9" ht="15.6" customHeight="1">
      <c r="A79" s="125" t="s">
        <v>178</v>
      </c>
      <c r="B79" s="218"/>
      <c r="C79" s="213"/>
      <c r="D79" s="218"/>
      <c r="E79" s="213"/>
      <c r="F79" s="213"/>
      <c r="G79" s="214"/>
      <c r="H79" s="65"/>
      <c r="I79" s="570"/>
    </row>
    <row r="80" spans="1:10" ht="15.6" customHeight="1">
      <c r="A80" s="215" t="s">
        <v>179</v>
      </c>
      <c r="B80" s="218">
        <v>1.5</v>
      </c>
      <c r="C80" s="219" t="s">
        <v>146</v>
      </c>
      <c r="D80" s="218">
        <v>11</v>
      </c>
      <c r="E80" s="213">
        <v>6.3</v>
      </c>
      <c r="F80" s="213">
        <v>0.6</v>
      </c>
      <c r="G80" s="235" t="s">
        <v>146</v>
      </c>
      <c r="H80" s="65">
        <v>5.7</v>
      </c>
      <c r="I80" s="570">
        <v>11.9</v>
      </c>
      <c r="J80" s="726" t="s">
        <v>146</v>
      </c>
    </row>
    <row r="81" spans="1:9" ht="12.6" customHeight="1">
      <c r="A81" s="223" t="s">
        <v>180</v>
      </c>
      <c r="B81" s="66"/>
      <c r="C81" s="66"/>
      <c r="D81" s="66"/>
      <c r="E81" s="66"/>
      <c r="F81" s="66"/>
      <c r="H81" s="65"/>
      <c r="I81" s="570"/>
    </row>
    <row r="82" ht="15.6" customHeight="1"/>
    <row r="103" ht="3.6" customHeight="1"/>
    <row r="104" ht="10.95" customHeight="1"/>
  </sheetData>
  <mergeCells count="6">
    <mergeCell ref="A64:J64"/>
    <mergeCell ref="A4:A5"/>
    <mergeCell ref="B5:J5"/>
    <mergeCell ref="A26:J26"/>
    <mergeCell ref="A7:J7"/>
    <mergeCell ref="A45:J45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workbookViewId="0" topLeftCell="A1"/>
  </sheetViews>
  <sheetFormatPr defaultColWidth="8.69921875" defaultRowHeight="14.25"/>
  <cols>
    <col min="1" max="1" width="18.69921875" style="176" customWidth="1"/>
    <col min="2" max="3" width="13.8984375" style="176" customWidth="1"/>
    <col min="4" max="4" width="12.8984375" style="176" customWidth="1"/>
    <col min="5" max="5" width="10.69921875" style="176" customWidth="1"/>
    <col min="6" max="6" width="13.09765625" style="176" customWidth="1"/>
    <col min="7" max="7" width="13.8984375" style="176" customWidth="1"/>
    <col min="8" max="8" width="11" style="176" customWidth="1"/>
    <col min="9" max="9" width="11.59765625" style="176" customWidth="1"/>
    <col min="10" max="16384" width="8.69921875" style="176" customWidth="1"/>
  </cols>
  <sheetData>
    <row r="1" spans="1:8" ht="14.25">
      <c r="A1" s="518" t="s">
        <v>531</v>
      </c>
      <c r="B1" s="518"/>
      <c r="C1" s="518"/>
      <c r="D1" s="518"/>
      <c r="E1" s="519"/>
      <c r="F1" s="519"/>
      <c r="G1" s="519"/>
      <c r="H1" s="519"/>
    </row>
    <row r="2" spans="1:8" ht="14.25">
      <c r="A2" s="520" t="s">
        <v>532</v>
      </c>
      <c r="B2" s="518"/>
      <c r="C2" s="518"/>
      <c r="D2" s="518"/>
      <c r="E2" s="519"/>
      <c r="F2" s="519"/>
      <c r="G2" s="519"/>
      <c r="H2" s="519"/>
    </row>
    <row r="3" spans="5:6" ht="10.2" customHeight="1">
      <c r="E3" s="96"/>
      <c r="F3" s="96"/>
    </row>
    <row r="4" spans="1:9" ht="14.4" customHeight="1">
      <c r="A4" s="147"/>
      <c r="B4" s="852" t="s">
        <v>378</v>
      </c>
      <c r="C4" s="853"/>
      <c r="D4" s="853"/>
      <c r="E4" s="861" t="s">
        <v>461</v>
      </c>
      <c r="F4" s="862"/>
      <c r="G4" s="862"/>
      <c r="H4" s="447"/>
      <c r="I4" s="447"/>
    </row>
    <row r="5" spans="1:9" s="149" customFormat="1" ht="11.4" customHeight="1">
      <c r="A5" s="186" t="s">
        <v>112</v>
      </c>
      <c r="B5" s="854" t="s">
        <v>383</v>
      </c>
      <c r="C5" s="855"/>
      <c r="D5" s="855"/>
      <c r="E5" s="859" t="s">
        <v>475</v>
      </c>
      <c r="F5" s="860"/>
      <c r="G5" s="860"/>
      <c r="H5" s="448"/>
      <c r="I5" s="448"/>
    </row>
    <row r="6" spans="1:9" ht="14.25">
      <c r="A6" s="187" t="s">
        <v>113</v>
      </c>
      <c r="B6" s="150" t="s">
        <v>145</v>
      </c>
      <c r="C6" s="150" t="s">
        <v>379</v>
      </c>
      <c r="D6" s="318" t="s">
        <v>380</v>
      </c>
      <c r="E6" s="516" t="s">
        <v>462</v>
      </c>
      <c r="F6" s="516" t="s">
        <v>463</v>
      </c>
      <c r="G6" s="517" t="s">
        <v>464</v>
      </c>
      <c r="H6" s="186"/>
      <c r="I6" s="449"/>
    </row>
    <row r="7" spans="1:9" ht="14.25">
      <c r="A7" s="96"/>
      <c r="B7" s="154" t="s">
        <v>382</v>
      </c>
      <c r="C7" s="154" t="s">
        <v>381</v>
      </c>
      <c r="D7" s="319" t="s">
        <v>384</v>
      </c>
      <c r="E7" s="154" t="s">
        <v>382</v>
      </c>
      <c r="F7" s="154" t="s">
        <v>381</v>
      </c>
      <c r="G7" s="319" t="s">
        <v>384</v>
      </c>
      <c r="H7" s="450"/>
      <c r="I7" s="450"/>
    </row>
    <row r="8" spans="1:9" ht="14.4" thickBot="1">
      <c r="A8" s="185"/>
      <c r="B8" s="325" t="s">
        <v>573</v>
      </c>
      <c r="C8" s="856" t="s">
        <v>400</v>
      </c>
      <c r="D8" s="857"/>
      <c r="E8" s="863" t="s">
        <v>465</v>
      </c>
      <c r="F8" s="864"/>
      <c r="G8" s="864"/>
      <c r="H8" s="858"/>
      <c r="I8" s="858"/>
    </row>
    <row r="9" spans="3:9" ht="9.6" customHeight="1">
      <c r="C9" s="851"/>
      <c r="D9" s="851"/>
      <c r="E9" s="96"/>
      <c r="F9" s="96"/>
      <c r="G9" s="96"/>
      <c r="H9" s="851"/>
      <c r="I9" s="851"/>
    </row>
    <row r="10" spans="1:9" ht="14.25">
      <c r="A10" s="849" t="s">
        <v>144</v>
      </c>
      <c r="B10" s="849"/>
      <c r="C10" s="849"/>
      <c r="D10" s="849"/>
      <c r="E10" s="849"/>
      <c r="F10" s="849"/>
      <c r="G10" s="849"/>
      <c r="H10" s="447"/>
      <c r="I10" s="447"/>
    </row>
    <row r="11" spans="5:9" ht="8.4" customHeight="1">
      <c r="E11" s="96"/>
      <c r="F11" s="96"/>
      <c r="G11" s="96"/>
      <c r="H11" s="96"/>
      <c r="I11" s="96"/>
    </row>
    <row r="12" spans="1:12" ht="14.25">
      <c r="A12" s="70" t="s">
        <v>4</v>
      </c>
      <c r="B12" s="453">
        <v>43782232</v>
      </c>
      <c r="C12" s="453">
        <v>6800332</v>
      </c>
      <c r="D12" s="453">
        <v>13702569</v>
      </c>
      <c r="E12" s="453">
        <v>2357894.33</v>
      </c>
      <c r="F12" s="453">
        <v>191503.82</v>
      </c>
      <c r="G12" s="456">
        <v>406570.71</v>
      </c>
      <c r="H12" s="451"/>
      <c r="I12" s="734"/>
      <c r="J12" s="734"/>
      <c r="K12" s="734"/>
      <c r="L12" s="734"/>
    </row>
    <row r="13" spans="1:9" ht="14.25">
      <c r="A13" s="141" t="s">
        <v>72</v>
      </c>
      <c r="B13" s="454"/>
      <c r="C13" s="444"/>
      <c r="D13" s="441"/>
      <c r="E13" s="455"/>
      <c r="F13" s="455"/>
      <c r="G13" s="457"/>
      <c r="H13" s="96"/>
      <c r="I13" s="96"/>
    </row>
    <row r="14" spans="1:9" ht="14.25">
      <c r="A14" s="74" t="s">
        <v>5</v>
      </c>
      <c r="B14" s="455">
        <v>828333</v>
      </c>
      <c r="C14" s="455">
        <v>44308</v>
      </c>
      <c r="D14" s="455">
        <v>246350</v>
      </c>
      <c r="E14" s="455">
        <v>53927.94</v>
      </c>
      <c r="F14" s="455">
        <v>3412.9</v>
      </c>
      <c r="G14" s="457">
        <v>9755.99</v>
      </c>
      <c r="H14" s="204"/>
      <c r="I14" s="204"/>
    </row>
    <row r="15" spans="1:9" ht="14.25">
      <c r="A15" s="74" t="s">
        <v>6</v>
      </c>
      <c r="B15" s="455">
        <v>2538313</v>
      </c>
      <c r="C15" s="455">
        <v>338033</v>
      </c>
      <c r="D15" s="455">
        <v>758515</v>
      </c>
      <c r="E15" s="455">
        <v>182242.27</v>
      </c>
      <c r="F15" s="455">
        <v>17670.57</v>
      </c>
      <c r="G15" s="457">
        <v>33819.5</v>
      </c>
      <c r="H15" s="204"/>
      <c r="I15" s="204"/>
    </row>
    <row r="16" spans="1:9" ht="14.25">
      <c r="A16" s="74" t="s">
        <v>7</v>
      </c>
      <c r="B16" s="455">
        <v>4159469</v>
      </c>
      <c r="C16" s="455">
        <v>341631</v>
      </c>
      <c r="D16" s="455">
        <v>341395</v>
      </c>
      <c r="E16" s="455">
        <v>213118.36</v>
      </c>
      <c r="F16" s="455">
        <v>10513.12</v>
      </c>
      <c r="G16" s="457">
        <v>11425.07</v>
      </c>
      <c r="H16" s="204"/>
      <c r="I16" s="204"/>
    </row>
    <row r="17" spans="1:9" ht="14.25">
      <c r="A17" s="74" t="s">
        <v>8</v>
      </c>
      <c r="B17" s="455">
        <v>600850</v>
      </c>
      <c r="C17" s="455">
        <v>45208</v>
      </c>
      <c r="D17" s="455">
        <v>221240</v>
      </c>
      <c r="E17" s="455">
        <v>38572.05</v>
      </c>
      <c r="F17" s="455">
        <v>1011.86</v>
      </c>
      <c r="G17" s="457">
        <v>4804.33</v>
      </c>
      <c r="H17" s="204"/>
      <c r="I17" s="204"/>
    </row>
    <row r="18" spans="1:9" ht="14.25">
      <c r="A18" s="74" t="s">
        <v>9</v>
      </c>
      <c r="B18" s="455">
        <v>3888652</v>
      </c>
      <c r="C18" s="455">
        <v>206131</v>
      </c>
      <c r="D18" s="455">
        <v>1250443</v>
      </c>
      <c r="E18" s="455">
        <v>222392.96</v>
      </c>
      <c r="F18" s="455">
        <v>10552.59</v>
      </c>
      <c r="G18" s="457">
        <v>47459.2</v>
      </c>
      <c r="H18" s="204"/>
      <c r="I18" s="204"/>
    </row>
    <row r="19" spans="1:9" ht="14.25">
      <c r="A19" s="74" t="s">
        <v>10</v>
      </c>
      <c r="B19" s="455">
        <v>1215919</v>
      </c>
      <c r="C19" s="455">
        <v>610859</v>
      </c>
      <c r="D19" s="455">
        <v>166318</v>
      </c>
      <c r="E19" s="455">
        <v>57701.59</v>
      </c>
      <c r="F19" s="455">
        <v>5639.8</v>
      </c>
      <c r="G19" s="457">
        <v>1770.02</v>
      </c>
      <c r="H19" s="204"/>
      <c r="I19" s="204"/>
    </row>
    <row r="20" spans="1:9" ht="14.25">
      <c r="A20" s="74" t="s">
        <v>11</v>
      </c>
      <c r="B20" s="455">
        <v>6266916</v>
      </c>
      <c r="C20" s="455">
        <v>1004679</v>
      </c>
      <c r="D20" s="455">
        <v>1415286</v>
      </c>
      <c r="E20" s="455">
        <v>398112.19</v>
      </c>
      <c r="F20" s="455">
        <v>26013.19</v>
      </c>
      <c r="G20" s="457">
        <v>45507.91</v>
      </c>
      <c r="H20" s="204"/>
      <c r="I20" s="204"/>
    </row>
    <row r="21" spans="1:9" ht="14.25">
      <c r="A21" s="74" t="s">
        <v>12</v>
      </c>
      <c r="B21" s="455">
        <v>598185</v>
      </c>
      <c r="C21" s="455">
        <v>190791</v>
      </c>
      <c r="D21" s="455">
        <v>367481</v>
      </c>
      <c r="E21" s="455">
        <v>51553.35</v>
      </c>
      <c r="F21" s="455">
        <v>11508.77</v>
      </c>
      <c r="G21" s="457">
        <v>18873.05</v>
      </c>
      <c r="H21" s="204"/>
      <c r="I21" s="204"/>
    </row>
    <row r="22" spans="1:9" ht="14.25">
      <c r="A22" s="74" t="s">
        <v>13</v>
      </c>
      <c r="B22" s="455">
        <v>890099</v>
      </c>
      <c r="C22" s="455">
        <v>163914</v>
      </c>
      <c r="D22" s="455">
        <v>70382</v>
      </c>
      <c r="E22" s="455">
        <v>56399.22</v>
      </c>
      <c r="F22" s="455">
        <v>3818.29</v>
      </c>
      <c r="G22" s="457">
        <v>2308.95</v>
      </c>
      <c r="H22" s="204"/>
      <c r="I22" s="204"/>
    </row>
    <row r="23" spans="1:9" ht="14.25">
      <c r="A23" s="74" t="s">
        <v>14</v>
      </c>
      <c r="B23" s="455">
        <v>8507325</v>
      </c>
      <c r="C23" s="455">
        <v>1776145</v>
      </c>
      <c r="D23" s="455">
        <v>3739294</v>
      </c>
      <c r="E23" s="455">
        <v>286537.97</v>
      </c>
      <c r="F23" s="455">
        <v>36554.94</v>
      </c>
      <c r="G23" s="457">
        <v>75974.47</v>
      </c>
      <c r="H23" s="204"/>
      <c r="I23" s="204"/>
    </row>
    <row r="24" spans="1:9" ht="14.25">
      <c r="A24" s="74" t="s">
        <v>15</v>
      </c>
      <c r="B24" s="455">
        <v>1452806</v>
      </c>
      <c r="C24" s="455">
        <v>343043</v>
      </c>
      <c r="D24" s="455">
        <v>382275</v>
      </c>
      <c r="E24" s="455">
        <v>78600.41</v>
      </c>
      <c r="F24" s="455">
        <v>8202.49</v>
      </c>
      <c r="G24" s="457">
        <v>13434.78</v>
      </c>
      <c r="H24" s="204"/>
      <c r="I24" s="204"/>
    </row>
    <row r="25" spans="1:9" ht="14.25">
      <c r="A25" s="74" t="s">
        <v>16</v>
      </c>
      <c r="B25" s="455">
        <v>918455</v>
      </c>
      <c r="C25" s="455">
        <v>155819</v>
      </c>
      <c r="D25" s="455">
        <v>222298</v>
      </c>
      <c r="E25" s="455">
        <v>64632.41</v>
      </c>
      <c r="F25" s="455">
        <v>7359.67</v>
      </c>
      <c r="G25" s="457">
        <v>8765.92</v>
      </c>
      <c r="H25" s="204"/>
      <c r="I25" s="204"/>
    </row>
    <row r="26" spans="1:9" ht="14.25">
      <c r="A26" s="74" t="s">
        <v>17</v>
      </c>
      <c r="B26" s="455">
        <v>1005628</v>
      </c>
      <c r="C26" s="455">
        <v>104827</v>
      </c>
      <c r="D26" s="455">
        <v>155848</v>
      </c>
      <c r="E26" s="455">
        <v>68962.97</v>
      </c>
      <c r="F26" s="455">
        <v>2864.17</v>
      </c>
      <c r="G26" s="457">
        <v>4880.81</v>
      </c>
      <c r="H26" s="204"/>
      <c r="I26" s="204"/>
    </row>
    <row r="27" spans="1:9" ht="14.25">
      <c r="A27" s="74" t="s">
        <v>18</v>
      </c>
      <c r="B27" s="455">
        <v>3055368</v>
      </c>
      <c r="C27" s="455">
        <v>572875</v>
      </c>
      <c r="D27" s="455">
        <v>1625129</v>
      </c>
      <c r="E27" s="455">
        <v>118601.07</v>
      </c>
      <c r="F27" s="455">
        <v>9895.91</v>
      </c>
      <c r="G27" s="457">
        <v>30592.69</v>
      </c>
      <c r="H27" s="204"/>
      <c r="I27" s="204"/>
    </row>
    <row r="28" spans="1:9" ht="14.25">
      <c r="A28" s="46" t="s">
        <v>19</v>
      </c>
      <c r="B28" s="455">
        <v>7402744</v>
      </c>
      <c r="C28" s="455">
        <v>849993</v>
      </c>
      <c r="D28" s="455">
        <v>2563343</v>
      </c>
      <c r="E28" s="455">
        <v>417374.15</v>
      </c>
      <c r="F28" s="455">
        <v>31802.51</v>
      </c>
      <c r="G28" s="457">
        <v>88810.65</v>
      </c>
      <c r="H28" s="204"/>
      <c r="I28" s="204"/>
    </row>
    <row r="29" spans="1:9" ht="14.25">
      <c r="A29" s="74" t="s">
        <v>20</v>
      </c>
      <c r="B29" s="455">
        <v>453170</v>
      </c>
      <c r="C29" s="455">
        <v>52076</v>
      </c>
      <c r="D29" s="455">
        <v>176973</v>
      </c>
      <c r="E29" s="455">
        <v>49165.43</v>
      </c>
      <c r="F29" s="455">
        <v>4683.03</v>
      </c>
      <c r="G29" s="457">
        <v>8387.38</v>
      </c>
      <c r="H29" s="204"/>
      <c r="I29" s="204"/>
    </row>
    <row r="30" spans="5:9" ht="9.6" customHeight="1">
      <c r="E30" s="96"/>
      <c r="F30" s="96"/>
      <c r="G30" s="96"/>
      <c r="H30" s="96"/>
      <c r="I30" s="96"/>
    </row>
    <row r="31" spans="1:9" ht="14.25">
      <c r="A31" s="849" t="s">
        <v>26</v>
      </c>
      <c r="B31" s="849"/>
      <c r="C31" s="849"/>
      <c r="D31" s="849"/>
      <c r="E31" s="849"/>
      <c r="F31" s="849"/>
      <c r="G31" s="849"/>
      <c r="H31" s="447"/>
      <c r="I31" s="447"/>
    </row>
    <row r="32" spans="1:9" ht="14.25">
      <c r="A32" s="850" t="s">
        <v>75</v>
      </c>
      <c r="B32" s="850"/>
      <c r="C32" s="850"/>
      <c r="D32" s="850"/>
      <c r="E32" s="850"/>
      <c r="F32" s="850"/>
      <c r="G32" s="850"/>
      <c r="H32" s="452"/>
      <c r="I32" s="452"/>
    </row>
    <row r="33" spans="5:9" ht="10.2" customHeight="1">
      <c r="E33" s="96"/>
      <c r="F33" s="96"/>
      <c r="G33" s="96"/>
      <c r="H33" s="96"/>
      <c r="I33" s="96"/>
    </row>
    <row r="34" spans="1:9" ht="14.25">
      <c r="A34" s="79" t="s">
        <v>4</v>
      </c>
      <c r="B34" s="453">
        <v>42523489</v>
      </c>
      <c r="C34" s="453">
        <v>6441927</v>
      </c>
      <c r="D34" s="453">
        <v>12492693</v>
      </c>
      <c r="E34" s="453">
        <v>2214503.21</v>
      </c>
      <c r="F34" s="453">
        <v>161323.98</v>
      </c>
      <c r="G34" s="456">
        <v>349300.96</v>
      </c>
      <c r="H34" s="451"/>
      <c r="I34" s="451"/>
    </row>
    <row r="35" spans="1:9" ht="14.25">
      <c r="A35" s="122" t="s">
        <v>72</v>
      </c>
      <c r="B35" s="455"/>
      <c r="C35" s="455"/>
      <c r="D35" s="455"/>
      <c r="E35" s="455"/>
      <c r="F35" s="455"/>
      <c r="G35" s="457"/>
      <c r="H35" s="96"/>
      <c r="I35" s="96"/>
    </row>
    <row r="36" spans="1:9" ht="14.25">
      <c r="A36" s="74" t="s">
        <v>5</v>
      </c>
      <c r="B36" s="455">
        <v>748599</v>
      </c>
      <c r="C36" s="455">
        <v>39786</v>
      </c>
      <c r="D36" s="455">
        <v>205924</v>
      </c>
      <c r="E36" s="455">
        <v>45806.59</v>
      </c>
      <c r="F36" s="455">
        <v>680.64</v>
      </c>
      <c r="G36" s="457">
        <v>8572.83</v>
      </c>
      <c r="H36" s="204"/>
      <c r="I36" s="204"/>
    </row>
    <row r="37" spans="1:9" ht="14.25">
      <c r="A37" s="74" t="s">
        <v>6</v>
      </c>
      <c r="B37" s="455">
        <v>2424493</v>
      </c>
      <c r="C37" s="455">
        <v>276760</v>
      </c>
      <c r="D37" s="455">
        <v>658774</v>
      </c>
      <c r="E37" s="455">
        <v>169067.05</v>
      </c>
      <c r="F37" s="455">
        <v>13688.28</v>
      </c>
      <c r="G37" s="457">
        <v>28755.36</v>
      </c>
      <c r="H37" s="204"/>
      <c r="I37" s="204"/>
    </row>
    <row r="38" spans="1:9" ht="14.25">
      <c r="A38" s="74" t="s">
        <v>7</v>
      </c>
      <c r="B38" s="455">
        <v>4103088</v>
      </c>
      <c r="C38" s="455">
        <v>320251</v>
      </c>
      <c r="D38" s="455">
        <v>339716</v>
      </c>
      <c r="E38" s="455">
        <v>210232.46</v>
      </c>
      <c r="F38" s="455">
        <v>10210.04</v>
      </c>
      <c r="G38" s="457">
        <v>11174.23</v>
      </c>
      <c r="H38" s="204"/>
      <c r="I38" s="204"/>
    </row>
    <row r="39" spans="1:9" ht="14.25">
      <c r="A39" s="74" t="s">
        <v>8</v>
      </c>
      <c r="B39" s="455">
        <v>569364</v>
      </c>
      <c r="C39" s="455">
        <v>45208</v>
      </c>
      <c r="D39" s="455">
        <v>70444</v>
      </c>
      <c r="E39" s="455">
        <v>34072.94</v>
      </c>
      <c r="F39" s="455">
        <v>1011.86</v>
      </c>
      <c r="G39" s="457">
        <v>1961.6</v>
      </c>
      <c r="H39" s="204"/>
      <c r="I39" s="204"/>
    </row>
    <row r="40" spans="1:9" ht="14.25">
      <c r="A40" s="74" t="s">
        <v>9</v>
      </c>
      <c r="B40" s="455">
        <v>3871382</v>
      </c>
      <c r="C40" s="455">
        <v>205540</v>
      </c>
      <c r="D40" s="455">
        <v>1239428</v>
      </c>
      <c r="E40" s="455">
        <v>220533.38</v>
      </c>
      <c r="F40" s="455">
        <v>10489.91</v>
      </c>
      <c r="G40" s="457">
        <v>47067.24</v>
      </c>
      <c r="H40" s="204"/>
      <c r="I40" s="204"/>
    </row>
    <row r="41" spans="1:9" ht="14.25">
      <c r="A41" s="74" t="s">
        <v>10</v>
      </c>
      <c r="B41" s="455">
        <v>1192022</v>
      </c>
      <c r="C41" s="455">
        <v>599722</v>
      </c>
      <c r="D41" s="455">
        <v>166290</v>
      </c>
      <c r="E41" s="455">
        <v>55193.48</v>
      </c>
      <c r="F41" s="455">
        <v>5303.09</v>
      </c>
      <c r="G41" s="457">
        <v>1768.66</v>
      </c>
      <c r="H41" s="204"/>
      <c r="I41" s="204"/>
    </row>
    <row r="42" spans="1:9" ht="14.25">
      <c r="A42" s="74" t="s">
        <v>11</v>
      </c>
      <c r="B42" s="455">
        <v>6225949</v>
      </c>
      <c r="C42" s="455">
        <v>998375</v>
      </c>
      <c r="D42" s="455">
        <v>1362781</v>
      </c>
      <c r="E42" s="455">
        <v>395266.74</v>
      </c>
      <c r="F42" s="455">
        <v>25480.72</v>
      </c>
      <c r="G42" s="457">
        <v>44297.59</v>
      </c>
      <c r="H42" s="204"/>
      <c r="I42" s="204"/>
    </row>
    <row r="43" spans="1:9" ht="14.25">
      <c r="A43" s="74" t="s">
        <v>12</v>
      </c>
      <c r="B43" s="455">
        <v>476265</v>
      </c>
      <c r="C43" s="455">
        <v>131062</v>
      </c>
      <c r="D43" s="455">
        <v>240993</v>
      </c>
      <c r="E43" s="455">
        <v>37735.11</v>
      </c>
      <c r="F43" s="455">
        <v>3885.57</v>
      </c>
      <c r="G43" s="457">
        <v>8812.92</v>
      </c>
      <c r="H43" s="204"/>
      <c r="I43" s="204"/>
    </row>
    <row r="44" spans="1:9" ht="14.25">
      <c r="A44" s="74" t="s">
        <v>13</v>
      </c>
      <c r="B44" s="455">
        <v>869714</v>
      </c>
      <c r="C44" s="455">
        <v>157067</v>
      </c>
      <c r="D44" s="455">
        <v>69570</v>
      </c>
      <c r="E44" s="455">
        <v>55165.1</v>
      </c>
      <c r="F44" s="455">
        <v>3465.49</v>
      </c>
      <c r="G44" s="457">
        <v>2130.73</v>
      </c>
      <c r="H44" s="204"/>
      <c r="I44" s="204"/>
    </row>
    <row r="45" spans="1:9" ht="14.25">
      <c r="A45" s="74" t="s">
        <v>14</v>
      </c>
      <c r="B45" s="455">
        <v>8501080</v>
      </c>
      <c r="C45" s="455">
        <v>1776145</v>
      </c>
      <c r="D45" s="455">
        <v>3735694</v>
      </c>
      <c r="E45" s="455">
        <v>285565.18</v>
      </c>
      <c r="F45" s="455">
        <v>36554.94</v>
      </c>
      <c r="G45" s="457">
        <v>75791.34</v>
      </c>
      <c r="H45" s="204"/>
      <c r="I45" s="204"/>
    </row>
    <row r="46" spans="1:9" ht="14.25">
      <c r="A46" s="74" t="s">
        <v>15</v>
      </c>
      <c r="B46" s="455">
        <v>1392302</v>
      </c>
      <c r="C46" s="455">
        <v>323209</v>
      </c>
      <c r="D46" s="455">
        <v>301518</v>
      </c>
      <c r="E46" s="455">
        <v>70260.64</v>
      </c>
      <c r="F46" s="455">
        <v>7144.84</v>
      </c>
      <c r="G46" s="457">
        <v>10054.58</v>
      </c>
      <c r="H46" s="204"/>
      <c r="I46" s="204"/>
    </row>
    <row r="47" spans="1:9" ht="14.25">
      <c r="A47" s="74" t="s">
        <v>16</v>
      </c>
      <c r="B47" s="455">
        <v>862710</v>
      </c>
      <c r="C47" s="455">
        <v>145140</v>
      </c>
      <c r="D47" s="455">
        <v>155005</v>
      </c>
      <c r="E47" s="455">
        <v>60753.08</v>
      </c>
      <c r="F47" s="455">
        <v>5921.68</v>
      </c>
      <c r="G47" s="457">
        <v>6206.19</v>
      </c>
      <c r="H47" s="204"/>
      <c r="I47" s="204"/>
    </row>
    <row r="48" spans="1:9" ht="14.25">
      <c r="A48" s="74" t="s">
        <v>17</v>
      </c>
      <c r="B48" s="455">
        <v>1003841</v>
      </c>
      <c r="C48" s="455">
        <v>103727</v>
      </c>
      <c r="D48" s="455">
        <v>155768</v>
      </c>
      <c r="E48" s="455">
        <v>68471.12</v>
      </c>
      <c r="F48" s="455">
        <v>2687.27</v>
      </c>
      <c r="G48" s="457">
        <v>4865.21</v>
      </c>
      <c r="H48" s="204"/>
      <c r="I48" s="204"/>
    </row>
    <row r="49" spans="1:9" ht="14.25">
      <c r="A49" s="74" t="s">
        <v>18</v>
      </c>
      <c r="B49" s="455">
        <v>2904481</v>
      </c>
      <c r="C49" s="455">
        <v>521991</v>
      </c>
      <c r="D49" s="455">
        <v>1546364</v>
      </c>
      <c r="E49" s="455">
        <v>108346.59</v>
      </c>
      <c r="F49" s="455">
        <v>9146.87</v>
      </c>
      <c r="G49" s="457">
        <v>27718.4</v>
      </c>
      <c r="H49" s="204"/>
      <c r="I49" s="204"/>
    </row>
    <row r="50" spans="1:9" ht="14.25">
      <c r="A50" s="46" t="s">
        <v>19</v>
      </c>
      <c r="B50" s="455">
        <v>6997591</v>
      </c>
      <c r="C50" s="455">
        <v>750244</v>
      </c>
      <c r="D50" s="455">
        <v>2172911</v>
      </c>
      <c r="E50" s="455">
        <v>363956.59</v>
      </c>
      <c r="F50" s="455">
        <v>24164.73</v>
      </c>
      <c r="G50" s="457">
        <v>67799.8</v>
      </c>
      <c r="H50" s="204"/>
      <c r="I50" s="204"/>
    </row>
    <row r="51" spans="1:9" ht="14.25">
      <c r="A51" s="74" t="s">
        <v>20</v>
      </c>
      <c r="B51" s="455">
        <v>380611</v>
      </c>
      <c r="C51" s="455">
        <v>47700</v>
      </c>
      <c r="D51" s="455">
        <v>71514</v>
      </c>
      <c r="E51" s="455">
        <v>34077.17</v>
      </c>
      <c r="F51" s="455">
        <v>1488.04</v>
      </c>
      <c r="G51" s="457">
        <v>2324.29</v>
      </c>
      <c r="H51" s="204"/>
      <c r="I51" s="204"/>
    </row>
    <row r="52" spans="5:6" ht="14.25">
      <c r="E52" s="96"/>
      <c r="F52" s="96"/>
    </row>
    <row r="53" spans="5:6" ht="14.25">
      <c r="E53" s="96"/>
      <c r="F53" s="96"/>
    </row>
  </sheetData>
  <mergeCells count="12">
    <mergeCell ref="H8:I8"/>
    <mergeCell ref="H9:I9"/>
    <mergeCell ref="E5:G5"/>
    <mergeCell ref="E4:G4"/>
    <mergeCell ref="E8:G8"/>
    <mergeCell ref="A10:G10"/>
    <mergeCell ref="A31:G31"/>
    <mergeCell ref="A32:G32"/>
    <mergeCell ref="C9:D9"/>
    <mergeCell ref="B4:D4"/>
    <mergeCell ref="B5:D5"/>
    <mergeCell ref="C8:D8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66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72"/>
  <sheetViews>
    <sheetView workbookViewId="0" topLeftCell="A1">
      <selection activeCell="A1" sqref="A1:K1"/>
    </sheetView>
  </sheetViews>
  <sheetFormatPr defaultColWidth="7.69921875" defaultRowHeight="14.25"/>
  <cols>
    <col min="1" max="1" width="51" style="584" customWidth="1"/>
    <col min="2" max="2" width="6.19921875" style="584" customWidth="1"/>
    <col min="3" max="4" width="9.5" style="577" customWidth="1"/>
    <col min="5" max="5" width="9.5" style="664" customWidth="1"/>
    <col min="6" max="7" width="9.5" style="584" customWidth="1"/>
    <col min="8" max="8" width="43" style="584" customWidth="1"/>
    <col min="9" max="10" width="9.5" style="584" customWidth="1"/>
    <col min="11" max="11" width="43" style="578" customWidth="1"/>
    <col min="12" max="12" width="9.19921875" style="578" customWidth="1"/>
    <col min="13" max="13" width="9.59765625" style="578" customWidth="1"/>
    <col min="14" max="14" width="10" style="584" customWidth="1"/>
    <col min="15" max="16" width="7.69921875" style="584" customWidth="1"/>
    <col min="17" max="17" width="8.5" style="247" customWidth="1"/>
    <col min="18" max="16384" width="7.69921875" style="247" customWidth="1"/>
  </cols>
  <sheetData>
    <row r="1" spans="1:258" ht="12">
      <c r="A1" s="868" t="s">
        <v>530</v>
      </c>
      <c r="B1" s="868"/>
      <c r="C1" s="868"/>
      <c r="D1" s="868"/>
      <c r="E1" s="868"/>
      <c r="F1" s="868"/>
      <c r="G1" s="868"/>
      <c r="H1" s="868"/>
      <c r="I1" s="868"/>
      <c r="J1" s="868"/>
      <c r="K1" s="868"/>
      <c r="N1" s="582"/>
      <c r="O1" s="582"/>
      <c r="P1" s="58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/>
      <c r="BC1" s="202"/>
      <c r="BD1" s="202"/>
      <c r="BE1" s="202"/>
      <c r="BF1" s="202"/>
      <c r="BG1" s="202"/>
      <c r="BH1" s="202"/>
      <c r="BI1" s="202"/>
      <c r="BJ1" s="202"/>
      <c r="BK1" s="202"/>
      <c r="BL1" s="202"/>
      <c r="BM1" s="202"/>
      <c r="BN1" s="202"/>
      <c r="BO1" s="202"/>
      <c r="BP1" s="202"/>
      <c r="BQ1" s="202"/>
      <c r="BR1" s="202"/>
      <c r="BS1" s="202"/>
      <c r="BT1" s="202"/>
      <c r="BU1" s="202"/>
      <c r="BV1" s="202"/>
      <c r="BW1" s="202"/>
      <c r="BX1" s="202"/>
      <c r="BY1" s="202"/>
      <c r="BZ1" s="202"/>
      <c r="CA1" s="202"/>
      <c r="CB1" s="202"/>
      <c r="CC1" s="202"/>
      <c r="CD1" s="202"/>
      <c r="CE1" s="202"/>
      <c r="CF1" s="202"/>
      <c r="CG1" s="202"/>
      <c r="CH1" s="202"/>
      <c r="CI1" s="202"/>
      <c r="CJ1" s="202"/>
      <c r="CK1" s="202"/>
      <c r="CL1" s="202"/>
      <c r="CM1" s="202"/>
      <c r="CN1" s="202"/>
      <c r="CO1" s="202"/>
      <c r="CP1" s="202"/>
      <c r="CQ1" s="202"/>
      <c r="CR1" s="202"/>
      <c r="CS1" s="202"/>
      <c r="CT1" s="202"/>
      <c r="CU1" s="202"/>
      <c r="CV1" s="202"/>
      <c r="CW1" s="202"/>
      <c r="CX1" s="202"/>
      <c r="CY1" s="202"/>
      <c r="CZ1" s="202"/>
      <c r="DA1" s="202"/>
      <c r="DB1" s="202"/>
      <c r="DC1" s="202"/>
      <c r="DD1" s="202"/>
      <c r="DE1" s="202"/>
      <c r="DF1" s="202"/>
      <c r="DG1" s="202"/>
      <c r="DH1" s="202"/>
      <c r="DI1" s="202"/>
      <c r="DJ1" s="202"/>
      <c r="DK1" s="202"/>
      <c r="DL1" s="202"/>
      <c r="DM1" s="202"/>
      <c r="DN1" s="202"/>
      <c r="DO1" s="202"/>
      <c r="DP1" s="202"/>
      <c r="DQ1" s="202"/>
      <c r="DR1" s="202"/>
      <c r="DS1" s="202"/>
      <c r="DT1" s="202"/>
      <c r="DU1" s="202"/>
      <c r="DV1" s="202"/>
      <c r="DW1" s="202"/>
      <c r="DX1" s="202"/>
      <c r="DY1" s="202"/>
      <c r="DZ1" s="202"/>
      <c r="EA1" s="202"/>
      <c r="EB1" s="202"/>
      <c r="EC1" s="202"/>
      <c r="ED1" s="202"/>
      <c r="EE1" s="202"/>
      <c r="EF1" s="202"/>
      <c r="EG1" s="202"/>
      <c r="EH1" s="202"/>
      <c r="EI1" s="202"/>
      <c r="EJ1" s="202"/>
      <c r="EK1" s="202"/>
      <c r="EL1" s="202"/>
      <c r="EM1" s="202"/>
      <c r="EN1" s="202"/>
      <c r="EO1" s="202"/>
      <c r="EP1" s="202"/>
      <c r="EQ1" s="202"/>
      <c r="ER1" s="202"/>
      <c r="ES1" s="202"/>
      <c r="ET1" s="202"/>
      <c r="EU1" s="202"/>
      <c r="EV1" s="202"/>
      <c r="EW1" s="202"/>
      <c r="EX1" s="202"/>
      <c r="EY1" s="202"/>
      <c r="EZ1" s="202"/>
      <c r="FA1" s="202"/>
      <c r="FB1" s="202"/>
      <c r="FC1" s="202"/>
      <c r="FD1" s="202"/>
      <c r="FE1" s="202"/>
      <c r="FF1" s="202"/>
      <c r="FG1" s="202"/>
      <c r="FH1" s="202"/>
      <c r="FI1" s="202"/>
      <c r="FJ1" s="202"/>
      <c r="FK1" s="202"/>
      <c r="FL1" s="202"/>
      <c r="FM1" s="202"/>
      <c r="FN1" s="202"/>
      <c r="FO1" s="202"/>
      <c r="FP1" s="202"/>
      <c r="FQ1" s="202"/>
      <c r="FR1" s="202"/>
      <c r="FS1" s="202"/>
      <c r="FT1" s="202"/>
      <c r="FU1" s="202"/>
      <c r="FV1" s="202"/>
      <c r="FW1" s="202"/>
      <c r="FX1" s="202"/>
      <c r="FY1" s="202"/>
      <c r="FZ1" s="202"/>
      <c r="GA1" s="202"/>
      <c r="GB1" s="202"/>
      <c r="GC1" s="202"/>
      <c r="GD1" s="202"/>
      <c r="GE1" s="202"/>
      <c r="GF1" s="202"/>
      <c r="GG1" s="202"/>
      <c r="GH1" s="202"/>
      <c r="GI1" s="202"/>
      <c r="GJ1" s="202"/>
      <c r="GK1" s="202"/>
      <c r="GL1" s="202"/>
      <c r="GM1" s="202"/>
      <c r="GN1" s="202"/>
      <c r="GO1" s="202"/>
      <c r="GP1" s="202"/>
      <c r="GQ1" s="202"/>
      <c r="GR1" s="202"/>
      <c r="GS1" s="202"/>
      <c r="GT1" s="202"/>
      <c r="GU1" s="202"/>
      <c r="GV1" s="202"/>
      <c r="GW1" s="202"/>
      <c r="GX1" s="202"/>
      <c r="GY1" s="202"/>
      <c r="GZ1" s="202"/>
      <c r="HA1" s="202"/>
      <c r="HB1" s="202"/>
      <c r="HC1" s="202"/>
      <c r="HD1" s="202"/>
      <c r="HE1" s="202"/>
      <c r="HF1" s="202"/>
      <c r="HG1" s="202"/>
      <c r="HH1" s="202"/>
      <c r="HI1" s="202"/>
      <c r="HJ1" s="202"/>
      <c r="HK1" s="202"/>
      <c r="HL1" s="202"/>
      <c r="HM1" s="202"/>
      <c r="HN1" s="202"/>
      <c r="HO1" s="202"/>
      <c r="HP1" s="202"/>
      <c r="HQ1" s="202"/>
      <c r="HR1" s="202"/>
      <c r="HS1" s="202"/>
      <c r="HT1" s="202"/>
      <c r="HU1" s="202"/>
      <c r="HV1" s="202"/>
      <c r="HW1" s="202"/>
      <c r="HX1" s="202"/>
      <c r="HY1" s="202"/>
      <c r="HZ1" s="202"/>
      <c r="IA1" s="202"/>
      <c r="IB1" s="202"/>
      <c r="IC1" s="202"/>
      <c r="ID1" s="202"/>
      <c r="IE1" s="202"/>
      <c r="IF1" s="202"/>
      <c r="IG1" s="202"/>
      <c r="IH1" s="202"/>
      <c r="II1" s="202"/>
      <c r="IJ1" s="202"/>
      <c r="IK1" s="202"/>
      <c r="IL1" s="202"/>
      <c r="IM1" s="202"/>
      <c r="IN1" s="202"/>
      <c r="IO1" s="202"/>
      <c r="IP1" s="202"/>
      <c r="IQ1" s="202"/>
      <c r="IR1" s="202"/>
      <c r="IS1" s="202"/>
      <c r="IT1" s="202"/>
      <c r="IU1" s="202"/>
      <c r="IV1" s="202"/>
      <c r="IW1" s="202"/>
      <c r="IX1" s="202"/>
    </row>
    <row r="2" spans="1:258" ht="12">
      <c r="A2" s="869" t="s">
        <v>529</v>
      </c>
      <c r="B2" s="869"/>
      <c r="C2" s="869"/>
      <c r="D2" s="869"/>
      <c r="E2" s="869"/>
      <c r="F2" s="869"/>
      <c r="G2" s="869"/>
      <c r="H2" s="869"/>
      <c r="I2" s="869"/>
      <c r="J2" s="869"/>
      <c r="K2" s="869"/>
      <c r="N2" s="582"/>
      <c r="O2" s="582"/>
      <c r="P2" s="58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02"/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202"/>
      <c r="CK2" s="202"/>
      <c r="CL2" s="202"/>
      <c r="CM2" s="202"/>
      <c r="CN2" s="202"/>
      <c r="CO2" s="202"/>
      <c r="CP2" s="202"/>
      <c r="CQ2" s="202"/>
      <c r="CR2" s="202"/>
      <c r="CS2" s="202"/>
      <c r="CT2" s="202"/>
      <c r="CU2" s="202"/>
      <c r="CV2" s="202"/>
      <c r="CW2" s="202"/>
      <c r="CX2" s="202"/>
      <c r="CY2" s="202"/>
      <c r="CZ2" s="202"/>
      <c r="DA2" s="202"/>
      <c r="DB2" s="202"/>
      <c r="DC2" s="202"/>
      <c r="DD2" s="202"/>
      <c r="DE2" s="202"/>
      <c r="DF2" s="202"/>
      <c r="DG2" s="202"/>
      <c r="DH2" s="202"/>
      <c r="DI2" s="202"/>
      <c r="DJ2" s="202"/>
      <c r="DK2" s="202"/>
      <c r="DL2" s="202"/>
      <c r="DM2" s="202"/>
      <c r="DN2" s="202"/>
      <c r="DO2" s="202"/>
      <c r="DP2" s="202"/>
      <c r="DQ2" s="202"/>
      <c r="DR2" s="202"/>
      <c r="DS2" s="202"/>
      <c r="DT2" s="202"/>
      <c r="DU2" s="202"/>
      <c r="DV2" s="202"/>
      <c r="DW2" s="202"/>
      <c r="DX2" s="202"/>
      <c r="DY2" s="202"/>
      <c r="DZ2" s="202"/>
      <c r="EA2" s="202"/>
      <c r="EB2" s="202"/>
      <c r="EC2" s="202"/>
      <c r="ED2" s="202"/>
      <c r="EE2" s="202"/>
      <c r="EF2" s="202"/>
      <c r="EG2" s="202"/>
      <c r="EH2" s="202"/>
      <c r="EI2" s="202"/>
      <c r="EJ2" s="202"/>
      <c r="EK2" s="202"/>
      <c r="EL2" s="202"/>
      <c r="EM2" s="202"/>
      <c r="EN2" s="202"/>
      <c r="EO2" s="202"/>
      <c r="EP2" s="202"/>
      <c r="EQ2" s="202"/>
      <c r="ER2" s="202"/>
      <c r="ES2" s="202"/>
      <c r="ET2" s="202"/>
      <c r="EU2" s="202"/>
      <c r="EV2" s="202"/>
      <c r="EW2" s="202"/>
      <c r="EX2" s="202"/>
      <c r="EY2" s="202"/>
      <c r="EZ2" s="202"/>
      <c r="FA2" s="202"/>
      <c r="FB2" s="202"/>
      <c r="FC2" s="202"/>
      <c r="FD2" s="202"/>
      <c r="FE2" s="202"/>
      <c r="FF2" s="202"/>
      <c r="FG2" s="202"/>
      <c r="FH2" s="202"/>
      <c r="FI2" s="202"/>
      <c r="FJ2" s="202"/>
      <c r="FK2" s="202"/>
      <c r="FL2" s="202"/>
      <c r="FM2" s="202"/>
      <c r="FN2" s="202"/>
      <c r="FO2" s="202"/>
      <c r="FP2" s="202"/>
      <c r="FQ2" s="202"/>
      <c r="FR2" s="202"/>
      <c r="FS2" s="202"/>
      <c r="FT2" s="202"/>
      <c r="FU2" s="202"/>
      <c r="FV2" s="202"/>
      <c r="FW2" s="202"/>
      <c r="FX2" s="202"/>
      <c r="FY2" s="202"/>
      <c r="FZ2" s="202"/>
      <c r="GA2" s="202"/>
      <c r="GB2" s="202"/>
      <c r="GC2" s="202"/>
      <c r="GD2" s="202"/>
      <c r="GE2" s="202"/>
      <c r="GF2" s="202"/>
      <c r="GG2" s="202"/>
      <c r="GH2" s="202"/>
      <c r="GI2" s="202"/>
      <c r="GJ2" s="202"/>
      <c r="GK2" s="202"/>
      <c r="GL2" s="202"/>
      <c r="GM2" s="202"/>
      <c r="GN2" s="202"/>
      <c r="GO2" s="202"/>
      <c r="GP2" s="202"/>
      <c r="GQ2" s="202"/>
      <c r="GR2" s="202"/>
      <c r="GS2" s="202"/>
      <c r="GT2" s="202"/>
      <c r="GU2" s="202"/>
      <c r="GV2" s="202"/>
      <c r="GW2" s="202"/>
      <c r="GX2" s="202"/>
      <c r="GY2" s="202"/>
      <c r="GZ2" s="202"/>
      <c r="HA2" s="202"/>
      <c r="HB2" s="202"/>
      <c r="HC2" s="202"/>
      <c r="HD2" s="202"/>
      <c r="HE2" s="202"/>
      <c r="HF2" s="202"/>
      <c r="HG2" s="202"/>
      <c r="HH2" s="202"/>
      <c r="HI2" s="202"/>
      <c r="HJ2" s="202"/>
      <c r="HK2" s="202"/>
      <c r="HL2" s="202"/>
      <c r="HM2" s="202"/>
      <c r="HN2" s="202"/>
      <c r="HO2" s="202"/>
      <c r="HP2" s="202"/>
      <c r="HQ2" s="202"/>
      <c r="HR2" s="202"/>
      <c r="HS2" s="202"/>
      <c r="HT2" s="202"/>
      <c r="HU2" s="202"/>
      <c r="HV2" s="202"/>
      <c r="HW2" s="202"/>
      <c r="HX2" s="202"/>
      <c r="HY2" s="202"/>
      <c r="HZ2" s="202"/>
      <c r="IA2" s="202"/>
      <c r="IB2" s="202"/>
      <c r="IC2" s="202"/>
      <c r="ID2" s="202"/>
      <c r="IE2" s="202"/>
      <c r="IF2" s="202"/>
      <c r="IG2" s="202"/>
      <c r="IH2" s="202"/>
      <c r="II2" s="202"/>
      <c r="IJ2" s="202"/>
      <c r="IK2" s="202"/>
      <c r="IL2" s="202"/>
      <c r="IM2" s="202"/>
      <c r="IN2" s="202"/>
      <c r="IO2" s="202"/>
      <c r="IP2" s="202"/>
      <c r="IQ2" s="202"/>
      <c r="IR2" s="202"/>
      <c r="IS2" s="202"/>
      <c r="IT2" s="202"/>
      <c r="IU2" s="202"/>
      <c r="IV2" s="202"/>
      <c r="IW2" s="202"/>
      <c r="IX2" s="202"/>
    </row>
    <row r="3" spans="2:10" ht="9" customHeight="1">
      <c r="B3" s="585"/>
      <c r="C3" s="629"/>
      <c r="D3" s="629"/>
      <c r="E3" s="585"/>
      <c r="F3" s="585"/>
      <c r="G3" s="585"/>
      <c r="H3" s="585"/>
      <c r="I3" s="585"/>
      <c r="J3" s="585"/>
    </row>
    <row r="4" spans="1:10" ht="34.8" thickBot="1">
      <c r="A4" s="586" t="s">
        <v>181</v>
      </c>
      <c r="B4" s="587" t="s">
        <v>182</v>
      </c>
      <c r="C4" s="667" t="s">
        <v>521</v>
      </c>
      <c r="D4" s="667" t="s">
        <v>522</v>
      </c>
      <c r="E4" s="667" t="s">
        <v>523</v>
      </c>
      <c r="F4" s="667" t="s">
        <v>524</v>
      </c>
      <c r="G4" s="667" t="s">
        <v>525</v>
      </c>
      <c r="H4" s="675" t="s">
        <v>183</v>
      </c>
      <c r="I4" s="666"/>
      <c r="J4" s="666"/>
    </row>
    <row r="5" spans="1:8" ht="12">
      <c r="A5" s="588"/>
      <c r="B5" s="589"/>
      <c r="C5" s="589"/>
      <c r="D5" s="590"/>
      <c r="E5" s="544"/>
      <c r="F5" s="544"/>
      <c r="G5" s="544"/>
      <c r="H5" s="605"/>
    </row>
    <row r="6" spans="1:8" ht="14.25">
      <c r="A6" s="866" t="s">
        <v>184</v>
      </c>
      <c r="B6" s="866"/>
      <c r="C6" s="866"/>
      <c r="D6" s="866"/>
      <c r="E6" s="866"/>
      <c r="F6" s="866"/>
      <c r="G6" s="866"/>
      <c r="H6" s="866"/>
    </row>
    <row r="7" spans="1:8" ht="14.25">
      <c r="A7" s="867" t="s">
        <v>185</v>
      </c>
      <c r="B7" s="867"/>
      <c r="C7" s="867"/>
      <c r="D7" s="867"/>
      <c r="E7" s="867"/>
      <c r="F7" s="867"/>
      <c r="G7" s="867"/>
      <c r="H7" s="867"/>
    </row>
    <row r="8" spans="1:8" ht="14.25">
      <c r="A8" s="592"/>
      <c r="B8" s="592"/>
      <c r="C8" s="662"/>
      <c r="D8" s="662"/>
      <c r="E8" s="663"/>
      <c r="F8" s="662"/>
      <c r="G8" s="662"/>
      <c r="H8" s="581"/>
    </row>
    <row r="9" spans="1:8" ht="12">
      <c r="A9" s="593" t="s">
        <v>186</v>
      </c>
      <c r="B9" s="621" t="s">
        <v>187</v>
      </c>
      <c r="C9" s="676">
        <v>1530377.3</v>
      </c>
      <c r="D9" s="676">
        <v>350372.50999999995</v>
      </c>
      <c r="E9" s="676">
        <v>21767.780000000006</v>
      </c>
      <c r="F9" s="676">
        <v>1517196.2599999998</v>
      </c>
      <c r="G9" s="676">
        <v>134134.41999999998</v>
      </c>
      <c r="H9" s="677" t="s">
        <v>130</v>
      </c>
    </row>
    <row r="10" spans="1:8" ht="12">
      <c r="A10" s="594" t="s">
        <v>188</v>
      </c>
      <c r="B10" s="622" t="s">
        <v>189</v>
      </c>
      <c r="C10" s="676">
        <v>1448416.09</v>
      </c>
      <c r="D10" s="676">
        <v>63505.84999999999</v>
      </c>
      <c r="E10" s="676">
        <v>17567.15</v>
      </c>
      <c r="F10" s="676">
        <v>393928.20000000007</v>
      </c>
      <c r="G10" s="676">
        <v>126362.80999999998</v>
      </c>
      <c r="H10" s="677" t="s">
        <v>190</v>
      </c>
    </row>
    <row r="11" spans="1:8" ht="14.25">
      <c r="A11" s="595" t="s">
        <v>191</v>
      </c>
      <c r="B11" s="623" t="s">
        <v>192</v>
      </c>
      <c r="C11" s="678">
        <v>280995.11</v>
      </c>
      <c r="D11" s="678">
        <v>341.89</v>
      </c>
      <c r="E11" s="678">
        <v>1034.74</v>
      </c>
      <c r="F11" s="679" t="s">
        <v>146</v>
      </c>
      <c r="G11" s="679">
        <v>42110.71</v>
      </c>
      <c r="H11" s="596" t="s">
        <v>193</v>
      </c>
    </row>
    <row r="12" spans="1:8" ht="14.25">
      <c r="A12" s="614" t="s">
        <v>483</v>
      </c>
      <c r="B12" s="624" t="s">
        <v>194</v>
      </c>
      <c r="C12" s="680">
        <v>126104.14</v>
      </c>
      <c r="D12" s="678">
        <v>398.75</v>
      </c>
      <c r="E12" s="678">
        <v>4504.41</v>
      </c>
      <c r="F12" s="678">
        <v>804.33</v>
      </c>
      <c r="G12" s="678">
        <v>2431.0499999999997</v>
      </c>
      <c r="H12" s="641" t="s">
        <v>195</v>
      </c>
    </row>
    <row r="13" spans="1:8" ht="14.25">
      <c r="A13" s="595" t="s">
        <v>196</v>
      </c>
      <c r="B13" s="624" t="s">
        <v>197</v>
      </c>
      <c r="C13" s="680">
        <v>5632.91</v>
      </c>
      <c r="D13" s="678">
        <v>2567.85</v>
      </c>
      <c r="E13" s="678">
        <v>1010.7</v>
      </c>
      <c r="F13" s="678">
        <v>62301.85</v>
      </c>
      <c r="G13" s="678">
        <v>11919.3</v>
      </c>
      <c r="H13" s="596" t="s">
        <v>198</v>
      </c>
    </row>
    <row r="14" spans="1:8" ht="14.25">
      <c r="A14" s="595" t="s">
        <v>199</v>
      </c>
      <c r="B14" s="624" t="s">
        <v>200</v>
      </c>
      <c r="C14" s="681">
        <v>8315.480000000001</v>
      </c>
      <c r="D14" s="678">
        <v>26246.679999999997</v>
      </c>
      <c r="E14" s="678">
        <v>253.63</v>
      </c>
      <c r="F14" s="678">
        <v>224880.25999999998</v>
      </c>
      <c r="G14" s="678">
        <v>2938.82</v>
      </c>
      <c r="H14" s="641" t="s">
        <v>201</v>
      </c>
    </row>
    <row r="15" spans="1:8" ht="14.25">
      <c r="A15" s="595" t="s">
        <v>202</v>
      </c>
      <c r="B15" s="624" t="s">
        <v>203</v>
      </c>
      <c r="C15" s="682" t="s">
        <v>146</v>
      </c>
      <c r="D15" s="679">
        <v>5582.8</v>
      </c>
      <c r="E15" s="679" t="s">
        <v>146</v>
      </c>
      <c r="F15" s="679" t="s">
        <v>146</v>
      </c>
      <c r="G15" s="679" t="s">
        <v>146</v>
      </c>
      <c r="H15" s="641" t="s">
        <v>204</v>
      </c>
    </row>
    <row r="16" spans="1:8" ht="14.25">
      <c r="A16" s="595" t="s">
        <v>205</v>
      </c>
      <c r="B16" s="624" t="s">
        <v>206</v>
      </c>
      <c r="C16" s="681">
        <v>14.16</v>
      </c>
      <c r="D16" s="679" t="s">
        <v>146</v>
      </c>
      <c r="E16" s="679">
        <v>1.9</v>
      </c>
      <c r="F16" s="678">
        <v>0.52</v>
      </c>
      <c r="G16" s="678">
        <v>3.5399999999999996</v>
      </c>
      <c r="H16" s="641" t="s">
        <v>207</v>
      </c>
    </row>
    <row r="17" spans="1:8" ht="14.25">
      <c r="A17" s="615" t="s">
        <v>208</v>
      </c>
      <c r="B17" s="624" t="s">
        <v>209</v>
      </c>
      <c r="C17" s="681">
        <v>1027354.2899999999</v>
      </c>
      <c r="D17" s="678">
        <v>28367.879999999997</v>
      </c>
      <c r="E17" s="678">
        <v>10761.769999999999</v>
      </c>
      <c r="F17" s="678">
        <v>105941.23999999999</v>
      </c>
      <c r="G17" s="678">
        <v>66959.39</v>
      </c>
      <c r="H17" s="630" t="s">
        <v>210</v>
      </c>
    </row>
    <row r="18" spans="1:8" ht="12">
      <c r="A18" s="597" t="s">
        <v>211</v>
      </c>
      <c r="B18" s="625"/>
      <c r="C18" s="633"/>
      <c r="D18" s="633"/>
      <c r="E18" s="633"/>
      <c r="F18" s="633"/>
      <c r="G18" s="633"/>
      <c r="H18" s="610"/>
    </row>
    <row r="19" spans="1:8" ht="12">
      <c r="A19" s="594" t="s">
        <v>486</v>
      </c>
      <c r="B19" s="626" t="s">
        <v>213</v>
      </c>
      <c r="C19" s="676">
        <v>44027.86999999999</v>
      </c>
      <c r="D19" s="676">
        <v>270732.39</v>
      </c>
      <c r="E19" s="676">
        <v>3434.3999999999996</v>
      </c>
      <c r="F19" s="676">
        <v>804172.2999999997</v>
      </c>
      <c r="G19" s="676">
        <v>6609.150000000001</v>
      </c>
      <c r="H19" s="677" t="s">
        <v>214</v>
      </c>
    </row>
    <row r="20" spans="1:8" ht="14.25">
      <c r="A20" s="595" t="s">
        <v>215</v>
      </c>
      <c r="B20" s="624" t="s">
        <v>216</v>
      </c>
      <c r="C20" s="681">
        <v>7786.67</v>
      </c>
      <c r="D20" s="681">
        <v>204389.57</v>
      </c>
      <c r="E20" s="681">
        <v>41.19</v>
      </c>
      <c r="F20" s="683" t="s">
        <v>146</v>
      </c>
      <c r="G20" s="683">
        <v>1075.1100000000001</v>
      </c>
      <c r="H20" s="641" t="s">
        <v>217</v>
      </c>
    </row>
    <row r="21" spans="1:8" ht="14.25">
      <c r="A21" s="595" t="s">
        <v>218</v>
      </c>
      <c r="B21" s="624" t="s">
        <v>219</v>
      </c>
      <c r="C21" s="682" t="s">
        <v>146</v>
      </c>
      <c r="D21" s="683" t="s">
        <v>146</v>
      </c>
      <c r="E21" s="683" t="s">
        <v>146</v>
      </c>
      <c r="F21" s="683">
        <v>124.30000000000001</v>
      </c>
      <c r="G21" s="683" t="s">
        <v>146</v>
      </c>
      <c r="H21" s="641" t="s">
        <v>220</v>
      </c>
    </row>
    <row r="22" spans="1:8" ht="14.25">
      <c r="A22" s="595" t="s">
        <v>221</v>
      </c>
      <c r="B22" s="624" t="s">
        <v>222</v>
      </c>
      <c r="C22" s="681">
        <v>20.07</v>
      </c>
      <c r="D22" s="681">
        <v>560.08</v>
      </c>
      <c r="E22" s="681">
        <v>1094.35</v>
      </c>
      <c r="F22" s="683">
        <v>537112.85</v>
      </c>
      <c r="G22" s="683">
        <v>4.47</v>
      </c>
      <c r="H22" s="641" t="s">
        <v>223</v>
      </c>
    </row>
    <row r="23" spans="1:8" ht="14.25">
      <c r="A23" s="595" t="s">
        <v>282</v>
      </c>
      <c r="B23" s="624" t="s">
        <v>283</v>
      </c>
      <c r="C23" s="682" t="s">
        <v>146</v>
      </c>
      <c r="D23" s="683" t="s">
        <v>146</v>
      </c>
      <c r="E23" s="683" t="s">
        <v>146</v>
      </c>
      <c r="F23" s="683" t="s">
        <v>146</v>
      </c>
      <c r="G23" s="683" t="s">
        <v>146</v>
      </c>
      <c r="H23" s="641" t="s">
        <v>428</v>
      </c>
    </row>
    <row r="24" spans="1:8" ht="14.25">
      <c r="A24" s="595" t="s">
        <v>224</v>
      </c>
      <c r="B24" s="624" t="s">
        <v>225</v>
      </c>
      <c r="C24" s="682" t="s">
        <v>146</v>
      </c>
      <c r="D24" s="683" t="s">
        <v>146</v>
      </c>
      <c r="E24" s="681">
        <v>1704.45</v>
      </c>
      <c r="F24" s="683">
        <v>275.66</v>
      </c>
      <c r="G24" s="683" t="s">
        <v>146</v>
      </c>
      <c r="H24" s="631" t="s">
        <v>226</v>
      </c>
    </row>
    <row r="25" spans="1:8" ht="14.25">
      <c r="A25" s="595" t="s">
        <v>488</v>
      </c>
      <c r="B25" s="624" t="s">
        <v>227</v>
      </c>
      <c r="C25" s="681">
        <v>131.86</v>
      </c>
      <c r="D25" s="681">
        <v>3806.15</v>
      </c>
      <c r="E25" s="683" t="s">
        <v>146</v>
      </c>
      <c r="F25" s="681">
        <v>102.27</v>
      </c>
      <c r="G25" s="681" t="s">
        <v>146</v>
      </c>
      <c r="H25" s="668" t="s">
        <v>487</v>
      </c>
    </row>
    <row r="26" spans="1:8" ht="14.25">
      <c r="A26" s="595" t="s">
        <v>228</v>
      </c>
      <c r="B26" s="624" t="s">
        <v>229</v>
      </c>
      <c r="C26" s="681">
        <v>36089.26999999999</v>
      </c>
      <c r="D26" s="681">
        <v>61976.590000000004</v>
      </c>
      <c r="E26" s="681">
        <f>SUM(B20:B26)</f>
        <v>0</v>
      </c>
      <c r="F26" s="681">
        <v>266557.22</v>
      </c>
      <c r="G26" s="681">
        <v>5529.570000000001</v>
      </c>
      <c r="H26" s="596" t="s">
        <v>230</v>
      </c>
    </row>
    <row r="27" spans="1:8" ht="12">
      <c r="A27" s="594" t="s">
        <v>231</v>
      </c>
      <c r="B27" s="627" t="s">
        <v>232</v>
      </c>
      <c r="C27" s="676">
        <v>36725.34</v>
      </c>
      <c r="D27" s="676">
        <v>6577.61</v>
      </c>
      <c r="E27" s="676">
        <v>754.81</v>
      </c>
      <c r="F27" s="676">
        <v>248012.54</v>
      </c>
      <c r="G27" s="676">
        <v>1133.74</v>
      </c>
      <c r="H27" s="632" t="s">
        <v>233</v>
      </c>
    </row>
    <row r="28" spans="1:8" ht="14.25">
      <c r="A28" s="595" t="s">
        <v>234</v>
      </c>
      <c r="B28" s="628" t="s">
        <v>235</v>
      </c>
      <c r="C28" s="681">
        <v>270.39</v>
      </c>
      <c r="D28" s="681">
        <v>592.1399999999999</v>
      </c>
      <c r="E28" s="681">
        <v>13.31</v>
      </c>
      <c r="F28" s="681">
        <v>16106.17</v>
      </c>
      <c r="G28" s="681">
        <v>45.870000000000005</v>
      </c>
      <c r="H28" s="547" t="s">
        <v>236</v>
      </c>
    </row>
    <row r="29" spans="1:8" ht="14.25">
      <c r="A29" s="543" t="s">
        <v>526</v>
      </c>
      <c r="B29" s="628" t="s">
        <v>527</v>
      </c>
      <c r="C29" s="683" t="s">
        <v>146</v>
      </c>
      <c r="D29" s="683" t="s">
        <v>146</v>
      </c>
      <c r="E29" s="683" t="s">
        <v>146</v>
      </c>
      <c r="F29" s="681">
        <v>147.38</v>
      </c>
      <c r="G29" s="683" t="s">
        <v>146</v>
      </c>
      <c r="H29" s="547" t="s">
        <v>528</v>
      </c>
    </row>
    <row r="30" spans="1:8" ht="14.25">
      <c r="A30" s="595" t="s">
        <v>399</v>
      </c>
      <c r="B30" s="628" t="s">
        <v>237</v>
      </c>
      <c r="C30" s="681">
        <v>738.99</v>
      </c>
      <c r="D30" s="683" t="s">
        <v>146</v>
      </c>
      <c r="E30" s="683" t="s">
        <v>146</v>
      </c>
      <c r="F30" s="683" t="s">
        <v>146</v>
      </c>
      <c r="G30" s="683">
        <v>4.35</v>
      </c>
      <c r="H30" s="547" t="s">
        <v>238</v>
      </c>
    </row>
    <row r="31" spans="1:8" ht="14.25">
      <c r="A31" s="595" t="s">
        <v>484</v>
      </c>
      <c r="B31" s="628" t="s">
        <v>239</v>
      </c>
      <c r="C31" s="681">
        <v>6726.76</v>
      </c>
      <c r="D31" s="683">
        <v>5985.47</v>
      </c>
      <c r="E31" s="681">
        <v>7.46</v>
      </c>
      <c r="F31" s="681">
        <v>195984.73</v>
      </c>
      <c r="G31" s="683">
        <v>23.76</v>
      </c>
      <c r="H31" s="547" t="s">
        <v>240</v>
      </c>
    </row>
    <row r="32" spans="1:8" ht="14.25">
      <c r="A32" s="595" t="s">
        <v>485</v>
      </c>
      <c r="B32" s="628" t="s">
        <v>293</v>
      </c>
      <c r="C32" s="681">
        <v>78.60000000000001</v>
      </c>
      <c r="D32" s="683" t="s">
        <v>146</v>
      </c>
      <c r="E32" s="683" t="s">
        <v>146</v>
      </c>
      <c r="F32" s="681">
        <v>1.09</v>
      </c>
      <c r="G32" s="683" t="s">
        <v>146</v>
      </c>
      <c r="H32" s="547" t="s">
        <v>466</v>
      </c>
    </row>
    <row r="33" spans="1:8" ht="14.25">
      <c r="A33" s="595" t="s">
        <v>469</v>
      </c>
      <c r="B33" s="628" t="s">
        <v>470</v>
      </c>
      <c r="C33" s="681">
        <v>328.67</v>
      </c>
      <c r="D33" s="683" t="s">
        <v>146</v>
      </c>
      <c r="E33" s="681">
        <v>97.39</v>
      </c>
      <c r="F33" s="683" t="s">
        <v>146</v>
      </c>
      <c r="G33" s="683">
        <v>7.86</v>
      </c>
      <c r="H33" s="547" t="s">
        <v>471</v>
      </c>
    </row>
    <row r="34" spans="1:8" ht="14.25">
      <c r="A34" s="595" t="s">
        <v>241</v>
      </c>
      <c r="B34" s="628" t="s">
        <v>242</v>
      </c>
      <c r="C34" s="681">
        <v>28581.93</v>
      </c>
      <c r="D34" s="683" t="s">
        <v>146</v>
      </c>
      <c r="E34" s="681">
        <v>636.65</v>
      </c>
      <c r="F34" s="681">
        <v>35773.17</v>
      </c>
      <c r="G34" s="683">
        <v>1051.8999999999999</v>
      </c>
      <c r="H34" s="547" t="s">
        <v>243</v>
      </c>
    </row>
    <row r="35" spans="1:8" ht="12">
      <c r="A35" s="600" t="s">
        <v>244</v>
      </c>
      <c r="B35" s="627" t="s">
        <v>245</v>
      </c>
      <c r="C35" s="684" t="s">
        <v>146</v>
      </c>
      <c r="D35" s="676">
        <v>4.91</v>
      </c>
      <c r="E35" s="684" t="s">
        <v>146</v>
      </c>
      <c r="F35" s="676">
        <v>3442.91</v>
      </c>
      <c r="G35" s="684" t="s">
        <v>146</v>
      </c>
      <c r="H35" s="677" t="s">
        <v>246</v>
      </c>
    </row>
    <row r="36" spans="1:8" ht="12">
      <c r="A36" s="600" t="s">
        <v>247</v>
      </c>
      <c r="B36" s="627" t="s">
        <v>248</v>
      </c>
      <c r="C36" s="676">
        <v>1208</v>
      </c>
      <c r="D36" s="676">
        <v>9551.75</v>
      </c>
      <c r="E36" s="676">
        <v>8.9</v>
      </c>
      <c r="F36" s="676">
        <v>67640.31000000003</v>
      </c>
      <c r="G36" s="676">
        <v>28.720000000000002</v>
      </c>
      <c r="H36" s="677" t="s">
        <v>249</v>
      </c>
    </row>
    <row r="37" spans="1:8" ht="14.25">
      <c r="A37" s="595" t="s">
        <v>250</v>
      </c>
      <c r="B37" s="628" t="s">
        <v>251</v>
      </c>
      <c r="C37" s="681">
        <v>1208</v>
      </c>
      <c r="D37" s="678">
        <v>9551.75</v>
      </c>
      <c r="E37" s="678">
        <v>8.9</v>
      </c>
      <c r="F37" s="681">
        <v>67640.31000000003</v>
      </c>
      <c r="G37" s="681">
        <v>28.72</v>
      </c>
      <c r="H37" s="642" t="s">
        <v>252</v>
      </c>
    </row>
    <row r="38" spans="1:8" ht="12">
      <c r="A38" s="600" t="s">
        <v>253</v>
      </c>
      <c r="B38" s="627" t="s">
        <v>254</v>
      </c>
      <c r="C38" s="684" t="s">
        <v>146</v>
      </c>
      <c r="D38" s="684" t="s">
        <v>146</v>
      </c>
      <c r="E38" s="684">
        <v>2.52</v>
      </c>
      <c r="F38" s="684" t="s">
        <v>146</v>
      </c>
      <c r="G38" s="684" t="s">
        <v>146</v>
      </c>
      <c r="H38" s="677" t="s">
        <v>255</v>
      </c>
    </row>
    <row r="39" spans="1:8" ht="14.25">
      <c r="A39" s="595"/>
      <c r="B39" s="601"/>
      <c r="C39" s="599"/>
      <c r="D39" s="599"/>
      <c r="E39" s="616"/>
      <c r="F39" s="616"/>
      <c r="G39" s="616"/>
      <c r="H39" s="609"/>
    </row>
    <row r="40" spans="1:8" ht="14.25">
      <c r="A40" s="866" t="s">
        <v>256</v>
      </c>
      <c r="B40" s="866"/>
      <c r="C40" s="866"/>
      <c r="D40" s="866"/>
      <c r="E40" s="866"/>
      <c r="F40" s="866"/>
      <c r="G40" s="866"/>
      <c r="H40" s="866"/>
    </row>
    <row r="41" spans="1:8" ht="14.25">
      <c r="A41" s="865" t="s">
        <v>257</v>
      </c>
      <c r="B41" s="865"/>
      <c r="C41" s="865"/>
      <c r="D41" s="865"/>
      <c r="E41" s="865"/>
      <c r="F41" s="865"/>
      <c r="G41" s="865"/>
      <c r="H41" s="865"/>
    </row>
    <row r="42" spans="1:8" ht="12">
      <c r="A42" s="591"/>
      <c r="B42" s="591"/>
      <c r="C42" s="602"/>
      <c r="D42" s="574"/>
      <c r="E42" s="599"/>
      <c r="F42" s="599"/>
      <c r="G42" s="599"/>
      <c r="H42" s="609"/>
    </row>
    <row r="43" spans="1:8" ht="12">
      <c r="A43" s="593" t="s">
        <v>186</v>
      </c>
      <c r="B43" s="621" t="s">
        <v>187</v>
      </c>
      <c r="C43" s="634">
        <v>10.4637369455185</v>
      </c>
      <c r="D43" s="634">
        <v>0.6214642203721844</v>
      </c>
      <c r="E43" s="634">
        <v>1.3328496132688703</v>
      </c>
      <c r="F43" s="634">
        <v>1.7392919844418961</v>
      </c>
      <c r="G43" s="634">
        <v>5.602290962035319</v>
      </c>
      <c r="H43" s="677" t="s">
        <v>130</v>
      </c>
    </row>
    <row r="44" spans="1:8" ht="12">
      <c r="A44" s="594" t="s">
        <v>188</v>
      </c>
      <c r="B44" s="622" t="s">
        <v>189</v>
      </c>
      <c r="C44" s="634">
        <v>9.903338839001629</v>
      </c>
      <c r="D44" s="634">
        <v>0.11264186667876108</v>
      </c>
      <c r="E44" s="634">
        <v>1.0756434089161242</v>
      </c>
      <c r="F44" s="634">
        <v>0.4515936261968009</v>
      </c>
      <c r="G44" s="634">
        <v>5.2776999997494025</v>
      </c>
      <c r="H44" s="677" t="s">
        <v>190</v>
      </c>
    </row>
    <row r="45" spans="1:8" ht="14.25">
      <c r="A45" s="595" t="s">
        <v>191</v>
      </c>
      <c r="B45" s="623" t="s">
        <v>192</v>
      </c>
      <c r="C45" s="665">
        <v>1.923</v>
      </c>
      <c r="D45" s="665">
        <v>0.001</v>
      </c>
      <c r="E45" s="665">
        <v>0.064</v>
      </c>
      <c r="F45" s="685" t="s">
        <v>146</v>
      </c>
      <c r="G45" s="665">
        <v>1.759</v>
      </c>
      <c r="H45" s="596" t="s">
        <v>193</v>
      </c>
    </row>
    <row r="46" spans="1:8" ht="14.25">
      <c r="A46" s="619" t="s">
        <v>483</v>
      </c>
      <c r="B46" s="624" t="s">
        <v>194</v>
      </c>
      <c r="C46" s="665">
        <v>0.862</v>
      </c>
      <c r="D46" s="665">
        <v>0.001</v>
      </c>
      <c r="E46" s="665">
        <v>0.276</v>
      </c>
      <c r="F46" s="665">
        <v>0.001</v>
      </c>
      <c r="G46" s="665">
        <v>0.101</v>
      </c>
      <c r="H46" s="641" t="s">
        <v>195</v>
      </c>
    </row>
    <row r="47" spans="1:8" ht="14.25">
      <c r="A47" s="595" t="s">
        <v>196</v>
      </c>
      <c r="B47" s="624" t="s">
        <v>197</v>
      </c>
      <c r="C47" s="665">
        <v>0.039</v>
      </c>
      <c r="D47" s="665">
        <v>0.005</v>
      </c>
      <c r="E47" s="665">
        <v>0.062</v>
      </c>
      <c r="F47" s="665">
        <v>0.071</v>
      </c>
      <c r="G47" s="665">
        <v>0.498</v>
      </c>
      <c r="H47" s="596" t="s">
        <v>198</v>
      </c>
    </row>
    <row r="48" spans="1:8" ht="14.25">
      <c r="A48" s="595" t="s">
        <v>199</v>
      </c>
      <c r="B48" s="624" t="s">
        <v>200</v>
      </c>
      <c r="C48" s="665">
        <v>0.057</v>
      </c>
      <c r="D48" s="686">
        <v>0.046</v>
      </c>
      <c r="E48" s="665">
        <v>0.014</v>
      </c>
      <c r="F48" s="665">
        <v>0.257</v>
      </c>
      <c r="G48" s="665">
        <v>0.12300000000000001</v>
      </c>
      <c r="H48" s="641" t="s">
        <v>201</v>
      </c>
    </row>
    <row r="49" spans="1:8" ht="14.25">
      <c r="A49" s="595" t="s">
        <v>202</v>
      </c>
      <c r="B49" s="624" t="s">
        <v>203</v>
      </c>
      <c r="C49" s="687" t="s">
        <v>146</v>
      </c>
      <c r="D49" s="665">
        <v>0.01</v>
      </c>
      <c r="E49" s="688" t="s">
        <v>146</v>
      </c>
      <c r="F49" s="688" t="s">
        <v>146</v>
      </c>
      <c r="G49" s="688" t="s">
        <v>146</v>
      </c>
      <c r="H49" s="641" t="s">
        <v>204</v>
      </c>
    </row>
    <row r="50" spans="1:8" ht="14.25">
      <c r="A50" s="595" t="s">
        <v>490</v>
      </c>
      <c r="B50" s="624" t="s">
        <v>206</v>
      </c>
      <c r="C50" s="665">
        <v>0</v>
      </c>
      <c r="D50" s="687" t="s">
        <v>146</v>
      </c>
      <c r="E50" s="665">
        <v>0</v>
      </c>
      <c r="F50" s="665">
        <v>0</v>
      </c>
      <c r="G50" s="665">
        <v>0</v>
      </c>
      <c r="H50" s="641" t="s">
        <v>207</v>
      </c>
    </row>
    <row r="51" spans="1:8" ht="14.25">
      <c r="A51" s="615" t="s">
        <v>208</v>
      </c>
      <c r="B51" s="624" t="s">
        <v>209</v>
      </c>
      <c r="C51" s="665">
        <v>7.023999999999999</v>
      </c>
      <c r="D51" s="665">
        <v>0.051000000000000004</v>
      </c>
      <c r="E51" s="665">
        <v>0.6590000000000001</v>
      </c>
      <c r="F51" s="665">
        <v>0.12000000000000001</v>
      </c>
      <c r="G51" s="665">
        <v>2.796</v>
      </c>
      <c r="H51" s="630" t="s">
        <v>210</v>
      </c>
    </row>
    <row r="52" spans="1:8" ht="12">
      <c r="A52" s="597" t="s">
        <v>211</v>
      </c>
      <c r="B52" s="625"/>
      <c r="C52" s="665"/>
      <c r="D52" s="665"/>
      <c r="E52" s="669"/>
      <c r="F52" s="669"/>
      <c r="G52" s="669"/>
      <c r="H52" s="610"/>
    </row>
    <row r="53" spans="1:8" ht="12">
      <c r="A53" s="594" t="s">
        <v>212</v>
      </c>
      <c r="B53" s="626" t="s">
        <v>213</v>
      </c>
      <c r="C53" s="689">
        <v>0.3010342939296639</v>
      </c>
      <c r="D53" s="689">
        <v>0.48020460760705286</v>
      </c>
      <c r="E53" s="689">
        <v>0.2102896442269541</v>
      </c>
      <c r="F53" s="689">
        <v>0.9218915656305424</v>
      </c>
      <c r="G53" s="689">
        <v>0.27603937387387767</v>
      </c>
      <c r="H53" s="677" t="s">
        <v>258</v>
      </c>
    </row>
    <row r="54" spans="1:8" ht="14.25">
      <c r="A54" s="595" t="s">
        <v>215</v>
      </c>
      <c r="B54" s="624" t="s">
        <v>216</v>
      </c>
      <c r="C54" s="665">
        <v>0.053</v>
      </c>
      <c r="D54" s="665">
        <v>0.363</v>
      </c>
      <c r="E54" s="665">
        <v>0.003</v>
      </c>
      <c r="F54" s="688" t="s">
        <v>146</v>
      </c>
      <c r="G54" s="665">
        <v>0.045</v>
      </c>
      <c r="H54" s="641" t="s">
        <v>217</v>
      </c>
    </row>
    <row r="55" spans="1:8" ht="14.25">
      <c r="A55" s="595" t="s">
        <v>218</v>
      </c>
      <c r="B55" s="624" t="s">
        <v>219</v>
      </c>
      <c r="C55" s="687" t="s">
        <v>146</v>
      </c>
      <c r="D55" s="687" t="s">
        <v>146</v>
      </c>
      <c r="E55" s="688" t="s">
        <v>146</v>
      </c>
      <c r="F55" s="688">
        <v>0</v>
      </c>
      <c r="G55" s="688" t="s">
        <v>146</v>
      </c>
      <c r="H55" s="641" t="s">
        <v>220</v>
      </c>
    </row>
    <row r="56" spans="1:8" ht="14.25">
      <c r="A56" s="595" t="s">
        <v>221</v>
      </c>
      <c r="B56" s="624" t="s">
        <v>222</v>
      </c>
      <c r="C56" s="665">
        <f>SUM(A55:A56)</f>
        <v>0</v>
      </c>
      <c r="D56" s="665">
        <v>0.001</v>
      </c>
      <c r="E56" s="688">
        <v>0.067</v>
      </c>
      <c r="F56" s="688">
        <v>0.614</v>
      </c>
      <c r="G56" s="688">
        <v>0</v>
      </c>
      <c r="H56" s="641" t="s">
        <v>223</v>
      </c>
    </row>
    <row r="57" spans="1:8" ht="14.25">
      <c r="A57" s="595" t="s">
        <v>282</v>
      </c>
      <c r="B57" s="624" t="s">
        <v>283</v>
      </c>
      <c r="C57" s="687" t="s">
        <v>146</v>
      </c>
      <c r="D57" s="687" t="s">
        <v>146</v>
      </c>
      <c r="E57" s="688" t="s">
        <v>146</v>
      </c>
      <c r="F57" s="688" t="s">
        <v>146</v>
      </c>
      <c r="G57" s="688" t="s">
        <v>146</v>
      </c>
      <c r="H57" s="641" t="s">
        <v>428</v>
      </c>
    </row>
    <row r="58" spans="1:8" ht="14.25">
      <c r="A58" s="595" t="s">
        <v>224</v>
      </c>
      <c r="B58" s="624" t="s">
        <v>225</v>
      </c>
      <c r="C58" s="687" t="s">
        <v>146</v>
      </c>
      <c r="D58" s="687" t="s">
        <v>146</v>
      </c>
      <c r="E58" s="688">
        <v>0.104</v>
      </c>
      <c r="F58" s="688">
        <v>0</v>
      </c>
      <c r="G58" s="688" t="s">
        <v>146</v>
      </c>
      <c r="H58" s="631" t="s">
        <v>226</v>
      </c>
    </row>
    <row r="59" spans="1:8" ht="14.25">
      <c r="A59" s="598" t="s">
        <v>488</v>
      </c>
      <c r="B59" s="624" t="s">
        <v>227</v>
      </c>
      <c r="C59" s="665">
        <v>0.001</v>
      </c>
      <c r="D59" s="687">
        <v>0.007</v>
      </c>
      <c r="E59" s="688" t="s">
        <v>146</v>
      </c>
      <c r="F59" s="688">
        <v>0</v>
      </c>
      <c r="G59" s="688" t="s">
        <v>146</v>
      </c>
      <c r="H59" s="547" t="s">
        <v>489</v>
      </c>
    </row>
    <row r="60" spans="1:8" ht="14.25">
      <c r="A60" s="595" t="s">
        <v>228</v>
      </c>
      <c r="B60" s="624" t="s">
        <v>229</v>
      </c>
      <c r="C60" s="665">
        <v>0.247</v>
      </c>
      <c r="D60" s="665">
        <v>0.10900000000000001</v>
      </c>
      <c r="E60" s="688">
        <v>0.037000000000000005</v>
      </c>
      <c r="F60" s="688">
        <v>0.305</v>
      </c>
      <c r="G60" s="688">
        <v>0.231</v>
      </c>
      <c r="H60" s="596" t="s">
        <v>230</v>
      </c>
    </row>
    <row r="61" spans="1:8" ht="12">
      <c r="A61" s="594" t="s">
        <v>231</v>
      </c>
      <c r="B61" s="627" t="s">
        <v>232</v>
      </c>
      <c r="C61" s="689">
        <v>0.2511042845412882</v>
      </c>
      <c r="D61" s="689">
        <v>0.011666866417580204</v>
      </c>
      <c r="E61" s="689">
        <v>0.04621730909589658</v>
      </c>
      <c r="F61" s="689">
        <v>0.2843180109494043</v>
      </c>
      <c r="G61" s="690">
        <v>0.04735206187418504</v>
      </c>
      <c r="H61" s="632" t="s">
        <v>233</v>
      </c>
    </row>
    <row r="62" spans="1:8" ht="14.25">
      <c r="A62" s="595" t="s">
        <v>234</v>
      </c>
      <c r="B62" s="628" t="s">
        <v>235</v>
      </c>
      <c r="C62" s="620">
        <v>0.002</v>
      </c>
      <c r="D62" s="618">
        <v>0.001</v>
      </c>
      <c r="E62" s="618">
        <v>0.001</v>
      </c>
      <c r="F62" s="618">
        <v>0.018000000000000002</v>
      </c>
      <c r="G62" s="618">
        <v>0.001</v>
      </c>
      <c r="H62" s="547" t="s">
        <v>236</v>
      </c>
    </row>
    <row r="63" spans="1:8" ht="14.25">
      <c r="A63" s="543" t="s">
        <v>526</v>
      </c>
      <c r="B63" s="628" t="s">
        <v>527</v>
      </c>
      <c r="C63" s="683" t="s">
        <v>146</v>
      </c>
      <c r="D63" s="683" t="s">
        <v>146</v>
      </c>
      <c r="E63" s="683" t="s">
        <v>146</v>
      </c>
      <c r="F63" s="618">
        <v>0</v>
      </c>
      <c r="G63" s="683" t="s">
        <v>146</v>
      </c>
      <c r="H63" s="547" t="s">
        <v>528</v>
      </c>
    </row>
    <row r="64" spans="1:8" ht="14.25">
      <c r="A64" s="595" t="s">
        <v>399</v>
      </c>
      <c r="B64" s="628" t="s">
        <v>237</v>
      </c>
      <c r="C64" s="620">
        <v>0.005</v>
      </c>
      <c r="D64" s="618" t="s">
        <v>146</v>
      </c>
      <c r="E64" s="618" t="s">
        <v>146</v>
      </c>
      <c r="F64" s="618" t="s">
        <v>146</v>
      </c>
      <c r="G64" s="618">
        <v>0</v>
      </c>
      <c r="H64" s="547" t="s">
        <v>260</v>
      </c>
    </row>
    <row r="65" spans="1:8" ht="14.25">
      <c r="A65" s="595" t="s">
        <v>398</v>
      </c>
      <c r="B65" s="628" t="s">
        <v>239</v>
      </c>
      <c r="C65" s="620">
        <v>0.046</v>
      </c>
      <c r="D65" s="618">
        <f>SUM(B64:B65)</f>
        <v>0</v>
      </c>
      <c r="E65" s="618">
        <v>0</v>
      </c>
      <c r="F65" s="618">
        <v>0.225</v>
      </c>
      <c r="G65" s="618">
        <v>0.001</v>
      </c>
      <c r="H65" s="547" t="s">
        <v>261</v>
      </c>
    </row>
    <row r="66" spans="1:8" ht="14.25">
      <c r="A66" s="595" t="s">
        <v>485</v>
      </c>
      <c r="B66" s="628" t="s">
        <v>293</v>
      </c>
      <c r="C66" s="620">
        <v>0.001</v>
      </c>
      <c r="D66" s="618" t="s">
        <v>146</v>
      </c>
      <c r="E66" s="618" t="s">
        <v>146</v>
      </c>
      <c r="F66" s="618">
        <v>0</v>
      </c>
      <c r="G66" s="618" t="s">
        <v>146</v>
      </c>
      <c r="H66" s="547" t="s">
        <v>466</v>
      </c>
    </row>
    <row r="67" spans="1:8" ht="14.25">
      <c r="A67" s="595" t="s">
        <v>469</v>
      </c>
      <c r="B67" s="628" t="s">
        <v>470</v>
      </c>
      <c r="C67" s="620">
        <v>0.002</v>
      </c>
      <c r="D67" s="618" t="s">
        <v>146</v>
      </c>
      <c r="E67" s="618">
        <v>0.006</v>
      </c>
      <c r="F67" s="618" t="s">
        <v>146</v>
      </c>
      <c r="G67" s="618">
        <v>0</v>
      </c>
      <c r="H67" s="547" t="s">
        <v>471</v>
      </c>
    </row>
    <row r="68" spans="1:8" ht="14.25">
      <c r="A68" s="595" t="s">
        <v>241</v>
      </c>
      <c r="B68" s="628" t="s">
        <v>242</v>
      </c>
      <c r="C68" s="620">
        <v>0.195</v>
      </c>
      <c r="D68" s="618" t="s">
        <v>146</v>
      </c>
      <c r="E68" s="618">
        <v>0.039</v>
      </c>
      <c r="F68" s="618">
        <v>0.04</v>
      </c>
      <c r="G68" s="618">
        <v>0.043</v>
      </c>
      <c r="H68" s="547" t="s">
        <v>243</v>
      </c>
    </row>
    <row r="69" spans="1:8" ht="12">
      <c r="A69" s="600" t="s">
        <v>244</v>
      </c>
      <c r="B69" s="627" t="s">
        <v>245</v>
      </c>
      <c r="C69" s="691" t="s">
        <v>146</v>
      </c>
      <c r="D69" s="692">
        <v>0</v>
      </c>
      <c r="E69" s="691" t="s">
        <v>146</v>
      </c>
      <c r="F69" s="692">
        <v>0.003946902535967791</v>
      </c>
      <c r="G69" s="692">
        <v>0</v>
      </c>
      <c r="H69" s="677" t="s">
        <v>246</v>
      </c>
    </row>
    <row r="70" spans="1:8" ht="12">
      <c r="A70" s="600" t="s">
        <v>247</v>
      </c>
      <c r="B70" s="627" t="s">
        <v>248</v>
      </c>
      <c r="C70" s="692">
        <v>0.008259528045918054</v>
      </c>
      <c r="D70" s="692">
        <v>0.01694217068268288</v>
      </c>
      <c r="E70" s="692">
        <v>0.0005449504523701059</v>
      </c>
      <c r="F70" s="692">
        <v>0.07754187912918076</v>
      </c>
      <c r="G70" s="692">
        <v>0.0011995265378540005</v>
      </c>
      <c r="H70" s="677" t="s">
        <v>249</v>
      </c>
    </row>
    <row r="71" spans="1:8" ht="14.25">
      <c r="A71" s="595" t="s">
        <v>250</v>
      </c>
      <c r="B71" s="628" t="s">
        <v>251</v>
      </c>
      <c r="C71" s="687">
        <v>0.008</v>
      </c>
      <c r="D71" s="693">
        <v>0.01694217068268288</v>
      </c>
      <c r="E71" s="693">
        <v>0</v>
      </c>
      <c r="F71" s="693">
        <v>0.077</v>
      </c>
      <c r="G71" s="693">
        <v>0.001</v>
      </c>
      <c r="H71" s="642" t="s">
        <v>262</v>
      </c>
    </row>
    <row r="72" spans="1:8" ht="12">
      <c r="A72" s="600" t="s">
        <v>253</v>
      </c>
      <c r="B72" s="627" t="s">
        <v>254</v>
      </c>
      <c r="C72" s="690" t="s">
        <v>146</v>
      </c>
      <c r="D72" s="690" t="s">
        <v>146</v>
      </c>
      <c r="E72" s="692">
        <v>0.00015430057752501873</v>
      </c>
      <c r="F72" s="690" t="s">
        <v>146</v>
      </c>
      <c r="G72" s="690" t="s">
        <v>146</v>
      </c>
      <c r="H72" s="677" t="s">
        <v>255</v>
      </c>
    </row>
  </sheetData>
  <mergeCells count="6">
    <mergeCell ref="A41:H41"/>
    <mergeCell ref="A6:H6"/>
    <mergeCell ref="A7:H7"/>
    <mergeCell ref="A40:H40"/>
    <mergeCell ref="A1:K1"/>
    <mergeCell ref="A2:K2"/>
  </mergeCells>
  <printOptions/>
  <pageMargins left="0.5511811023622047" right="0.5511811023622047" top="0.984251968503937" bottom="0.8661417322834646" header="0.5118110236220472" footer="0.5118110236220472"/>
  <pageSetup horizontalDpi="600" verticalDpi="600" orientation="landscape" paperSize="9" scale="5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5"/>
  <sheetViews>
    <sheetView workbookViewId="0" topLeftCell="A1"/>
  </sheetViews>
  <sheetFormatPr defaultColWidth="9" defaultRowHeight="14.25"/>
  <cols>
    <col min="1" max="1" width="24.19921875" style="250" customWidth="1"/>
    <col min="2" max="2" width="26.69921875" style="250" customWidth="1"/>
    <col min="3" max="3" width="6.3984375" style="250" customWidth="1"/>
    <col min="4" max="5" width="6.69921875" style="250" customWidth="1"/>
    <col min="6" max="7" width="6.69921875" style="488" customWidth="1"/>
    <col min="8" max="9" width="7.09765625" style="488" customWidth="1"/>
    <col min="10" max="10" width="7.09765625" style="643" customWidth="1"/>
    <col min="11" max="11" width="16.5" style="250" customWidth="1"/>
    <col min="12" max="12" width="29.69921875" style="191" customWidth="1"/>
    <col min="13" max="13" width="8.69921875" style="191" customWidth="1"/>
    <col min="14" max="14" width="18.19921875" style="191" customWidth="1"/>
    <col min="15" max="15" width="5.3984375" style="191" customWidth="1"/>
    <col min="16" max="16" width="5.69921875" style="191" customWidth="1"/>
    <col min="17" max="18" width="5.5" style="191" customWidth="1"/>
    <col min="19" max="19" width="5.69921875" style="191" customWidth="1"/>
    <col min="20" max="16384" width="9" style="191" customWidth="1"/>
  </cols>
  <sheetData>
    <row r="1" spans="1:13" ht="13.8">
      <c r="A1" s="248" t="s">
        <v>442</v>
      </c>
      <c r="B1" s="248"/>
      <c r="C1" s="248"/>
      <c r="D1" s="248"/>
      <c r="E1" s="248"/>
      <c r="F1" s="248"/>
      <c r="G1" s="248"/>
      <c r="H1" s="248"/>
      <c r="I1" s="248"/>
      <c r="J1" s="603"/>
      <c r="K1" s="248"/>
      <c r="L1" s="248"/>
      <c r="M1" s="248"/>
    </row>
    <row r="2" spans="1:13" ht="14.25">
      <c r="A2" s="870" t="s">
        <v>263</v>
      </c>
      <c r="B2" s="870"/>
      <c r="C2" s="870"/>
      <c r="D2" s="870"/>
      <c r="E2" s="870"/>
      <c r="F2" s="870"/>
      <c r="G2" s="870"/>
      <c r="H2" s="870"/>
      <c r="I2" s="870"/>
      <c r="J2" s="870"/>
      <c r="K2" s="870"/>
      <c r="L2" s="870"/>
      <c r="M2" s="870"/>
    </row>
    <row r="3" spans="1:13" ht="14.25">
      <c r="A3" s="871"/>
      <c r="B3" s="872"/>
      <c r="C3" s="249"/>
      <c r="L3" s="873"/>
      <c r="M3" s="873"/>
    </row>
    <row r="4" spans="1:13" ht="14.25">
      <c r="A4" s="874" t="s">
        <v>264</v>
      </c>
      <c r="B4" s="876" t="s">
        <v>265</v>
      </c>
      <c r="C4" s="876" t="s">
        <v>266</v>
      </c>
      <c r="D4" s="251">
        <v>2011</v>
      </c>
      <c r="E4" s="252">
        <v>2013</v>
      </c>
      <c r="F4" s="489">
        <v>2014</v>
      </c>
      <c r="G4" s="490">
        <v>2015</v>
      </c>
      <c r="H4" s="489">
        <v>2016</v>
      </c>
      <c r="I4" s="489">
        <v>2017</v>
      </c>
      <c r="J4" s="644">
        <v>2018</v>
      </c>
      <c r="K4" s="878" t="s">
        <v>267</v>
      </c>
      <c r="L4" s="838" t="s">
        <v>268</v>
      </c>
      <c r="M4" s="880"/>
    </row>
    <row r="5" spans="1:13" ht="12" customHeight="1" thickBot="1">
      <c r="A5" s="875"/>
      <c r="B5" s="877"/>
      <c r="C5" s="877"/>
      <c r="D5" s="883" t="s">
        <v>269</v>
      </c>
      <c r="E5" s="884"/>
      <c r="F5" s="884"/>
      <c r="G5" s="884"/>
      <c r="H5" s="884"/>
      <c r="I5" s="884"/>
      <c r="J5" s="885"/>
      <c r="K5" s="879"/>
      <c r="L5" s="881"/>
      <c r="M5" s="882"/>
    </row>
    <row r="6" spans="1:13" ht="12">
      <c r="A6" s="253" t="s">
        <v>25</v>
      </c>
      <c r="B6" s="254" t="s">
        <v>25</v>
      </c>
      <c r="C6" s="255" t="s">
        <v>61</v>
      </c>
      <c r="D6" s="256">
        <v>58736.3</v>
      </c>
      <c r="E6" s="245">
        <v>61197.4</v>
      </c>
      <c r="F6" s="311">
        <v>61804.700000000004</v>
      </c>
      <c r="G6" s="491">
        <v>67298</v>
      </c>
      <c r="H6" s="492">
        <v>68105.8</v>
      </c>
      <c r="I6" s="492">
        <v>71445.8</v>
      </c>
      <c r="J6" s="645">
        <v>23178.4</v>
      </c>
      <c r="K6" s="258" t="s">
        <v>130</v>
      </c>
      <c r="L6" s="888"/>
      <c r="M6" s="889"/>
    </row>
    <row r="7" spans="1:13" ht="23.4">
      <c r="A7" s="259" t="s">
        <v>270</v>
      </c>
      <c r="B7" s="260"/>
      <c r="C7" s="261" t="s">
        <v>189</v>
      </c>
      <c r="D7" s="262">
        <v>13556.8</v>
      </c>
      <c r="E7" s="263">
        <v>15224</v>
      </c>
      <c r="F7" s="311">
        <v>17261.7</v>
      </c>
      <c r="G7" s="311">
        <v>17928.4</v>
      </c>
      <c r="H7" s="493">
        <v>17687.9</v>
      </c>
      <c r="I7" s="493">
        <v>16808.699999999997</v>
      </c>
      <c r="J7" s="646">
        <v>7993.3</v>
      </c>
      <c r="K7" s="264" t="s">
        <v>271</v>
      </c>
      <c r="L7" s="888"/>
      <c r="M7" s="889"/>
    </row>
    <row r="8" spans="1:13" ht="14.25">
      <c r="A8" s="265"/>
      <c r="B8" s="266" t="s">
        <v>272</v>
      </c>
      <c r="C8" s="267" t="s">
        <v>192</v>
      </c>
      <c r="D8" s="268">
        <v>970.4</v>
      </c>
      <c r="E8" s="250">
        <v>975.5</v>
      </c>
      <c r="F8" s="494">
        <v>1110.8</v>
      </c>
      <c r="G8" s="494">
        <v>700.7</v>
      </c>
      <c r="H8" s="495">
        <v>806.4</v>
      </c>
      <c r="I8" s="495">
        <v>1035.5</v>
      </c>
      <c r="J8" s="647">
        <v>315.8</v>
      </c>
      <c r="K8" s="270"/>
      <c r="L8" s="886" t="s">
        <v>193</v>
      </c>
      <c r="M8" s="887"/>
    </row>
    <row r="9" spans="1:13" ht="22.8">
      <c r="A9" s="271"/>
      <c r="B9" s="272" t="s">
        <v>273</v>
      </c>
      <c r="C9" s="267" t="s">
        <v>194</v>
      </c>
      <c r="D9" s="268">
        <v>2628.5</v>
      </c>
      <c r="E9" s="250">
        <v>2340.6</v>
      </c>
      <c r="F9" s="494">
        <v>2737.8</v>
      </c>
      <c r="G9" s="494">
        <v>2906.7</v>
      </c>
      <c r="H9" s="495">
        <v>2850.9</v>
      </c>
      <c r="I9" s="495">
        <v>2423</v>
      </c>
      <c r="J9" s="647">
        <v>1985</v>
      </c>
      <c r="K9" s="270"/>
      <c r="L9" s="886" t="s">
        <v>195</v>
      </c>
      <c r="M9" s="887"/>
    </row>
    <row r="10" spans="1:13" ht="14.25">
      <c r="A10" s="271"/>
      <c r="B10" s="266" t="s">
        <v>274</v>
      </c>
      <c r="C10" s="267" t="s">
        <v>197</v>
      </c>
      <c r="D10" s="268">
        <v>1188.8</v>
      </c>
      <c r="E10" s="250">
        <v>1321.3</v>
      </c>
      <c r="F10" s="494">
        <v>1417.1</v>
      </c>
      <c r="G10" s="494">
        <v>1401.4</v>
      </c>
      <c r="H10" s="495">
        <v>966.2</v>
      </c>
      <c r="I10" s="495">
        <v>1121</v>
      </c>
      <c r="J10" s="647">
        <v>466.4</v>
      </c>
      <c r="K10" s="270"/>
      <c r="L10" s="886" t="s">
        <v>198</v>
      </c>
      <c r="M10" s="887"/>
    </row>
    <row r="11" spans="1:13" ht="14.25">
      <c r="A11" s="271"/>
      <c r="B11" s="266" t="s">
        <v>275</v>
      </c>
      <c r="C11" s="267" t="s">
        <v>200</v>
      </c>
      <c r="D11" s="268">
        <v>3553.3</v>
      </c>
      <c r="E11" s="250">
        <v>4787.1</v>
      </c>
      <c r="F11" s="496">
        <v>5224</v>
      </c>
      <c r="G11" s="494">
        <v>5365.5</v>
      </c>
      <c r="H11" s="495">
        <v>5249.5</v>
      </c>
      <c r="I11" s="534" t="s">
        <v>277</v>
      </c>
      <c r="J11" s="649" t="s">
        <v>277</v>
      </c>
      <c r="K11" s="270"/>
      <c r="L11" s="886" t="s">
        <v>201</v>
      </c>
      <c r="M11" s="887"/>
    </row>
    <row r="12" spans="1:13" ht="14.25">
      <c r="A12" s="271"/>
      <c r="B12" s="272" t="s">
        <v>276</v>
      </c>
      <c r="C12" s="267" t="s">
        <v>203</v>
      </c>
      <c r="D12" s="268">
        <v>272</v>
      </c>
      <c r="E12" s="250">
        <v>351.4</v>
      </c>
      <c r="F12" s="497" t="s">
        <v>277</v>
      </c>
      <c r="G12" s="497" t="s">
        <v>277</v>
      </c>
      <c r="H12" s="498" t="s">
        <v>277</v>
      </c>
      <c r="I12" s="534" t="s">
        <v>277</v>
      </c>
      <c r="J12" s="649" t="s">
        <v>277</v>
      </c>
      <c r="K12" s="274"/>
      <c r="L12" s="886" t="s">
        <v>204</v>
      </c>
      <c r="M12" s="887"/>
    </row>
    <row r="13" spans="1:13" ht="14.25">
      <c r="A13" s="271"/>
      <c r="B13" s="266" t="s">
        <v>278</v>
      </c>
      <c r="C13" s="267" t="s">
        <v>206</v>
      </c>
      <c r="D13" s="268">
        <v>5.3</v>
      </c>
      <c r="E13" s="250">
        <v>10.5</v>
      </c>
      <c r="F13" s="497" t="s">
        <v>277</v>
      </c>
      <c r="G13" s="497" t="s">
        <v>277</v>
      </c>
      <c r="H13" s="498" t="s">
        <v>277</v>
      </c>
      <c r="I13" s="534" t="s">
        <v>277</v>
      </c>
      <c r="J13" s="649" t="s">
        <v>277</v>
      </c>
      <c r="K13" s="274"/>
      <c r="L13" s="886" t="s">
        <v>207</v>
      </c>
      <c r="M13" s="887"/>
    </row>
    <row r="14" spans="1:13" ht="13.2">
      <c r="A14" s="271"/>
      <c r="B14" s="266" t="s">
        <v>467</v>
      </c>
      <c r="C14" s="267" t="s">
        <v>209</v>
      </c>
      <c r="D14" s="268">
        <v>4938.5</v>
      </c>
      <c r="E14" s="250">
        <v>5437.6</v>
      </c>
      <c r="F14" s="496">
        <v>5686</v>
      </c>
      <c r="G14" s="496">
        <v>6982.7</v>
      </c>
      <c r="H14" s="495">
        <v>7293.1</v>
      </c>
      <c r="I14" s="495">
        <v>6655.8</v>
      </c>
      <c r="J14" s="647">
        <v>3567.2</v>
      </c>
      <c r="K14" s="276"/>
      <c r="L14" s="890" t="s">
        <v>210</v>
      </c>
      <c r="M14" s="891"/>
    </row>
    <row r="15" spans="1:13" ht="36">
      <c r="A15" s="277" t="s">
        <v>280</v>
      </c>
      <c r="B15" s="260"/>
      <c r="C15" s="261" t="s">
        <v>213</v>
      </c>
      <c r="D15" s="262">
        <v>35948.7</v>
      </c>
      <c r="E15" s="245">
        <v>36679.7</v>
      </c>
      <c r="F15" s="311">
        <v>36338.3</v>
      </c>
      <c r="G15" s="311">
        <v>38804.8</v>
      </c>
      <c r="H15" s="493">
        <v>39545.4</v>
      </c>
      <c r="I15" s="493">
        <v>43030.8</v>
      </c>
      <c r="J15" s="646">
        <v>11370.7</v>
      </c>
      <c r="K15" s="264" t="s">
        <v>258</v>
      </c>
      <c r="L15" s="888"/>
      <c r="M15" s="889"/>
    </row>
    <row r="16" spans="1:13" ht="22.8">
      <c r="A16" s="278"/>
      <c r="B16" s="266" t="s">
        <v>281</v>
      </c>
      <c r="C16" s="267" t="s">
        <v>216</v>
      </c>
      <c r="D16" s="268">
        <v>6464</v>
      </c>
      <c r="E16" s="250">
        <v>5865.1</v>
      </c>
      <c r="F16" s="494">
        <v>5642.9</v>
      </c>
      <c r="G16" s="494">
        <v>6777.6</v>
      </c>
      <c r="H16" s="495">
        <v>5979.5</v>
      </c>
      <c r="I16" s="495">
        <v>5711</v>
      </c>
      <c r="J16" s="647">
        <v>1264.8</v>
      </c>
      <c r="K16" s="270"/>
      <c r="L16" s="886" t="s">
        <v>217</v>
      </c>
      <c r="M16" s="887"/>
    </row>
    <row r="17" spans="1:13" ht="22.8">
      <c r="A17" s="271"/>
      <c r="B17" s="272" t="s">
        <v>218</v>
      </c>
      <c r="C17" s="267" t="s">
        <v>219</v>
      </c>
      <c r="D17" s="268">
        <v>1389.8</v>
      </c>
      <c r="E17" s="250">
        <v>1105.2</v>
      </c>
      <c r="F17" s="494">
        <v>1147.1</v>
      </c>
      <c r="G17" s="494">
        <v>1254.6</v>
      </c>
      <c r="H17" s="495">
        <v>1207.3</v>
      </c>
      <c r="I17" s="495">
        <v>1450.5</v>
      </c>
      <c r="J17" s="647">
        <v>935.2</v>
      </c>
      <c r="K17" s="270"/>
      <c r="L17" s="886" t="s">
        <v>220</v>
      </c>
      <c r="M17" s="887"/>
    </row>
    <row r="18" spans="1:13" ht="14.25">
      <c r="A18" s="271"/>
      <c r="B18" s="272" t="s">
        <v>221</v>
      </c>
      <c r="C18" s="267" t="s">
        <v>222</v>
      </c>
      <c r="D18" s="268">
        <v>3310.6</v>
      </c>
      <c r="E18" s="250">
        <v>2963.1</v>
      </c>
      <c r="F18" s="494">
        <v>3564.1</v>
      </c>
      <c r="G18" s="497" t="s">
        <v>277</v>
      </c>
      <c r="H18" s="495">
        <v>3530.9</v>
      </c>
      <c r="I18" s="534" t="s">
        <v>277</v>
      </c>
      <c r="J18" s="649">
        <v>1545.8</v>
      </c>
      <c r="K18" s="274"/>
      <c r="L18" s="886" t="s">
        <v>223</v>
      </c>
      <c r="M18" s="887"/>
    </row>
    <row r="19" spans="1:13" ht="22.8">
      <c r="A19" s="271"/>
      <c r="B19" s="272" t="s">
        <v>282</v>
      </c>
      <c r="C19" s="267" t="s">
        <v>283</v>
      </c>
      <c r="D19" s="268">
        <v>677.9</v>
      </c>
      <c r="E19" s="250">
        <v>576.7</v>
      </c>
      <c r="F19" s="494">
        <v>449.4</v>
      </c>
      <c r="G19" s="494">
        <v>483.1</v>
      </c>
      <c r="H19" s="495">
        <v>527.1</v>
      </c>
      <c r="I19" s="495">
        <v>694.6</v>
      </c>
      <c r="J19" s="647" t="s">
        <v>277</v>
      </c>
      <c r="K19" s="270"/>
      <c r="L19" s="894" t="s">
        <v>284</v>
      </c>
      <c r="M19" s="895"/>
    </row>
    <row r="20" spans="1:13" ht="14.25">
      <c r="A20" s="271"/>
      <c r="B20" s="272" t="s">
        <v>285</v>
      </c>
      <c r="C20" s="267" t="s">
        <v>225</v>
      </c>
      <c r="D20" s="268">
        <v>855.5</v>
      </c>
      <c r="E20" s="250">
        <v>900.8</v>
      </c>
      <c r="F20" s="496">
        <v>1014</v>
      </c>
      <c r="G20" s="499" t="s">
        <v>277</v>
      </c>
      <c r="H20" s="495">
        <v>1085.1</v>
      </c>
      <c r="I20" s="495">
        <v>642.4</v>
      </c>
      <c r="J20" s="647">
        <v>295.2</v>
      </c>
      <c r="K20" s="280"/>
      <c r="L20" s="886" t="s">
        <v>226</v>
      </c>
      <c r="M20" s="887"/>
    </row>
    <row r="21" spans="1:13" ht="34.8">
      <c r="A21" s="259"/>
      <c r="B21" s="272" t="s">
        <v>286</v>
      </c>
      <c r="C21" s="267" t="s">
        <v>227</v>
      </c>
      <c r="D21" s="268">
        <v>3415.9</v>
      </c>
      <c r="E21" s="250">
        <v>4650.9</v>
      </c>
      <c r="F21" s="496">
        <v>3928</v>
      </c>
      <c r="G21" s="499" t="s">
        <v>277</v>
      </c>
      <c r="H21" s="495">
        <v>3983.1</v>
      </c>
      <c r="I21" s="534" t="s">
        <v>277</v>
      </c>
      <c r="J21" s="649" t="s">
        <v>277</v>
      </c>
      <c r="K21" s="280"/>
      <c r="L21" s="886" t="s">
        <v>259</v>
      </c>
      <c r="M21" s="887"/>
    </row>
    <row r="22" spans="1:13" ht="13.8">
      <c r="A22" s="259"/>
      <c r="B22" s="266" t="s">
        <v>468</v>
      </c>
      <c r="C22" s="267" t="s">
        <v>229</v>
      </c>
      <c r="D22" s="268">
        <v>19835</v>
      </c>
      <c r="E22" s="250">
        <v>20617.9</v>
      </c>
      <c r="F22" s="494">
        <v>20424.6</v>
      </c>
      <c r="G22" s="494">
        <v>20663.6</v>
      </c>
      <c r="H22" s="495">
        <v>23232.3</v>
      </c>
      <c r="I22" s="495">
        <v>27254.7</v>
      </c>
      <c r="J22" s="647">
        <v>6094.2</v>
      </c>
      <c r="K22" s="270"/>
      <c r="L22" s="886" t="s">
        <v>230</v>
      </c>
      <c r="M22" s="887"/>
    </row>
    <row r="23" spans="1:13" ht="23.4">
      <c r="A23" s="281" t="s">
        <v>288</v>
      </c>
      <c r="B23" s="282"/>
      <c r="C23" s="283" t="s">
        <v>232</v>
      </c>
      <c r="D23" s="256">
        <v>3320.1</v>
      </c>
      <c r="E23" s="245">
        <v>4403.1</v>
      </c>
      <c r="F23" s="311">
        <v>4564.3</v>
      </c>
      <c r="G23" s="311">
        <v>4775.5</v>
      </c>
      <c r="H23" s="493">
        <v>4555.5</v>
      </c>
      <c r="I23" s="493">
        <v>5468.8</v>
      </c>
      <c r="J23" s="646">
        <v>1774.2</v>
      </c>
      <c r="K23" s="264" t="s">
        <v>233</v>
      </c>
      <c r="L23" s="896"/>
      <c r="M23" s="897"/>
    </row>
    <row r="24" spans="1:13" ht="12">
      <c r="A24" s="281"/>
      <c r="B24" s="243" t="s">
        <v>289</v>
      </c>
      <c r="C24" s="284" t="s">
        <v>235</v>
      </c>
      <c r="D24" s="285">
        <v>550.1</v>
      </c>
      <c r="E24" s="250">
        <v>772.2</v>
      </c>
      <c r="F24" s="494">
        <v>715.2</v>
      </c>
      <c r="G24" s="494">
        <v>697.8</v>
      </c>
      <c r="H24" s="495">
        <v>699.1</v>
      </c>
      <c r="I24" s="534" t="s">
        <v>277</v>
      </c>
      <c r="J24" s="649" t="s">
        <v>277</v>
      </c>
      <c r="K24" s="270"/>
      <c r="L24" s="898" t="s">
        <v>236</v>
      </c>
      <c r="M24" s="899"/>
    </row>
    <row r="25" spans="1:13" s="578" customFormat="1" ht="23.4" customHeight="1">
      <c r="A25" s="606"/>
      <c r="B25" s="694" t="s">
        <v>533</v>
      </c>
      <c r="C25" s="607" t="s">
        <v>527</v>
      </c>
      <c r="D25" s="635" t="s">
        <v>61</v>
      </c>
      <c r="E25" s="635" t="s">
        <v>61</v>
      </c>
      <c r="F25" s="635" t="s">
        <v>61</v>
      </c>
      <c r="G25" s="635" t="s">
        <v>61</v>
      </c>
      <c r="H25" s="635" t="s">
        <v>61</v>
      </c>
      <c r="I25" s="635" t="s">
        <v>61</v>
      </c>
      <c r="J25" s="637" t="s">
        <v>277</v>
      </c>
      <c r="K25" s="695"/>
      <c r="L25" s="900" t="s">
        <v>534</v>
      </c>
      <c r="M25" s="901"/>
    </row>
    <row r="26" spans="1:13" ht="23.4">
      <c r="A26" s="281"/>
      <c r="B26" s="243" t="s">
        <v>290</v>
      </c>
      <c r="C26" s="284" t="s">
        <v>237</v>
      </c>
      <c r="D26" s="285">
        <v>31.1</v>
      </c>
      <c r="E26" s="250">
        <v>61.7</v>
      </c>
      <c r="F26" s="494">
        <v>77.8</v>
      </c>
      <c r="G26" s="496">
        <v>49</v>
      </c>
      <c r="H26" s="649" t="s">
        <v>277</v>
      </c>
      <c r="I26" s="500">
        <v>39.8</v>
      </c>
      <c r="J26" s="649" t="s">
        <v>277</v>
      </c>
      <c r="K26" s="276"/>
      <c r="L26" s="886" t="s">
        <v>238</v>
      </c>
      <c r="M26" s="887"/>
    </row>
    <row r="27" spans="1:13" ht="23.4">
      <c r="A27" s="281"/>
      <c r="B27" s="243" t="s">
        <v>291</v>
      </c>
      <c r="C27" s="284" t="s">
        <v>239</v>
      </c>
      <c r="D27" s="285">
        <v>1590.1</v>
      </c>
      <c r="E27" s="250">
        <v>2436.7</v>
      </c>
      <c r="F27" s="494">
        <v>2631.7</v>
      </c>
      <c r="G27" s="494">
        <v>2871.7</v>
      </c>
      <c r="H27" s="495">
        <v>2748.2</v>
      </c>
      <c r="I27" s="495">
        <v>3464</v>
      </c>
      <c r="J27" s="647">
        <v>1276.8</v>
      </c>
      <c r="K27" s="270"/>
      <c r="L27" s="886" t="s">
        <v>261</v>
      </c>
      <c r="M27" s="887"/>
    </row>
    <row r="28" spans="1:13" ht="23.4">
      <c r="A28" s="281"/>
      <c r="B28" s="243" t="s">
        <v>292</v>
      </c>
      <c r="C28" s="284" t="s">
        <v>293</v>
      </c>
      <c r="D28" s="285">
        <v>155.6</v>
      </c>
      <c r="E28" s="250">
        <v>109.5</v>
      </c>
      <c r="F28" s="497" t="s">
        <v>277</v>
      </c>
      <c r="G28" s="494">
        <v>41.9</v>
      </c>
      <c r="H28" s="500" t="s">
        <v>277</v>
      </c>
      <c r="I28" s="534" t="s">
        <v>277</v>
      </c>
      <c r="J28" s="649" t="s">
        <v>277</v>
      </c>
      <c r="K28" s="270"/>
      <c r="L28" s="886" t="s">
        <v>294</v>
      </c>
      <c r="M28" s="887"/>
    </row>
    <row r="29" spans="1:13" ht="12">
      <c r="A29" s="281"/>
      <c r="B29" s="243" t="s">
        <v>469</v>
      </c>
      <c r="C29" s="284" t="s">
        <v>470</v>
      </c>
      <c r="D29" s="514" t="s">
        <v>61</v>
      </c>
      <c r="E29" s="514" t="s">
        <v>61</v>
      </c>
      <c r="F29" s="515" t="s">
        <v>61</v>
      </c>
      <c r="G29" s="515" t="s">
        <v>61</v>
      </c>
      <c r="H29" s="286">
        <v>62.2</v>
      </c>
      <c r="I29" s="286">
        <v>38.6</v>
      </c>
      <c r="J29" s="608">
        <v>3.1</v>
      </c>
      <c r="K29" s="270"/>
      <c r="L29" s="473" t="s">
        <v>471</v>
      </c>
      <c r="M29" s="474"/>
    </row>
    <row r="30" spans="1:13" ht="12">
      <c r="A30" s="281"/>
      <c r="B30" s="243" t="s">
        <v>295</v>
      </c>
      <c r="C30" s="284" t="s">
        <v>242</v>
      </c>
      <c r="D30" s="285">
        <v>993.2</v>
      </c>
      <c r="E30" s="250">
        <v>1023</v>
      </c>
      <c r="F30" s="494">
        <v>1065.2</v>
      </c>
      <c r="G30" s="494">
        <v>1114.9</v>
      </c>
      <c r="H30" s="495">
        <v>973.8</v>
      </c>
      <c r="I30" s="495">
        <v>1223.6</v>
      </c>
      <c r="J30" s="647">
        <v>351.2</v>
      </c>
      <c r="K30" s="270"/>
      <c r="L30" s="886" t="s">
        <v>243</v>
      </c>
      <c r="M30" s="887"/>
    </row>
    <row r="31" spans="1:13" ht="12">
      <c r="A31" s="281" t="s">
        <v>296</v>
      </c>
      <c r="B31" s="254"/>
      <c r="C31" s="283" t="s">
        <v>245</v>
      </c>
      <c r="D31" s="256">
        <v>280.7</v>
      </c>
      <c r="E31" s="245">
        <v>149.2</v>
      </c>
      <c r="F31" s="311">
        <v>669.1</v>
      </c>
      <c r="G31" s="501" t="s">
        <v>277</v>
      </c>
      <c r="H31" s="502" t="s">
        <v>277</v>
      </c>
      <c r="I31" s="502">
        <v>211.8</v>
      </c>
      <c r="J31" s="650" t="s">
        <v>277</v>
      </c>
      <c r="K31" s="377" t="s">
        <v>246</v>
      </c>
      <c r="L31" s="892"/>
      <c r="M31" s="893"/>
    </row>
    <row r="32" spans="1:13" ht="12">
      <c r="A32" s="281"/>
      <c r="B32" s="286" t="s">
        <v>296</v>
      </c>
      <c r="C32" s="284" t="s">
        <v>297</v>
      </c>
      <c r="D32" s="285">
        <v>280.7</v>
      </c>
      <c r="E32" s="250">
        <v>149.2</v>
      </c>
      <c r="F32" s="494">
        <v>669.1</v>
      </c>
      <c r="G32" s="497" t="s">
        <v>277</v>
      </c>
      <c r="H32" s="498" t="s">
        <v>277</v>
      </c>
      <c r="I32" s="498">
        <v>211.8</v>
      </c>
      <c r="J32" s="648" t="s">
        <v>277</v>
      </c>
      <c r="K32" s="274"/>
      <c r="L32" s="902" t="s">
        <v>246</v>
      </c>
      <c r="M32" s="889"/>
    </row>
    <row r="33" spans="1:13" ht="23.4">
      <c r="A33" s="281" t="s">
        <v>298</v>
      </c>
      <c r="B33" s="254"/>
      <c r="C33" s="283" t="s">
        <v>248</v>
      </c>
      <c r="D33" s="256">
        <v>3226.9</v>
      </c>
      <c r="E33" s="245">
        <v>3051.2</v>
      </c>
      <c r="F33" s="491">
        <v>4220</v>
      </c>
      <c r="G33" s="491">
        <v>4298</v>
      </c>
      <c r="H33" s="493">
        <v>4260.1</v>
      </c>
      <c r="I33" s="493">
        <v>4266</v>
      </c>
      <c r="J33" s="646">
        <v>1609</v>
      </c>
      <c r="K33" s="378" t="s">
        <v>249</v>
      </c>
      <c r="L33" s="892"/>
      <c r="M33" s="893"/>
    </row>
    <row r="34" spans="1:13" ht="12">
      <c r="A34" s="281"/>
      <c r="B34" s="243" t="s">
        <v>299</v>
      </c>
      <c r="C34" s="284" t="s">
        <v>251</v>
      </c>
      <c r="D34" s="285">
        <v>2891.9</v>
      </c>
      <c r="E34" s="287">
        <v>3030</v>
      </c>
      <c r="F34" s="494">
        <v>4198.2</v>
      </c>
      <c r="G34" s="494">
        <v>4266.5</v>
      </c>
      <c r="H34" s="495">
        <v>4218.3</v>
      </c>
      <c r="I34" s="495">
        <v>4242.4</v>
      </c>
      <c r="J34" s="647">
        <v>1596.6</v>
      </c>
      <c r="K34" s="270"/>
      <c r="L34" s="475" t="s">
        <v>262</v>
      </c>
      <c r="M34" s="476"/>
    </row>
    <row r="35" spans="1:13" ht="12">
      <c r="A35" s="281"/>
      <c r="B35" s="243" t="s">
        <v>300</v>
      </c>
      <c r="C35" s="284" t="s">
        <v>301</v>
      </c>
      <c r="D35" s="285">
        <v>16.6</v>
      </c>
      <c r="E35" s="250">
        <v>21.1</v>
      </c>
      <c r="F35" s="494">
        <v>21.8</v>
      </c>
      <c r="G35" s="497" t="s">
        <v>277</v>
      </c>
      <c r="H35" s="495">
        <v>40.7</v>
      </c>
      <c r="I35" s="495">
        <v>22.6</v>
      </c>
      <c r="J35" s="647" t="s">
        <v>277</v>
      </c>
      <c r="K35" s="274"/>
      <c r="L35" s="475" t="s">
        <v>302</v>
      </c>
      <c r="M35" s="476"/>
    </row>
    <row r="36" spans="1:13" ht="12">
      <c r="A36" s="281"/>
      <c r="B36" s="243" t="s">
        <v>303</v>
      </c>
      <c r="C36" s="284" t="s">
        <v>304</v>
      </c>
      <c r="D36" s="285">
        <v>318.4</v>
      </c>
      <c r="E36" s="287">
        <v>0</v>
      </c>
      <c r="F36" s="496">
        <v>0</v>
      </c>
      <c r="G36" s="497" t="s">
        <v>277</v>
      </c>
      <c r="H36" s="495">
        <v>1.2</v>
      </c>
      <c r="I36" s="534" t="s">
        <v>277</v>
      </c>
      <c r="J36" s="649" t="s">
        <v>277</v>
      </c>
      <c r="K36" s="274"/>
      <c r="L36" s="475" t="s">
        <v>305</v>
      </c>
      <c r="M36" s="476"/>
    </row>
    <row r="37" spans="1:13" ht="23.4">
      <c r="A37" s="281" t="s">
        <v>306</v>
      </c>
      <c r="B37" s="254"/>
      <c r="C37" s="283" t="s">
        <v>254</v>
      </c>
      <c r="D37" s="256">
        <v>2403.1</v>
      </c>
      <c r="E37" s="245">
        <v>1690.4</v>
      </c>
      <c r="F37" s="311">
        <v>1718.8</v>
      </c>
      <c r="G37" s="311">
        <v>1312.6</v>
      </c>
      <c r="H37" s="493">
        <v>1806.1</v>
      </c>
      <c r="I37" s="493">
        <v>1659.6</v>
      </c>
      <c r="J37" s="646">
        <v>415</v>
      </c>
      <c r="K37" s="264" t="s">
        <v>255</v>
      </c>
      <c r="L37" s="471"/>
      <c r="M37" s="472"/>
    </row>
    <row r="38" spans="1:13" ht="12">
      <c r="A38" s="281"/>
      <c r="B38" s="243" t="s">
        <v>307</v>
      </c>
      <c r="C38" s="284" t="s">
        <v>308</v>
      </c>
      <c r="D38" s="285">
        <v>229.9</v>
      </c>
      <c r="E38" s="287">
        <v>0</v>
      </c>
      <c r="F38" s="496">
        <v>0</v>
      </c>
      <c r="G38" s="496">
        <v>0</v>
      </c>
      <c r="H38" s="498" t="s">
        <v>277</v>
      </c>
      <c r="I38" s="533">
        <v>0</v>
      </c>
      <c r="J38" s="671">
        <v>0</v>
      </c>
      <c r="K38" s="276"/>
      <c r="L38" s="906" t="s">
        <v>309</v>
      </c>
      <c r="M38" s="907"/>
    </row>
    <row r="39" spans="1:13" ht="12">
      <c r="A39" s="281"/>
      <c r="B39" s="243" t="s">
        <v>310</v>
      </c>
      <c r="C39" s="284" t="s">
        <v>311</v>
      </c>
      <c r="D39" s="285">
        <v>99.7</v>
      </c>
      <c r="E39" s="287">
        <v>0</v>
      </c>
      <c r="F39" s="496">
        <v>0</v>
      </c>
      <c r="G39" s="496">
        <v>0</v>
      </c>
      <c r="H39" s="500">
        <v>0</v>
      </c>
      <c r="I39" s="500">
        <v>0</v>
      </c>
      <c r="J39" s="649" t="s">
        <v>277</v>
      </c>
      <c r="K39" s="276"/>
      <c r="L39" s="908" t="s">
        <v>312</v>
      </c>
      <c r="M39" s="909"/>
    </row>
    <row r="40" spans="1:13" ht="23.4">
      <c r="A40" s="281"/>
      <c r="B40" s="243" t="s">
        <v>313</v>
      </c>
      <c r="C40" s="284" t="s">
        <v>314</v>
      </c>
      <c r="D40" s="285">
        <v>344</v>
      </c>
      <c r="E40" s="250">
        <v>443.9</v>
      </c>
      <c r="F40" s="494">
        <v>486.2</v>
      </c>
      <c r="G40" s="497" t="s">
        <v>277</v>
      </c>
      <c r="H40" s="495">
        <v>570.2</v>
      </c>
      <c r="I40" s="534" t="s">
        <v>277</v>
      </c>
      <c r="J40" s="649" t="s">
        <v>277</v>
      </c>
      <c r="K40" s="274"/>
      <c r="L40" s="886" t="s">
        <v>315</v>
      </c>
      <c r="M40" s="887"/>
    </row>
    <row r="41" spans="1:13" ht="12">
      <c r="A41" s="281"/>
      <c r="B41" s="243" t="s">
        <v>316</v>
      </c>
      <c r="C41" s="284" t="s">
        <v>317</v>
      </c>
      <c r="D41" s="285">
        <v>95</v>
      </c>
      <c r="E41" s="250">
        <v>21.7</v>
      </c>
      <c r="F41" s="497" t="s">
        <v>277</v>
      </c>
      <c r="G41" s="497" t="s">
        <v>277</v>
      </c>
      <c r="H41" s="498" t="s">
        <v>277</v>
      </c>
      <c r="I41" s="534" t="s">
        <v>277</v>
      </c>
      <c r="J41" s="649" t="s">
        <v>277</v>
      </c>
      <c r="K41" s="274"/>
      <c r="L41" s="886" t="s">
        <v>318</v>
      </c>
      <c r="M41" s="887"/>
    </row>
    <row r="42" spans="1:13" ht="23.4">
      <c r="A42" s="281"/>
      <c r="B42" s="243" t="s">
        <v>319</v>
      </c>
      <c r="C42" s="284" t="s">
        <v>320</v>
      </c>
      <c r="D42" s="285">
        <v>1634.4</v>
      </c>
      <c r="E42" s="250">
        <v>1224.7</v>
      </c>
      <c r="F42" s="494">
        <v>1206.8</v>
      </c>
      <c r="G42" s="497" t="s">
        <v>277</v>
      </c>
      <c r="H42" s="495">
        <v>1189.6</v>
      </c>
      <c r="I42" s="534" t="s">
        <v>277</v>
      </c>
      <c r="J42" s="649">
        <v>53.8</v>
      </c>
      <c r="K42" s="274"/>
      <c r="L42" s="902" t="s">
        <v>321</v>
      </c>
      <c r="M42" s="903"/>
    </row>
    <row r="43" spans="1:10" ht="14.25">
      <c r="A43" s="250" t="s">
        <v>472</v>
      </c>
      <c r="H43" s="503"/>
      <c r="I43" s="503"/>
      <c r="J43" s="651"/>
    </row>
    <row r="44" spans="1:11" ht="13.8">
      <c r="A44" s="904" t="s">
        <v>473</v>
      </c>
      <c r="B44" s="904"/>
      <c r="C44" s="904"/>
      <c r="D44" s="905"/>
      <c r="E44" s="905"/>
      <c r="F44" s="504"/>
      <c r="G44" s="504"/>
      <c r="H44" s="504"/>
      <c r="I44" s="504"/>
      <c r="J44" s="652"/>
      <c r="K44" s="477"/>
    </row>
    <row r="45" spans="1:11" ht="12">
      <c r="A45" s="253"/>
      <c r="B45" s="477"/>
      <c r="C45" s="477"/>
      <c r="D45" s="477"/>
      <c r="E45" s="477"/>
      <c r="F45" s="504"/>
      <c r="G45" s="504"/>
      <c r="H45" s="504"/>
      <c r="I45" s="504"/>
      <c r="J45" s="652"/>
      <c r="K45" s="477"/>
    </row>
    <row r="46" spans="1:11" ht="12">
      <c r="A46" s="288"/>
      <c r="B46" s="246"/>
      <c r="C46" s="246"/>
      <c r="D46" s="246"/>
      <c r="E46" s="246"/>
      <c r="F46" s="393"/>
      <c r="G46" s="393"/>
      <c r="H46" s="393"/>
      <c r="I46" s="393"/>
      <c r="J46" s="617"/>
      <c r="K46" s="246"/>
    </row>
    <row r="47" spans="1:11" ht="14.25">
      <c r="A47" s="246"/>
      <c r="B47" s="246"/>
      <c r="C47" s="246"/>
      <c r="D47" s="246"/>
      <c r="E47" s="246"/>
      <c r="F47" s="393"/>
      <c r="G47" s="393"/>
      <c r="H47" s="393"/>
      <c r="I47" s="393"/>
      <c r="J47" s="617"/>
      <c r="K47" s="246"/>
    </row>
    <row r="48" spans="1:11" ht="14.25">
      <c r="A48" s="191"/>
      <c r="B48" s="191"/>
      <c r="C48" s="191"/>
      <c r="D48" s="191"/>
      <c r="E48" s="191"/>
      <c r="F48" s="505"/>
      <c r="G48" s="505"/>
      <c r="H48" s="505"/>
      <c r="I48" s="505"/>
      <c r="J48" s="653"/>
      <c r="K48" s="191"/>
    </row>
    <row r="49" spans="1:11" ht="14.25">
      <c r="A49" s="191"/>
      <c r="B49" s="191"/>
      <c r="C49" s="191"/>
      <c r="D49" s="191"/>
      <c r="E49" s="191"/>
      <c r="F49" s="505"/>
      <c r="G49" s="505"/>
      <c r="H49" s="505"/>
      <c r="I49" s="505"/>
      <c r="J49" s="653"/>
      <c r="K49" s="191"/>
    </row>
    <row r="50" spans="1:11" ht="14.25">
      <c r="A50" s="191"/>
      <c r="B50" s="191"/>
      <c r="C50" s="191"/>
      <c r="D50" s="191"/>
      <c r="E50" s="191"/>
      <c r="F50" s="505"/>
      <c r="G50" s="505"/>
      <c r="H50" s="505"/>
      <c r="I50" s="505"/>
      <c r="J50" s="653"/>
      <c r="K50" s="191"/>
    </row>
    <row r="51" spans="1:11" ht="14.25">
      <c r="A51" s="191"/>
      <c r="B51" s="191"/>
      <c r="C51" s="191"/>
      <c r="D51" s="191"/>
      <c r="E51" s="191"/>
      <c r="F51" s="505"/>
      <c r="G51" s="505"/>
      <c r="H51" s="505"/>
      <c r="I51" s="505"/>
      <c r="J51" s="653"/>
      <c r="K51" s="191"/>
    </row>
    <row r="52" spans="1:11" ht="14.25">
      <c r="A52" s="191"/>
      <c r="B52" s="191"/>
      <c r="C52" s="191"/>
      <c r="D52" s="191"/>
      <c r="E52" s="191"/>
      <c r="F52" s="505"/>
      <c r="G52" s="505"/>
      <c r="H52" s="505"/>
      <c r="I52" s="505"/>
      <c r="J52" s="653"/>
      <c r="K52" s="191"/>
    </row>
    <row r="53" spans="1:11" ht="14.25">
      <c r="A53" s="191"/>
      <c r="B53" s="191"/>
      <c r="C53" s="191"/>
      <c r="D53" s="191"/>
      <c r="E53" s="191"/>
      <c r="F53" s="505"/>
      <c r="G53" s="505"/>
      <c r="H53" s="505"/>
      <c r="I53" s="505"/>
      <c r="J53" s="653"/>
      <c r="K53" s="191"/>
    </row>
    <row r="54" spans="1:11" ht="14.25">
      <c r="A54" s="191"/>
      <c r="B54" s="191"/>
      <c r="C54" s="191"/>
      <c r="D54" s="191"/>
      <c r="E54" s="191"/>
      <c r="F54" s="505"/>
      <c r="G54" s="505"/>
      <c r="H54" s="505"/>
      <c r="I54" s="505"/>
      <c r="J54" s="653"/>
      <c r="K54" s="191"/>
    </row>
    <row r="55" spans="1:11" ht="14.25">
      <c r="A55" s="191"/>
      <c r="B55" s="191"/>
      <c r="C55" s="191"/>
      <c r="D55" s="191"/>
      <c r="E55" s="191"/>
      <c r="F55" s="505"/>
      <c r="G55" s="505"/>
      <c r="H55" s="505"/>
      <c r="I55" s="505"/>
      <c r="J55" s="653"/>
      <c r="K55" s="191"/>
    </row>
    <row r="56" spans="1:11" ht="14.25">
      <c r="A56" s="191"/>
      <c r="B56" s="191"/>
      <c r="C56" s="191"/>
      <c r="D56" s="191"/>
      <c r="E56" s="191"/>
      <c r="F56" s="505"/>
      <c r="G56" s="505"/>
      <c r="H56" s="505"/>
      <c r="I56" s="505"/>
      <c r="J56" s="653"/>
      <c r="K56" s="191"/>
    </row>
    <row r="57" spans="1:11" ht="14.25">
      <c r="A57" s="191"/>
      <c r="B57" s="191"/>
      <c r="C57" s="191"/>
      <c r="D57" s="191"/>
      <c r="E57" s="191"/>
      <c r="F57" s="505"/>
      <c r="G57" s="505"/>
      <c r="H57" s="505"/>
      <c r="I57" s="505"/>
      <c r="J57" s="653"/>
      <c r="K57" s="191"/>
    </row>
    <row r="58" spans="1:11" ht="14.25">
      <c r="A58" s="191"/>
      <c r="B58" s="191"/>
      <c r="C58" s="191"/>
      <c r="D58" s="191"/>
      <c r="E58" s="191"/>
      <c r="F58" s="505"/>
      <c r="G58" s="505"/>
      <c r="H58" s="505"/>
      <c r="I58" s="505"/>
      <c r="J58" s="653"/>
      <c r="K58" s="191"/>
    </row>
    <row r="59" spans="1:11" ht="14.25">
      <c r="A59" s="191"/>
      <c r="B59" s="191"/>
      <c r="C59" s="191"/>
      <c r="D59" s="191"/>
      <c r="E59" s="191"/>
      <c r="F59" s="505"/>
      <c r="G59" s="505"/>
      <c r="H59" s="505"/>
      <c r="I59" s="505"/>
      <c r="J59" s="653"/>
      <c r="K59" s="191"/>
    </row>
    <row r="60" spans="1:11" ht="14.25">
      <c r="A60" s="191"/>
      <c r="B60" s="191"/>
      <c r="C60" s="191"/>
      <c r="D60" s="191"/>
      <c r="E60" s="191"/>
      <c r="F60" s="505"/>
      <c r="G60" s="505"/>
      <c r="H60" s="505"/>
      <c r="I60" s="505"/>
      <c r="J60" s="653"/>
      <c r="K60" s="191"/>
    </row>
    <row r="61" spans="1:11" ht="14.25">
      <c r="A61" s="191"/>
      <c r="B61" s="191"/>
      <c r="C61" s="191"/>
      <c r="D61" s="191"/>
      <c r="E61" s="191"/>
      <c r="F61" s="505"/>
      <c r="G61" s="505"/>
      <c r="H61" s="505"/>
      <c r="I61" s="505"/>
      <c r="J61" s="653"/>
      <c r="K61" s="191"/>
    </row>
    <row r="62" spans="1:11" ht="14.25">
      <c r="A62" s="191"/>
      <c r="B62" s="191"/>
      <c r="C62" s="191"/>
      <c r="D62" s="191"/>
      <c r="E62" s="191"/>
      <c r="F62" s="505"/>
      <c r="G62" s="505"/>
      <c r="H62" s="505"/>
      <c r="I62" s="505"/>
      <c r="J62" s="653"/>
      <c r="K62" s="191"/>
    </row>
    <row r="63" spans="1:11" ht="14.25">
      <c r="A63" s="191"/>
      <c r="B63" s="191"/>
      <c r="C63" s="191"/>
      <c r="D63" s="191"/>
      <c r="E63" s="191"/>
      <c r="F63" s="505"/>
      <c r="G63" s="505"/>
      <c r="H63" s="505"/>
      <c r="I63" s="505"/>
      <c r="J63" s="653"/>
      <c r="K63" s="191"/>
    </row>
    <row r="64" spans="1:11" ht="14.25">
      <c r="A64" s="191"/>
      <c r="B64" s="191"/>
      <c r="C64" s="191"/>
      <c r="D64" s="191"/>
      <c r="E64" s="191"/>
      <c r="F64" s="505"/>
      <c r="G64" s="505"/>
      <c r="H64" s="505"/>
      <c r="I64" s="505"/>
      <c r="J64" s="653"/>
      <c r="K64" s="191"/>
    </row>
    <row r="65" spans="1:11" ht="14.25">
      <c r="A65" s="191"/>
      <c r="B65" s="191"/>
      <c r="C65" s="191"/>
      <c r="D65" s="191"/>
      <c r="E65" s="191"/>
      <c r="F65" s="505"/>
      <c r="G65" s="505"/>
      <c r="H65" s="505"/>
      <c r="I65" s="505"/>
      <c r="J65" s="653"/>
      <c r="K65" s="191"/>
    </row>
    <row r="66" spans="1:11" ht="14.25">
      <c r="A66" s="191"/>
      <c r="B66" s="191"/>
      <c r="C66" s="191"/>
      <c r="D66" s="191"/>
      <c r="E66" s="191"/>
      <c r="F66" s="505"/>
      <c r="G66" s="505"/>
      <c r="H66" s="505"/>
      <c r="I66" s="505"/>
      <c r="J66" s="653"/>
      <c r="K66" s="191"/>
    </row>
    <row r="67" spans="1:11" ht="14.25">
      <c r="A67" s="191"/>
      <c r="B67" s="191"/>
      <c r="C67" s="191"/>
      <c r="D67" s="191"/>
      <c r="E67" s="191"/>
      <c r="F67" s="505"/>
      <c r="G67" s="505"/>
      <c r="H67" s="505"/>
      <c r="I67" s="505"/>
      <c r="J67" s="653"/>
      <c r="K67" s="191"/>
    </row>
    <row r="68" spans="1:11" ht="14.25">
      <c r="A68" s="191"/>
      <c r="B68" s="191"/>
      <c r="C68" s="191"/>
      <c r="D68" s="191"/>
      <c r="E68" s="191"/>
      <c r="F68" s="505"/>
      <c r="G68" s="505"/>
      <c r="H68" s="505"/>
      <c r="I68" s="505"/>
      <c r="J68" s="653"/>
      <c r="K68" s="191"/>
    </row>
    <row r="69" spans="1:11" ht="14.25">
      <c r="A69" s="191"/>
      <c r="B69" s="191"/>
      <c r="C69" s="191"/>
      <c r="D69" s="191"/>
      <c r="E69" s="191"/>
      <c r="F69" s="505"/>
      <c r="G69" s="505"/>
      <c r="H69" s="505"/>
      <c r="I69" s="505"/>
      <c r="J69" s="653"/>
      <c r="K69" s="191"/>
    </row>
    <row r="70" spans="1:11" ht="14.25">
      <c r="A70" s="191"/>
      <c r="B70" s="191"/>
      <c r="C70" s="191"/>
      <c r="D70" s="191"/>
      <c r="E70" s="191"/>
      <c r="F70" s="505"/>
      <c r="G70" s="505"/>
      <c r="H70" s="505"/>
      <c r="I70" s="505"/>
      <c r="J70" s="653"/>
      <c r="K70" s="191"/>
    </row>
    <row r="71" spans="1:11" ht="14.25">
      <c r="A71" s="191"/>
      <c r="B71" s="191"/>
      <c r="C71" s="191"/>
      <c r="D71" s="191"/>
      <c r="E71" s="191"/>
      <c r="F71" s="505"/>
      <c r="G71" s="505"/>
      <c r="H71" s="505"/>
      <c r="I71" s="505"/>
      <c r="J71" s="653"/>
      <c r="K71" s="191"/>
    </row>
    <row r="72" spans="1:11" ht="14.25">
      <c r="A72" s="191"/>
      <c r="B72" s="191"/>
      <c r="C72" s="191"/>
      <c r="D72" s="191"/>
      <c r="E72" s="191"/>
      <c r="F72" s="505"/>
      <c r="G72" s="505"/>
      <c r="H72" s="505"/>
      <c r="I72" s="505"/>
      <c r="J72" s="653"/>
      <c r="K72" s="191"/>
    </row>
    <row r="73" spans="1:11" ht="14.25">
      <c r="A73" s="191"/>
      <c r="B73" s="191"/>
      <c r="C73" s="191"/>
      <c r="D73" s="191"/>
      <c r="E73" s="191"/>
      <c r="F73" s="505"/>
      <c r="G73" s="505"/>
      <c r="H73" s="505"/>
      <c r="I73" s="505"/>
      <c r="J73" s="653"/>
      <c r="K73" s="191"/>
    </row>
    <row r="74" spans="1:11" ht="14.25">
      <c r="A74" s="191"/>
      <c r="B74" s="191"/>
      <c r="C74" s="191"/>
      <c r="D74" s="191"/>
      <c r="E74" s="191"/>
      <c r="F74" s="505"/>
      <c r="G74" s="505"/>
      <c r="H74" s="505"/>
      <c r="I74" s="505"/>
      <c r="J74" s="653"/>
      <c r="K74" s="191"/>
    </row>
    <row r="75" spans="1:11" ht="14.25">
      <c r="A75" s="191"/>
      <c r="B75" s="191"/>
      <c r="C75" s="191"/>
      <c r="D75" s="191"/>
      <c r="E75" s="191"/>
      <c r="F75" s="505"/>
      <c r="G75" s="505"/>
      <c r="H75" s="505"/>
      <c r="I75" s="505"/>
      <c r="J75" s="653"/>
      <c r="K75" s="191"/>
    </row>
    <row r="76" spans="1:11" ht="14.25">
      <c r="A76" s="191"/>
      <c r="B76" s="191"/>
      <c r="C76" s="191"/>
      <c r="D76" s="191"/>
      <c r="E76" s="191"/>
      <c r="F76" s="505"/>
      <c r="G76" s="505"/>
      <c r="H76" s="505"/>
      <c r="I76" s="505"/>
      <c r="J76" s="653"/>
      <c r="K76" s="191"/>
    </row>
    <row r="77" spans="1:11" ht="14.25">
      <c r="A77" s="191"/>
      <c r="B77" s="191"/>
      <c r="C77" s="191"/>
      <c r="D77" s="191"/>
      <c r="E77" s="191"/>
      <c r="F77" s="505"/>
      <c r="G77" s="505"/>
      <c r="H77" s="505"/>
      <c r="I77" s="505"/>
      <c r="J77" s="653"/>
      <c r="K77" s="191"/>
    </row>
    <row r="78" spans="1:11" ht="14.25">
      <c r="A78" s="191"/>
      <c r="B78" s="191"/>
      <c r="C78" s="191"/>
      <c r="D78" s="191"/>
      <c r="E78" s="191"/>
      <c r="F78" s="505"/>
      <c r="G78" s="505"/>
      <c r="H78" s="505"/>
      <c r="I78" s="505"/>
      <c r="J78" s="653"/>
      <c r="K78" s="191"/>
    </row>
    <row r="79" spans="1:11" ht="14.25">
      <c r="A79" s="191"/>
      <c r="B79" s="191"/>
      <c r="C79" s="191"/>
      <c r="D79" s="191"/>
      <c r="E79" s="191"/>
      <c r="F79" s="505"/>
      <c r="G79" s="505"/>
      <c r="H79" s="505"/>
      <c r="I79" s="505"/>
      <c r="J79" s="653"/>
      <c r="K79" s="191"/>
    </row>
    <row r="80" spans="1:11" ht="14.25">
      <c r="A80" s="191"/>
      <c r="B80" s="191"/>
      <c r="C80" s="191"/>
      <c r="D80" s="191"/>
      <c r="E80" s="191"/>
      <c r="F80" s="505"/>
      <c r="G80" s="505"/>
      <c r="H80" s="505"/>
      <c r="I80" s="505"/>
      <c r="J80" s="653"/>
      <c r="K80" s="191"/>
    </row>
    <row r="81" spans="1:11" ht="14.25">
      <c r="A81" s="191"/>
      <c r="B81" s="191"/>
      <c r="C81" s="191"/>
      <c r="D81" s="191"/>
      <c r="E81" s="191"/>
      <c r="F81" s="505"/>
      <c r="G81" s="505"/>
      <c r="H81" s="505"/>
      <c r="I81" s="505"/>
      <c r="J81" s="653"/>
      <c r="K81" s="191"/>
    </row>
    <row r="82" spans="1:11" ht="14.25">
      <c r="A82" s="191"/>
      <c r="B82" s="191"/>
      <c r="C82" s="191"/>
      <c r="D82" s="191"/>
      <c r="E82" s="191"/>
      <c r="F82" s="505"/>
      <c r="G82" s="505"/>
      <c r="H82" s="505"/>
      <c r="I82" s="505"/>
      <c r="J82" s="653"/>
      <c r="K82" s="191"/>
    </row>
    <row r="83" spans="1:11" ht="14.25">
      <c r="A83" s="191"/>
      <c r="B83" s="191"/>
      <c r="C83" s="191"/>
      <c r="D83" s="191"/>
      <c r="E83" s="191"/>
      <c r="F83" s="505"/>
      <c r="G83" s="505"/>
      <c r="H83" s="505"/>
      <c r="I83" s="505"/>
      <c r="J83" s="653"/>
      <c r="K83" s="191"/>
    </row>
    <row r="84" spans="1:11" ht="14.25">
      <c r="A84" s="191"/>
      <c r="B84" s="191"/>
      <c r="C84" s="191"/>
      <c r="D84" s="191"/>
      <c r="E84" s="191"/>
      <c r="F84" s="505"/>
      <c r="G84" s="505"/>
      <c r="H84" s="505"/>
      <c r="I84" s="505"/>
      <c r="J84" s="653"/>
      <c r="K84" s="191"/>
    </row>
    <row r="85" spans="1:11" ht="14.25">
      <c r="A85" s="191"/>
      <c r="B85" s="191"/>
      <c r="C85" s="191"/>
      <c r="D85" s="191"/>
      <c r="E85" s="191"/>
      <c r="F85" s="505"/>
      <c r="G85" s="505"/>
      <c r="H85" s="505"/>
      <c r="I85" s="505"/>
      <c r="J85" s="653"/>
      <c r="K85" s="191"/>
    </row>
    <row r="86" spans="1:11" ht="14.25">
      <c r="A86" s="191"/>
      <c r="B86" s="191"/>
      <c r="C86" s="191"/>
      <c r="D86" s="191"/>
      <c r="E86" s="191"/>
      <c r="F86" s="505"/>
      <c r="G86" s="505"/>
      <c r="H86" s="505"/>
      <c r="I86" s="505"/>
      <c r="J86" s="653"/>
      <c r="K86" s="191"/>
    </row>
    <row r="87" spans="1:11" ht="14.25">
      <c r="A87" s="191"/>
      <c r="B87" s="191"/>
      <c r="C87" s="191"/>
      <c r="D87" s="191"/>
      <c r="E87" s="191"/>
      <c r="F87" s="505"/>
      <c r="G87" s="505"/>
      <c r="H87" s="505"/>
      <c r="I87" s="505"/>
      <c r="J87" s="653"/>
      <c r="K87" s="191"/>
    </row>
    <row r="88" spans="1:11" ht="14.25">
      <c r="A88" s="191"/>
      <c r="B88" s="191"/>
      <c r="C88" s="191"/>
      <c r="D88" s="191"/>
      <c r="E88" s="191"/>
      <c r="F88" s="505"/>
      <c r="G88" s="505"/>
      <c r="H88" s="505"/>
      <c r="I88" s="505"/>
      <c r="J88" s="653"/>
      <c r="K88" s="191"/>
    </row>
    <row r="89" spans="1:11" ht="14.25">
      <c r="A89" s="191"/>
      <c r="B89" s="191"/>
      <c r="C89" s="191"/>
      <c r="D89" s="191"/>
      <c r="E89" s="191"/>
      <c r="F89" s="505"/>
      <c r="G89" s="505"/>
      <c r="H89" s="505"/>
      <c r="I89" s="505"/>
      <c r="J89" s="653"/>
      <c r="K89" s="191"/>
    </row>
    <row r="90" spans="1:11" ht="14.25">
      <c r="A90" s="191"/>
      <c r="B90" s="191"/>
      <c r="C90" s="191"/>
      <c r="D90" s="191"/>
      <c r="E90" s="191"/>
      <c r="F90" s="505"/>
      <c r="G90" s="505"/>
      <c r="H90" s="505"/>
      <c r="I90" s="505"/>
      <c r="J90" s="653"/>
      <c r="K90" s="191"/>
    </row>
    <row r="91" spans="1:11" ht="14.25">
      <c r="A91" s="191"/>
      <c r="B91" s="191"/>
      <c r="C91" s="191"/>
      <c r="D91" s="191"/>
      <c r="E91" s="191"/>
      <c r="F91" s="505"/>
      <c r="G91" s="505"/>
      <c r="H91" s="505"/>
      <c r="I91" s="505"/>
      <c r="J91" s="653"/>
      <c r="K91" s="191"/>
    </row>
    <row r="92" spans="1:11" ht="14.25">
      <c r="A92" s="191"/>
      <c r="B92" s="191"/>
      <c r="C92" s="191"/>
      <c r="D92" s="191"/>
      <c r="E92" s="191"/>
      <c r="F92" s="505"/>
      <c r="G92" s="505"/>
      <c r="H92" s="505"/>
      <c r="I92" s="505"/>
      <c r="J92" s="653"/>
      <c r="K92" s="191"/>
    </row>
    <row r="93" spans="1:11" ht="14.25">
      <c r="A93" s="191"/>
      <c r="B93" s="191"/>
      <c r="C93" s="191"/>
      <c r="D93" s="191"/>
      <c r="E93" s="191"/>
      <c r="F93" s="505"/>
      <c r="G93" s="505"/>
      <c r="H93" s="505"/>
      <c r="I93" s="505"/>
      <c r="J93" s="653"/>
      <c r="K93" s="191"/>
    </row>
    <row r="94" spans="1:11" ht="14.25">
      <c r="A94" s="191"/>
      <c r="B94" s="191"/>
      <c r="C94" s="191"/>
      <c r="D94" s="191"/>
      <c r="E94" s="191"/>
      <c r="F94" s="505"/>
      <c r="G94" s="505"/>
      <c r="H94" s="505"/>
      <c r="I94" s="505"/>
      <c r="J94" s="653"/>
      <c r="K94" s="191"/>
    </row>
    <row r="95" spans="1:11" ht="14.25">
      <c r="A95" s="191"/>
      <c r="B95" s="191"/>
      <c r="C95" s="191"/>
      <c r="D95" s="191"/>
      <c r="E95" s="191"/>
      <c r="F95" s="505"/>
      <c r="G95" s="505"/>
      <c r="H95" s="505"/>
      <c r="I95" s="505"/>
      <c r="J95" s="653"/>
      <c r="K95" s="191"/>
    </row>
    <row r="96" spans="1:11" ht="14.25">
      <c r="A96" s="191"/>
      <c r="B96" s="191"/>
      <c r="C96" s="191"/>
      <c r="D96" s="191"/>
      <c r="E96" s="191"/>
      <c r="F96" s="505"/>
      <c r="G96" s="505"/>
      <c r="H96" s="505"/>
      <c r="I96" s="505"/>
      <c r="J96" s="653"/>
      <c r="K96" s="191"/>
    </row>
    <row r="97" spans="1:11" ht="14.25">
      <c r="A97" s="191"/>
      <c r="B97" s="191"/>
      <c r="C97" s="191"/>
      <c r="D97" s="191"/>
      <c r="E97" s="191"/>
      <c r="F97" s="505"/>
      <c r="G97" s="505"/>
      <c r="H97" s="505"/>
      <c r="I97" s="505"/>
      <c r="J97" s="653"/>
      <c r="K97" s="191"/>
    </row>
    <row r="98" spans="1:11" ht="14.25">
      <c r="A98" s="191"/>
      <c r="B98" s="191"/>
      <c r="C98" s="191"/>
      <c r="D98" s="191"/>
      <c r="E98" s="191"/>
      <c r="F98" s="505"/>
      <c r="G98" s="505"/>
      <c r="H98" s="505"/>
      <c r="I98" s="505"/>
      <c r="J98" s="653"/>
      <c r="K98" s="191"/>
    </row>
    <row r="99" spans="1:11" ht="14.25">
      <c r="A99" s="191"/>
      <c r="B99" s="191"/>
      <c r="C99" s="191"/>
      <c r="D99" s="191"/>
      <c r="E99" s="191"/>
      <c r="F99" s="505"/>
      <c r="G99" s="505"/>
      <c r="H99" s="505"/>
      <c r="I99" s="505"/>
      <c r="J99" s="653"/>
      <c r="K99" s="191"/>
    </row>
    <row r="100" spans="1:11" ht="14.25">
      <c r="A100" s="191"/>
      <c r="B100" s="191"/>
      <c r="C100" s="191"/>
      <c r="D100" s="191"/>
      <c r="E100" s="191"/>
      <c r="F100" s="505"/>
      <c r="G100" s="505"/>
      <c r="H100" s="505"/>
      <c r="I100" s="505"/>
      <c r="J100" s="653"/>
      <c r="K100" s="191"/>
    </row>
    <row r="101" spans="1:11" ht="14.25">
      <c r="A101" s="191"/>
      <c r="B101" s="191"/>
      <c r="C101" s="191"/>
      <c r="D101" s="191"/>
      <c r="E101" s="191"/>
      <c r="F101" s="505"/>
      <c r="G101" s="505"/>
      <c r="H101" s="505"/>
      <c r="I101" s="505"/>
      <c r="J101" s="653"/>
      <c r="K101" s="191"/>
    </row>
    <row r="102" spans="1:11" ht="14.25">
      <c r="A102" s="191"/>
      <c r="B102" s="191"/>
      <c r="C102" s="191"/>
      <c r="D102" s="191"/>
      <c r="E102" s="191"/>
      <c r="F102" s="505"/>
      <c r="G102" s="505"/>
      <c r="H102" s="505"/>
      <c r="I102" s="505"/>
      <c r="J102" s="653"/>
      <c r="K102" s="191"/>
    </row>
    <row r="103" spans="1:11" ht="14.25">
      <c r="A103" s="191"/>
      <c r="B103" s="191"/>
      <c r="C103" s="191"/>
      <c r="D103" s="191"/>
      <c r="E103" s="191"/>
      <c r="F103" s="505"/>
      <c r="G103" s="505"/>
      <c r="H103" s="505"/>
      <c r="I103" s="505"/>
      <c r="J103" s="653"/>
      <c r="K103" s="191"/>
    </row>
    <row r="104" spans="1:11" ht="14.25">
      <c r="A104" s="191"/>
      <c r="B104" s="191"/>
      <c r="C104" s="191"/>
      <c r="D104" s="191"/>
      <c r="E104" s="191"/>
      <c r="F104" s="505"/>
      <c r="G104" s="505"/>
      <c r="H104" s="505"/>
      <c r="I104" s="505"/>
      <c r="J104" s="653"/>
      <c r="K104" s="191"/>
    </row>
    <row r="105" spans="1:11" ht="14.25">
      <c r="A105" s="191"/>
      <c r="B105" s="191"/>
      <c r="C105" s="191"/>
      <c r="D105" s="191"/>
      <c r="E105" s="191"/>
      <c r="F105" s="505"/>
      <c r="G105" s="505"/>
      <c r="H105" s="505"/>
      <c r="I105" s="505"/>
      <c r="J105" s="653"/>
      <c r="K105" s="191"/>
    </row>
    <row r="106" spans="1:11" ht="14.25">
      <c r="A106" s="191"/>
      <c r="B106" s="191"/>
      <c r="C106" s="191"/>
      <c r="D106" s="191"/>
      <c r="E106" s="191"/>
      <c r="F106" s="505"/>
      <c r="G106" s="505"/>
      <c r="H106" s="505"/>
      <c r="I106" s="505"/>
      <c r="J106" s="653"/>
      <c r="K106" s="191"/>
    </row>
    <row r="107" spans="1:11" ht="14.25">
      <c r="A107" s="191"/>
      <c r="B107" s="191"/>
      <c r="C107" s="191"/>
      <c r="D107" s="191"/>
      <c r="E107" s="191"/>
      <c r="F107" s="505"/>
      <c r="G107" s="505"/>
      <c r="H107" s="505"/>
      <c r="I107" s="505"/>
      <c r="J107" s="653"/>
      <c r="K107" s="191"/>
    </row>
    <row r="108" spans="1:11" ht="14.25">
      <c r="A108" s="191"/>
      <c r="B108" s="191"/>
      <c r="C108" s="191"/>
      <c r="D108" s="191"/>
      <c r="E108" s="191"/>
      <c r="F108" s="505"/>
      <c r="G108" s="505"/>
      <c r="H108" s="505"/>
      <c r="I108" s="505"/>
      <c r="J108" s="653"/>
      <c r="K108" s="191"/>
    </row>
    <row r="109" spans="1:11" ht="14.25">
      <c r="A109" s="191"/>
      <c r="B109" s="191"/>
      <c r="C109" s="191"/>
      <c r="D109" s="191"/>
      <c r="E109" s="191"/>
      <c r="F109" s="505"/>
      <c r="G109" s="505"/>
      <c r="H109" s="505"/>
      <c r="I109" s="505"/>
      <c r="J109" s="653"/>
      <c r="K109" s="191"/>
    </row>
    <row r="110" spans="1:11" ht="14.25">
      <c r="A110" s="191"/>
      <c r="B110" s="191"/>
      <c r="C110" s="191"/>
      <c r="D110" s="191"/>
      <c r="E110" s="191"/>
      <c r="F110" s="505"/>
      <c r="G110" s="505"/>
      <c r="H110" s="505"/>
      <c r="I110" s="505"/>
      <c r="J110" s="653"/>
      <c r="K110" s="191"/>
    </row>
    <row r="111" spans="1:11" ht="14.25">
      <c r="A111" s="191"/>
      <c r="B111" s="191"/>
      <c r="C111" s="191"/>
      <c r="D111" s="191"/>
      <c r="E111" s="191"/>
      <c r="F111" s="505"/>
      <c r="G111" s="505"/>
      <c r="H111" s="505"/>
      <c r="I111" s="505"/>
      <c r="J111" s="653"/>
      <c r="K111" s="191"/>
    </row>
    <row r="112" spans="1:11" ht="14.25">
      <c r="A112" s="191"/>
      <c r="B112" s="191"/>
      <c r="C112" s="191"/>
      <c r="D112" s="191"/>
      <c r="E112" s="191"/>
      <c r="F112" s="505"/>
      <c r="G112" s="505"/>
      <c r="H112" s="505"/>
      <c r="I112" s="505"/>
      <c r="J112" s="653"/>
      <c r="K112" s="191"/>
    </row>
    <row r="113" spans="1:11" ht="14.25">
      <c r="A113" s="191"/>
      <c r="B113" s="191"/>
      <c r="C113" s="191"/>
      <c r="D113" s="191"/>
      <c r="E113" s="191"/>
      <c r="F113" s="505"/>
      <c r="G113" s="505"/>
      <c r="H113" s="505"/>
      <c r="I113" s="505"/>
      <c r="J113" s="653"/>
      <c r="K113" s="191"/>
    </row>
    <row r="114" spans="1:11" ht="14.25">
      <c r="A114" s="191"/>
      <c r="B114" s="191"/>
      <c r="C114" s="191"/>
      <c r="D114" s="191"/>
      <c r="E114" s="191"/>
      <c r="F114" s="505"/>
      <c r="G114" s="505"/>
      <c r="H114" s="505"/>
      <c r="I114" s="505"/>
      <c r="J114" s="653"/>
      <c r="K114" s="191"/>
    </row>
    <row r="115" spans="1:11" ht="14.25">
      <c r="A115" s="191"/>
      <c r="B115" s="191"/>
      <c r="C115" s="191"/>
      <c r="D115" s="191"/>
      <c r="E115" s="191"/>
      <c r="F115" s="505"/>
      <c r="G115" s="505"/>
      <c r="H115" s="505"/>
      <c r="I115" s="505"/>
      <c r="J115" s="653"/>
      <c r="K115" s="191"/>
    </row>
    <row r="116" spans="1:11" ht="14.25">
      <c r="A116" s="191"/>
      <c r="B116" s="191"/>
      <c r="C116" s="191"/>
      <c r="D116" s="191"/>
      <c r="E116" s="191"/>
      <c r="F116" s="505"/>
      <c r="G116" s="505"/>
      <c r="H116" s="505"/>
      <c r="I116" s="505"/>
      <c r="J116" s="653"/>
      <c r="K116" s="191"/>
    </row>
    <row r="117" spans="1:11" ht="14.25">
      <c r="A117" s="191"/>
      <c r="B117" s="191"/>
      <c r="C117" s="191"/>
      <c r="D117" s="191"/>
      <c r="E117" s="191"/>
      <c r="F117" s="505"/>
      <c r="G117" s="505"/>
      <c r="H117" s="505"/>
      <c r="I117" s="505"/>
      <c r="J117" s="653"/>
      <c r="K117" s="191"/>
    </row>
    <row r="118" spans="1:11" ht="14.25">
      <c r="A118" s="191"/>
      <c r="B118" s="191"/>
      <c r="C118" s="191"/>
      <c r="D118" s="191"/>
      <c r="E118" s="191"/>
      <c r="F118" s="505"/>
      <c r="G118" s="505"/>
      <c r="H118" s="505"/>
      <c r="I118" s="505"/>
      <c r="J118" s="653"/>
      <c r="K118" s="191"/>
    </row>
    <row r="119" spans="1:11" ht="14.25">
      <c r="A119" s="191"/>
      <c r="B119" s="191"/>
      <c r="C119" s="191"/>
      <c r="D119" s="191"/>
      <c r="E119" s="191"/>
      <c r="F119" s="505"/>
      <c r="G119" s="505"/>
      <c r="H119" s="505"/>
      <c r="I119" s="505"/>
      <c r="J119" s="653"/>
      <c r="K119" s="191"/>
    </row>
    <row r="120" spans="1:11" ht="14.25">
      <c r="A120" s="191"/>
      <c r="B120" s="191"/>
      <c r="C120" s="191"/>
      <c r="D120" s="191"/>
      <c r="E120" s="191"/>
      <c r="F120" s="505"/>
      <c r="G120" s="505"/>
      <c r="H120" s="505"/>
      <c r="I120" s="505"/>
      <c r="J120" s="653"/>
      <c r="K120" s="191"/>
    </row>
    <row r="121" spans="1:11" ht="14.25">
      <c r="A121" s="191"/>
      <c r="B121" s="191"/>
      <c r="C121" s="191"/>
      <c r="D121" s="191"/>
      <c r="E121" s="191"/>
      <c r="F121" s="505"/>
      <c r="G121" s="505"/>
      <c r="H121" s="505"/>
      <c r="I121" s="505"/>
      <c r="J121" s="653"/>
      <c r="K121" s="191"/>
    </row>
    <row r="122" spans="1:11" ht="14.25">
      <c r="A122" s="191"/>
      <c r="B122" s="191"/>
      <c r="C122" s="191"/>
      <c r="D122" s="191"/>
      <c r="E122" s="191"/>
      <c r="F122" s="505"/>
      <c r="G122" s="505"/>
      <c r="H122" s="505"/>
      <c r="I122" s="505"/>
      <c r="J122" s="653"/>
      <c r="K122" s="191"/>
    </row>
    <row r="123" spans="1:11" ht="14.25">
      <c r="A123" s="191"/>
      <c r="B123" s="191"/>
      <c r="C123" s="191"/>
      <c r="D123" s="191"/>
      <c r="E123" s="191"/>
      <c r="F123" s="505"/>
      <c r="G123" s="505"/>
      <c r="H123" s="505"/>
      <c r="I123" s="505"/>
      <c r="J123" s="653"/>
      <c r="K123" s="191"/>
    </row>
    <row r="124" spans="1:11" ht="14.25">
      <c r="A124" s="191"/>
      <c r="B124" s="191"/>
      <c r="C124" s="191"/>
      <c r="D124" s="191"/>
      <c r="E124" s="191"/>
      <c r="F124" s="505"/>
      <c r="G124" s="505"/>
      <c r="H124" s="505"/>
      <c r="I124" s="505"/>
      <c r="J124" s="653"/>
      <c r="K124" s="191"/>
    </row>
    <row r="125" spans="1:11" ht="14.25">
      <c r="A125" s="191"/>
      <c r="B125" s="191"/>
      <c r="C125" s="191"/>
      <c r="D125" s="191"/>
      <c r="E125" s="191"/>
      <c r="F125" s="505"/>
      <c r="G125" s="505"/>
      <c r="H125" s="505"/>
      <c r="I125" s="505"/>
      <c r="J125" s="653"/>
      <c r="K125" s="191"/>
    </row>
    <row r="126" spans="1:11" ht="14.25">
      <c r="A126" s="191"/>
      <c r="B126" s="191"/>
      <c r="C126" s="191"/>
      <c r="D126" s="191"/>
      <c r="E126" s="191"/>
      <c r="F126" s="505"/>
      <c r="G126" s="505"/>
      <c r="H126" s="505"/>
      <c r="I126" s="505"/>
      <c r="J126" s="653"/>
      <c r="K126" s="191"/>
    </row>
    <row r="127" spans="1:11" ht="14.25">
      <c r="A127" s="191"/>
      <c r="B127" s="191"/>
      <c r="C127" s="191"/>
      <c r="D127" s="191"/>
      <c r="E127" s="191"/>
      <c r="F127" s="505"/>
      <c r="G127" s="505"/>
      <c r="H127" s="505"/>
      <c r="I127" s="505"/>
      <c r="J127" s="653"/>
      <c r="K127" s="191"/>
    </row>
    <row r="128" spans="1:11" ht="14.25">
      <c r="A128" s="191"/>
      <c r="B128" s="191"/>
      <c r="C128" s="191"/>
      <c r="D128" s="191"/>
      <c r="E128" s="191"/>
      <c r="F128" s="505"/>
      <c r="G128" s="505"/>
      <c r="H128" s="505"/>
      <c r="I128" s="505"/>
      <c r="J128" s="653"/>
      <c r="K128" s="191"/>
    </row>
    <row r="129" spans="1:11" ht="14.25">
      <c r="A129" s="191"/>
      <c r="B129" s="191"/>
      <c r="C129" s="191"/>
      <c r="D129" s="191"/>
      <c r="E129" s="191"/>
      <c r="F129" s="505"/>
      <c r="G129" s="505"/>
      <c r="H129" s="505"/>
      <c r="I129" s="505"/>
      <c r="J129" s="653"/>
      <c r="K129" s="191"/>
    </row>
    <row r="130" spans="1:11" ht="14.25">
      <c r="A130" s="191"/>
      <c r="B130" s="191"/>
      <c r="C130" s="191"/>
      <c r="D130" s="191"/>
      <c r="E130" s="191"/>
      <c r="F130" s="505"/>
      <c r="G130" s="505"/>
      <c r="H130" s="505"/>
      <c r="I130" s="505"/>
      <c r="J130" s="653"/>
      <c r="K130" s="191"/>
    </row>
    <row r="131" spans="1:11" ht="14.25">
      <c r="A131" s="191"/>
      <c r="B131" s="191"/>
      <c r="C131" s="191"/>
      <c r="D131" s="191"/>
      <c r="E131" s="191"/>
      <c r="F131" s="505"/>
      <c r="G131" s="505"/>
      <c r="H131" s="505"/>
      <c r="I131" s="505"/>
      <c r="J131" s="653"/>
      <c r="K131" s="191"/>
    </row>
    <row r="132" spans="1:11" ht="14.25">
      <c r="A132" s="191"/>
      <c r="B132" s="191"/>
      <c r="C132" s="191"/>
      <c r="D132" s="191"/>
      <c r="E132" s="191"/>
      <c r="F132" s="505"/>
      <c r="G132" s="505"/>
      <c r="H132" s="505"/>
      <c r="I132" s="505"/>
      <c r="J132" s="653"/>
      <c r="K132" s="191"/>
    </row>
    <row r="133" spans="1:11" ht="14.25">
      <c r="A133" s="191"/>
      <c r="B133" s="191"/>
      <c r="C133" s="191"/>
      <c r="D133" s="191"/>
      <c r="E133" s="191"/>
      <c r="F133" s="505"/>
      <c r="G133" s="505"/>
      <c r="H133" s="505"/>
      <c r="I133" s="505"/>
      <c r="J133" s="653"/>
      <c r="K133" s="191"/>
    </row>
    <row r="134" spans="1:11" ht="14.25">
      <c r="A134" s="191"/>
      <c r="B134" s="191"/>
      <c r="C134" s="191"/>
      <c r="D134" s="191"/>
      <c r="E134" s="191"/>
      <c r="F134" s="505"/>
      <c r="G134" s="505"/>
      <c r="H134" s="505"/>
      <c r="I134" s="505"/>
      <c r="J134" s="653"/>
      <c r="K134" s="191"/>
    </row>
    <row r="135" spans="1:11" ht="14.25">
      <c r="A135" s="191"/>
      <c r="B135" s="191"/>
      <c r="C135" s="191"/>
      <c r="D135" s="191"/>
      <c r="E135" s="191"/>
      <c r="F135" s="505"/>
      <c r="G135" s="505"/>
      <c r="H135" s="505"/>
      <c r="I135" s="505"/>
      <c r="J135" s="653"/>
      <c r="K135" s="191"/>
    </row>
    <row r="136" spans="1:11" ht="14.25">
      <c r="A136" s="191"/>
      <c r="B136" s="191"/>
      <c r="C136" s="191"/>
      <c r="D136" s="191"/>
      <c r="E136" s="191"/>
      <c r="F136" s="505"/>
      <c r="G136" s="505"/>
      <c r="H136" s="505"/>
      <c r="I136" s="505"/>
      <c r="J136" s="653"/>
      <c r="K136" s="191"/>
    </row>
    <row r="137" spans="1:11" ht="14.25">
      <c r="A137" s="191"/>
      <c r="B137" s="191"/>
      <c r="C137" s="191"/>
      <c r="D137" s="191"/>
      <c r="E137" s="191"/>
      <c r="F137" s="505"/>
      <c r="G137" s="505"/>
      <c r="H137" s="505"/>
      <c r="I137" s="505"/>
      <c r="J137" s="653"/>
      <c r="K137" s="191"/>
    </row>
    <row r="138" spans="1:11" ht="14.25">
      <c r="A138" s="191"/>
      <c r="B138" s="191"/>
      <c r="C138" s="191"/>
      <c r="D138" s="191"/>
      <c r="E138" s="191"/>
      <c r="F138" s="505"/>
      <c r="G138" s="505"/>
      <c r="H138" s="505"/>
      <c r="I138" s="505"/>
      <c r="J138" s="653"/>
      <c r="K138" s="191"/>
    </row>
    <row r="139" spans="1:11" ht="14.25">
      <c r="A139" s="191"/>
      <c r="B139" s="191"/>
      <c r="C139" s="191"/>
      <c r="D139" s="191"/>
      <c r="E139" s="191"/>
      <c r="F139" s="505"/>
      <c r="G139" s="505"/>
      <c r="H139" s="505"/>
      <c r="I139" s="505"/>
      <c r="J139" s="653"/>
      <c r="K139" s="191"/>
    </row>
    <row r="140" spans="1:11" ht="14.25">
      <c r="A140" s="191"/>
      <c r="B140" s="191"/>
      <c r="C140" s="191"/>
      <c r="D140" s="191"/>
      <c r="E140" s="191"/>
      <c r="F140" s="505"/>
      <c r="G140" s="505"/>
      <c r="H140" s="505"/>
      <c r="I140" s="505"/>
      <c r="J140" s="653"/>
      <c r="K140" s="191"/>
    </row>
    <row r="141" spans="1:11" ht="14.25">
      <c r="A141" s="191"/>
      <c r="B141" s="191"/>
      <c r="C141" s="191"/>
      <c r="D141" s="191"/>
      <c r="E141" s="191"/>
      <c r="F141" s="505"/>
      <c r="G141" s="505"/>
      <c r="H141" s="505"/>
      <c r="I141" s="505"/>
      <c r="J141" s="653"/>
      <c r="K141" s="191"/>
    </row>
    <row r="142" spans="1:11" ht="14.25">
      <c r="A142" s="191"/>
      <c r="B142" s="191"/>
      <c r="C142" s="191"/>
      <c r="D142" s="191"/>
      <c r="E142" s="191"/>
      <c r="F142" s="505"/>
      <c r="G142" s="505"/>
      <c r="H142" s="505"/>
      <c r="I142" s="505"/>
      <c r="J142" s="653"/>
      <c r="K142" s="191"/>
    </row>
    <row r="143" spans="1:11" ht="14.25">
      <c r="A143" s="191"/>
      <c r="B143" s="191"/>
      <c r="C143" s="191"/>
      <c r="D143" s="191"/>
      <c r="E143" s="191"/>
      <c r="F143" s="505"/>
      <c r="G143" s="505"/>
      <c r="H143" s="505"/>
      <c r="I143" s="505"/>
      <c r="J143" s="653"/>
      <c r="K143" s="191"/>
    </row>
    <row r="144" spans="1:11" ht="14.25">
      <c r="A144" s="191"/>
      <c r="B144" s="191"/>
      <c r="C144" s="191"/>
      <c r="D144" s="191"/>
      <c r="E144" s="191"/>
      <c r="F144" s="505"/>
      <c r="G144" s="505"/>
      <c r="H144" s="505"/>
      <c r="I144" s="505"/>
      <c r="J144" s="653"/>
      <c r="K144" s="191"/>
    </row>
    <row r="145" spans="1:11" ht="14.25">
      <c r="A145" s="191"/>
      <c r="B145" s="191"/>
      <c r="C145" s="191"/>
      <c r="D145" s="191"/>
      <c r="E145" s="191"/>
      <c r="F145" s="505"/>
      <c r="G145" s="505"/>
      <c r="H145" s="505"/>
      <c r="I145" s="505"/>
      <c r="J145" s="653"/>
      <c r="K145" s="191"/>
    </row>
  </sheetData>
  <mergeCells count="42">
    <mergeCell ref="L42:M42"/>
    <mergeCell ref="A44:E44"/>
    <mergeCell ref="L32:M32"/>
    <mergeCell ref="L33:M33"/>
    <mergeCell ref="L38:M38"/>
    <mergeCell ref="L39:M39"/>
    <mergeCell ref="L40:M40"/>
    <mergeCell ref="L41:M41"/>
    <mergeCell ref="L31:M31"/>
    <mergeCell ref="L18:M18"/>
    <mergeCell ref="L19:M19"/>
    <mergeCell ref="L20:M20"/>
    <mergeCell ref="L21:M21"/>
    <mergeCell ref="L22:M22"/>
    <mergeCell ref="L23:M23"/>
    <mergeCell ref="L24:M24"/>
    <mergeCell ref="L26:M26"/>
    <mergeCell ref="L27:M27"/>
    <mergeCell ref="L28:M28"/>
    <mergeCell ref="L30:M30"/>
    <mergeCell ref="L25:M25"/>
    <mergeCell ref="L17:M17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A2:M2"/>
    <mergeCell ref="A3:B3"/>
    <mergeCell ref="L3:M3"/>
    <mergeCell ref="A4:A5"/>
    <mergeCell ref="B4:B5"/>
    <mergeCell ref="C4:C5"/>
    <mergeCell ref="K4:K5"/>
    <mergeCell ref="L4:M5"/>
    <mergeCell ref="D5:J5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landscape" paperSize="9" scale="6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5"/>
  <sheetViews>
    <sheetView workbookViewId="0" topLeftCell="A1">
      <selection activeCell="A1" sqref="A1:M1"/>
    </sheetView>
  </sheetViews>
  <sheetFormatPr defaultColWidth="9" defaultRowHeight="14.25"/>
  <cols>
    <col min="1" max="1" width="18.8984375" style="250" customWidth="1"/>
    <col min="2" max="2" width="26.69921875" style="250" customWidth="1"/>
    <col min="3" max="3" width="6.3984375" style="250" customWidth="1"/>
    <col min="4" max="7" width="6.59765625" style="250" customWidth="1"/>
    <col min="8" max="9" width="6.59765625" style="386" customWidth="1"/>
    <col min="10" max="10" width="6.59765625" style="612" customWidth="1"/>
    <col min="11" max="11" width="16.09765625" style="191" customWidth="1"/>
    <col min="12" max="12" width="9" style="191" customWidth="1"/>
    <col min="13" max="13" width="31.3984375" style="191" customWidth="1"/>
    <col min="14" max="14" width="12.8984375" style="191" customWidth="1"/>
    <col min="15" max="15" width="14.69921875" style="191" customWidth="1"/>
    <col min="16" max="16" width="18.19921875" style="191" customWidth="1"/>
    <col min="17" max="17" width="5.3984375" style="191" customWidth="1"/>
    <col min="18" max="18" width="5.69921875" style="191" customWidth="1"/>
    <col min="19" max="20" width="5.5" style="191" customWidth="1"/>
    <col min="21" max="21" width="5.69921875" style="191" customWidth="1"/>
    <col min="22" max="16384" width="9" style="191" customWidth="1"/>
  </cols>
  <sheetData>
    <row r="1" spans="1:13" ht="12">
      <c r="A1" s="910" t="s">
        <v>443</v>
      </c>
      <c r="B1" s="910"/>
      <c r="C1" s="910"/>
      <c r="D1" s="910"/>
      <c r="E1" s="910"/>
      <c r="F1" s="910"/>
      <c r="G1" s="910"/>
      <c r="H1" s="910"/>
      <c r="I1" s="910"/>
      <c r="J1" s="910"/>
      <c r="K1" s="910"/>
      <c r="L1" s="910"/>
      <c r="M1" s="910"/>
    </row>
    <row r="2" spans="1:13" ht="14.25">
      <c r="A2" s="870" t="s">
        <v>322</v>
      </c>
      <c r="B2" s="870"/>
      <c r="C2" s="870"/>
      <c r="D2" s="870"/>
      <c r="E2" s="870"/>
      <c r="F2" s="870"/>
      <c r="G2" s="870"/>
      <c r="H2" s="870"/>
      <c r="I2" s="870"/>
      <c r="J2" s="870"/>
      <c r="K2" s="870"/>
      <c r="L2" s="870"/>
      <c r="M2" s="870"/>
    </row>
    <row r="3" spans="1:7" ht="14.25">
      <c r="A3" s="871"/>
      <c r="B3" s="872"/>
      <c r="C3" s="249"/>
      <c r="D3" s="249"/>
      <c r="E3" s="249"/>
      <c r="F3" s="249"/>
      <c r="G3" s="249"/>
    </row>
    <row r="4" spans="1:13" ht="14.25">
      <c r="A4" s="874" t="s">
        <v>264</v>
      </c>
      <c r="B4" s="876" t="s">
        <v>323</v>
      </c>
      <c r="C4" s="876" t="s">
        <v>324</v>
      </c>
      <c r="D4" s="289">
        <v>2011</v>
      </c>
      <c r="E4" s="251">
        <v>2013</v>
      </c>
      <c r="F4" s="290">
        <v>2014</v>
      </c>
      <c r="G4" s="290">
        <v>2015</v>
      </c>
      <c r="H4" s="489">
        <v>2016</v>
      </c>
      <c r="I4" s="489">
        <v>2017</v>
      </c>
      <c r="J4" s="644">
        <v>2018</v>
      </c>
      <c r="K4" s="878" t="s">
        <v>267</v>
      </c>
      <c r="L4" s="838" t="s">
        <v>268</v>
      </c>
      <c r="M4" s="880"/>
    </row>
    <row r="5" spans="1:13" ht="12" customHeight="1" thickBot="1">
      <c r="A5" s="875"/>
      <c r="B5" s="877"/>
      <c r="C5" s="877"/>
      <c r="D5" s="911" t="s">
        <v>394</v>
      </c>
      <c r="E5" s="912"/>
      <c r="F5" s="912"/>
      <c r="G5" s="912"/>
      <c r="H5" s="912"/>
      <c r="I5" s="912"/>
      <c r="J5" s="913"/>
      <c r="K5" s="879"/>
      <c r="L5" s="881"/>
      <c r="M5" s="882"/>
    </row>
    <row r="6" spans="1:13" ht="12">
      <c r="A6" s="253" t="s">
        <v>25</v>
      </c>
      <c r="B6" s="243"/>
      <c r="C6" s="243"/>
      <c r="D6" s="256">
        <v>21779.3</v>
      </c>
      <c r="E6" s="291">
        <v>22204.4</v>
      </c>
      <c r="F6" s="292">
        <v>23557</v>
      </c>
      <c r="G6" s="292">
        <v>24006.1</v>
      </c>
      <c r="H6" s="506">
        <v>24462.5</v>
      </c>
      <c r="I6" s="506">
        <v>25075.1</v>
      </c>
      <c r="J6" s="654">
        <v>23178.4</v>
      </c>
      <c r="K6" s="293" t="s">
        <v>130</v>
      </c>
      <c r="L6" s="888"/>
      <c r="M6" s="889"/>
    </row>
    <row r="7" spans="1:13" ht="23.4">
      <c r="A7" s="259" t="s">
        <v>270</v>
      </c>
      <c r="B7" s="266"/>
      <c r="C7" s="261" t="s">
        <v>189</v>
      </c>
      <c r="D7" s="262">
        <v>6083.4</v>
      </c>
      <c r="E7" s="291">
        <v>6474.9</v>
      </c>
      <c r="F7" s="292">
        <v>7442.9</v>
      </c>
      <c r="G7" s="292">
        <v>7737.6</v>
      </c>
      <c r="H7" s="387">
        <v>7534.6</v>
      </c>
      <c r="I7" s="529">
        <v>6927.8</v>
      </c>
      <c r="J7" s="670">
        <v>7993.3</v>
      </c>
      <c r="K7" s="294" t="s">
        <v>271</v>
      </c>
      <c r="L7" s="888"/>
      <c r="M7" s="889"/>
    </row>
    <row r="8" spans="1:13" ht="14.25">
      <c r="A8" s="265"/>
      <c r="B8" s="266" t="s">
        <v>272</v>
      </c>
      <c r="C8" s="267" t="s">
        <v>192</v>
      </c>
      <c r="D8" s="268">
        <v>489.6</v>
      </c>
      <c r="E8" s="295">
        <v>451.6</v>
      </c>
      <c r="F8" s="296">
        <v>519.1</v>
      </c>
      <c r="G8" s="296">
        <v>334.9</v>
      </c>
      <c r="H8" s="388">
        <v>392.3</v>
      </c>
      <c r="I8" s="535">
        <v>539.6</v>
      </c>
      <c r="J8" s="672">
        <v>315.8</v>
      </c>
      <c r="K8" s="269"/>
      <c r="L8" s="914" t="s">
        <v>193</v>
      </c>
      <c r="M8" s="915"/>
    </row>
    <row r="9" spans="1:13" ht="22.8">
      <c r="A9" s="271"/>
      <c r="B9" s="272" t="s">
        <v>273</v>
      </c>
      <c r="C9" s="267" t="s">
        <v>194</v>
      </c>
      <c r="D9" s="268">
        <v>1796.5</v>
      </c>
      <c r="E9" s="295">
        <v>1644.3</v>
      </c>
      <c r="F9" s="296">
        <v>1947.6</v>
      </c>
      <c r="G9" s="296">
        <v>2055.3</v>
      </c>
      <c r="H9" s="388">
        <v>1990.6</v>
      </c>
      <c r="I9" s="535">
        <v>1647.3</v>
      </c>
      <c r="J9" s="672">
        <v>1985</v>
      </c>
      <c r="K9" s="269"/>
      <c r="L9" s="914" t="s">
        <v>325</v>
      </c>
      <c r="M9" s="915"/>
    </row>
    <row r="10" spans="1:13" ht="14.25">
      <c r="A10" s="271"/>
      <c r="B10" s="266" t="s">
        <v>274</v>
      </c>
      <c r="C10" s="267" t="s">
        <v>197</v>
      </c>
      <c r="D10" s="268">
        <v>459.5</v>
      </c>
      <c r="E10" s="295">
        <v>503.3</v>
      </c>
      <c r="F10" s="296">
        <v>557.8</v>
      </c>
      <c r="G10" s="199">
        <v>523.1</v>
      </c>
      <c r="H10" s="388">
        <v>359.3</v>
      </c>
      <c r="I10" s="535">
        <v>423.5</v>
      </c>
      <c r="J10" s="672">
        <v>466.4</v>
      </c>
      <c r="K10" s="269"/>
      <c r="L10" s="914" t="s">
        <v>198</v>
      </c>
      <c r="M10" s="915"/>
    </row>
    <row r="11" spans="1:13" ht="14.25">
      <c r="A11" s="271"/>
      <c r="B11" s="266" t="s">
        <v>275</v>
      </c>
      <c r="C11" s="267" t="s">
        <v>200</v>
      </c>
      <c r="D11" s="268">
        <v>785.4</v>
      </c>
      <c r="E11" s="295">
        <v>1091.1</v>
      </c>
      <c r="F11" s="296">
        <v>1230.4</v>
      </c>
      <c r="G11" s="296">
        <v>1298.3</v>
      </c>
      <c r="H11" s="388">
        <v>1274.2</v>
      </c>
      <c r="I11" s="507" t="s">
        <v>277</v>
      </c>
      <c r="J11" s="655" t="s">
        <v>277</v>
      </c>
      <c r="K11" s="269"/>
      <c r="L11" s="914" t="s">
        <v>201</v>
      </c>
      <c r="M11" s="915"/>
    </row>
    <row r="12" spans="1:13" ht="14.25">
      <c r="A12" s="271"/>
      <c r="B12" s="272" t="s">
        <v>276</v>
      </c>
      <c r="C12" s="267" t="s">
        <v>203</v>
      </c>
      <c r="D12" s="268">
        <v>135.3</v>
      </c>
      <c r="E12" s="295">
        <v>173.5</v>
      </c>
      <c r="F12" s="297" t="s">
        <v>277</v>
      </c>
      <c r="G12" s="297" t="s">
        <v>277</v>
      </c>
      <c r="H12" s="507" t="s">
        <v>277</v>
      </c>
      <c r="I12" s="507" t="s">
        <v>277</v>
      </c>
      <c r="J12" s="655" t="s">
        <v>277</v>
      </c>
      <c r="K12" s="273"/>
      <c r="L12" s="914" t="s">
        <v>204</v>
      </c>
      <c r="M12" s="915"/>
    </row>
    <row r="13" spans="1:13" ht="14.25">
      <c r="A13" s="271"/>
      <c r="B13" s="266" t="s">
        <v>278</v>
      </c>
      <c r="C13" s="267" t="s">
        <v>206</v>
      </c>
      <c r="D13" s="268">
        <v>2.6</v>
      </c>
      <c r="E13" s="295">
        <v>0.5</v>
      </c>
      <c r="F13" s="297" t="s">
        <v>277</v>
      </c>
      <c r="G13" s="297" t="s">
        <v>277</v>
      </c>
      <c r="H13" s="507" t="s">
        <v>277</v>
      </c>
      <c r="I13" s="507" t="s">
        <v>277</v>
      </c>
      <c r="J13" s="655" t="s">
        <v>277</v>
      </c>
      <c r="K13" s="273"/>
      <c r="L13" s="914" t="s">
        <v>207</v>
      </c>
      <c r="M13" s="915"/>
    </row>
    <row r="14" spans="1:13" ht="14.25">
      <c r="A14" s="271"/>
      <c r="B14" s="266" t="s">
        <v>279</v>
      </c>
      <c r="C14" s="267" t="s">
        <v>209</v>
      </c>
      <c r="D14" s="268">
        <v>2414.4</v>
      </c>
      <c r="E14" s="295">
        <v>2610.5</v>
      </c>
      <c r="F14" s="296">
        <v>2991.6</v>
      </c>
      <c r="G14" s="296">
        <v>3264</v>
      </c>
      <c r="H14" s="508">
        <v>3288</v>
      </c>
      <c r="I14" s="508">
        <v>2883</v>
      </c>
      <c r="J14" s="656">
        <v>3567.2</v>
      </c>
      <c r="K14" s="275"/>
      <c r="L14" s="916" t="s">
        <v>210</v>
      </c>
      <c r="M14" s="917"/>
    </row>
    <row r="15" spans="1:13" ht="48">
      <c r="A15" s="277" t="s">
        <v>280</v>
      </c>
      <c r="B15" s="266"/>
      <c r="C15" s="261" t="s">
        <v>213</v>
      </c>
      <c r="D15" s="262">
        <v>12408.5</v>
      </c>
      <c r="E15" s="291">
        <v>12518.2</v>
      </c>
      <c r="F15" s="292">
        <v>12073.4</v>
      </c>
      <c r="G15" s="292">
        <v>12190</v>
      </c>
      <c r="H15" s="506">
        <v>12693.3</v>
      </c>
      <c r="I15" s="506">
        <v>13655.5</v>
      </c>
      <c r="J15" s="654">
        <v>11370.7</v>
      </c>
      <c r="K15" s="298" t="s">
        <v>258</v>
      </c>
      <c r="L15" s="918"/>
      <c r="M15" s="919"/>
    </row>
    <row r="16" spans="1:13" ht="22.8">
      <c r="A16" s="278"/>
      <c r="B16" s="266" t="s">
        <v>281</v>
      </c>
      <c r="C16" s="267" t="s">
        <v>216</v>
      </c>
      <c r="D16" s="268">
        <v>2043.9</v>
      </c>
      <c r="E16" s="295">
        <v>1834.1</v>
      </c>
      <c r="F16" s="296">
        <v>1820.5</v>
      </c>
      <c r="G16" s="296">
        <v>2091.4</v>
      </c>
      <c r="H16" s="388">
        <v>1901.4</v>
      </c>
      <c r="I16" s="535">
        <v>1740.1</v>
      </c>
      <c r="J16" s="672">
        <v>1264.8</v>
      </c>
      <c r="K16" s="269"/>
      <c r="L16" s="914" t="s">
        <v>217</v>
      </c>
      <c r="M16" s="915"/>
    </row>
    <row r="17" spans="1:13" ht="22.8">
      <c r="A17" s="271"/>
      <c r="B17" s="272" t="s">
        <v>218</v>
      </c>
      <c r="C17" s="267" t="s">
        <v>219</v>
      </c>
      <c r="D17" s="268">
        <v>807.2</v>
      </c>
      <c r="E17" s="295">
        <v>567.9</v>
      </c>
      <c r="F17" s="296">
        <v>585.9</v>
      </c>
      <c r="G17" s="296">
        <v>627.6</v>
      </c>
      <c r="H17" s="388">
        <v>604.1</v>
      </c>
      <c r="I17" s="535">
        <v>728.1</v>
      </c>
      <c r="J17" s="672">
        <v>935.2</v>
      </c>
      <c r="K17" s="269"/>
      <c r="L17" s="914" t="s">
        <v>220</v>
      </c>
      <c r="M17" s="915"/>
    </row>
    <row r="18" spans="1:13" ht="14.25">
      <c r="A18" s="271"/>
      <c r="B18" s="272" t="s">
        <v>221</v>
      </c>
      <c r="C18" s="267" t="s">
        <v>222</v>
      </c>
      <c r="D18" s="268">
        <v>1680.6</v>
      </c>
      <c r="E18" s="295">
        <v>1289.5</v>
      </c>
      <c r="F18" s="296">
        <v>1498.9</v>
      </c>
      <c r="G18" s="297" t="s">
        <v>277</v>
      </c>
      <c r="H18" s="388">
        <v>1531.3</v>
      </c>
      <c r="I18" s="507" t="s">
        <v>277</v>
      </c>
      <c r="J18" s="655">
        <v>1545.8</v>
      </c>
      <c r="K18" s="273"/>
      <c r="L18" s="914" t="s">
        <v>223</v>
      </c>
      <c r="M18" s="915"/>
    </row>
    <row r="19" spans="1:13" ht="22.8">
      <c r="A19" s="271"/>
      <c r="B19" s="272" t="s">
        <v>282</v>
      </c>
      <c r="C19" s="267" t="s">
        <v>283</v>
      </c>
      <c r="D19" s="268">
        <v>153.3</v>
      </c>
      <c r="E19" s="295">
        <v>124.5</v>
      </c>
      <c r="F19" s="296">
        <v>96.3</v>
      </c>
      <c r="G19" s="296">
        <v>106.9</v>
      </c>
      <c r="H19" s="388">
        <v>115.5</v>
      </c>
      <c r="I19" s="535">
        <v>148.9</v>
      </c>
      <c r="J19" s="672" t="s">
        <v>277</v>
      </c>
      <c r="K19" s="269"/>
      <c r="L19" s="922" t="s">
        <v>284</v>
      </c>
      <c r="M19" s="923"/>
    </row>
    <row r="20" spans="1:13" ht="14.25">
      <c r="A20" s="271"/>
      <c r="B20" s="272" t="s">
        <v>285</v>
      </c>
      <c r="C20" s="267" t="s">
        <v>225</v>
      </c>
      <c r="D20" s="268">
        <v>289.1</v>
      </c>
      <c r="E20" s="295">
        <v>308.7</v>
      </c>
      <c r="F20" s="296">
        <v>367.5</v>
      </c>
      <c r="G20" s="297" t="s">
        <v>277</v>
      </c>
      <c r="H20" s="388">
        <v>408.4</v>
      </c>
      <c r="I20" s="535">
        <v>250.3</v>
      </c>
      <c r="J20" s="672">
        <v>295.2</v>
      </c>
      <c r="K20" s="279"/>
      <c r="L20" s="914" t="s">
        <v>226</v>
      </c>
      <c r="M20" s="915"/>
    </row>
    <row r="21" spans="1:13" ht="34.8">
      <c r="A21" s="259"/>
      <c r="B21" s="272" t="s">
        <v>286</v>
      </c>
      <c r="C21" s="267" t="s">
        <v>227</v>
      </c>
      <c r="D21" s="268">
        <v>1425</v>
      </c>
      <c r="E21" s="295">
        <v>2253.2</v>
      </c>
      <c r="F21" s="296">
        <v>1543.3</v>
      </c>
      <c r="G21" s="297" t="s">
        <v>277</v>
      </c>
      <c r="H21" s="388">
        <v>1438.6</v>
      </c>
      <c r="I21" s="507" t="s">
        <v>277</v>
      </c>
      <c r="J21" s="655" t="s">
        <v>277</v>
      </c>
      <c r="K21" s="279"/>
      <c r="L21" s="914" t="s">
        <v>259</v>
      </c>
      <c r="M21" s="915"/>
    </row>
    <row r="22" spans="1:13" ht="12">
      <c r="A22" s="259"/>
      <c r="B22" s="266" t="s">
        <v>287</v>
      </c>
      <c r="C22" s="267" t="s">
        <v>229</v>
      </c>
      <c r="D22" s="268">
        <v>6009.4</v>
      </c>
      <c r="E22" s="295">
        <v>6140.3</v>
      </c>
      <c r="F22" s="296">
        <v>6161.1</v>
      </c>
      <c r="G22" s="296">
        <v>5667.9</v>
      </c>
      <c r="H22" s="508">
        <v>6694</v>
      </c>
      <c r="I22" s="508">
        <v>7989.4</v>
      </c>
      <c r="J22" s="656">
        <v>6094.2</v>
      </c>
      <c r="K22" s="269"/>
      <c r="L22" s="914" t="s">
        <v>230</v>
      </c>
      <c r="M22" s="915"/>
    </row>
    <row r="23" spans="1:13" ht="23.4">
      <c r="A23" s="281" t="s">
        <v>288</v>
      </c>
      <c r="B23" s="243"/>
      <c r="C23" s="283" t="s">
        <v>232</v>
      </c>
      <c r="D23" s="256">
        <v>992.7</v>
      </c>
      <c r="E23" s="291">
        <v>1318</v>
      </c>
      <c r="F23" s="292">
        <v>1484.8</v>
      </c>
      <c r="G23" s="292">
        <v>1539.4</v>
      </c>
      <c r="H23" s="387">
        <v>1484.6</v>
      </c>
      <c r="I23" s="529">
        <v>1820.1</v>
      </c>
      <c r="J23" s="670">
        <v>1774.2</v>
      </c>
      <c r="K23" s="294" t="s">
        <v>233</v>
      </c>
      <c r="L23" s="924"/>
      <c r="M23" s="925"/>
    </row>
    <row r="24" spans="1:13" ht="12">
      <c r="A24" s="281"/>
      <c r="B24" s="243" t="s">
        <v>289</v>
      </c>
      <c r="C24" s="284" t="s">
        <v>235</v>
      </c>
      <c r="D24" s="285">
        <v>53.3</v>
      </c>
      <c r="E24" s="295">
        <v>84.5</v>
      </c>
      <c r="F24" s="296">
        <v>87.8</v>
      </c>
      <c r="G24" s="296">
        <v>83.4</v>
      </c>
      <c r="H24" s="388">
        <v>78.3</v>
      </c>
      <c r="I24" s="507" t="s">
        <v>277</v>
      </c>
      <c r="J24" s="655" t="s">
        <v>277</v>
      </c>
      <c r="K24" s="269"/>
      <c r="L24" s="900" t="s">
        <v>236</v>
      </c>
      <c r="M24" s="901"/>
    </row>
    <row r="25" spans="1:13" s="578" customFormat="1" ht="23.4">
      <c r="A25" s="606"/>
      <c r="B25" s="694" t="s">
        <v>533</v>
      </c>
      <c r="C25" s="696" t="s">
        <v>527</v>
      </c>
      <c r="D25" s="697" t="s">
        <v>61</v>
      </c>
      <c r="E25" s="697" t="s">
        <v>61</v>
      </c>
      <c r="F25" s="697" t="s">
        <v>61</v>
      </c>
      <c r="G25" s="697" t="s">
        <v>61</v>
      </c>
      <c r="H25" s="697" t="s">
        <v>61</v>
      </c>
      <c r="I25" s="697" t="s">
        <v>61</v>
      </c>
      <c r="J25" s="568" t="s">
        <v>277</v>
      </c>
      <c r="K25" s="604"/>
      <c r="L25" s="900" t="s">
        <v>534</v>
      </c>
      <c r="M25" s="901"/>
    </row>
    <row r="26" spans="1:13" ht="23.4">
      <c r="A26" s="281"/>
      <c r="B26" s="243" t="s">
        <v>290</v>
      </c>
      <c r="C26" s="284" t="s">
        <v>237</v>
      </c>
      <c r="D26" s="285">
        <v>10.1</v>
      </c>
      <c r="E26" s="295">
        <v>17.8</v>
      </c>
      <c r="F26" s="296">
        <v>25.7</v>
      </c>
      <c r="G26" s="296">
        <v>23.4</v>
      </c>
      <c r="H26" s="649" t="s">
        <v>277</v>
      </c>
      <c r="I26" s="507">
        <v>18.1</v>
      </c>
      <c r="J26" s="655" t="s">
        <v>277</v>
      </c>
      <c r="K26" s="275"/>
      <c r="L26" s="914" t="s">
        <v>238</v>
      </c>
      <c r="M26" s="915"/>
    </row>
    <row r="27" spans="1:13" ht="23.4">
      <c r="A27" s="281"/>
      <c r="B27" s="243" t="s">
        <v>291</v>
      </c>
      <c r="C27" s="284" t="s">
        <v>239</v>
      </c>
      <c r="D27" s="285">
        <v>625.2</v>
      </c>
      <c r="E27" s="295">
        <v>989.7</v>
      </c>
      <c r="F27" s="296">
        <v>1098.2</v>
      </c>
      <c r="G27" s="296">
        <v>1206.3</v>
      </c>
      <c r="H27" s="388">
        <v>1158.6</v>
      </c>
      <c r="I27" s="535">
        <v>1467.3</v>
      </c>
      <c r="J27" s="672">
        <v>1276.8</v>
      </c>
      <c r="K27" s="269"/>
      <c r="L27" s="914" t="s">
        <v>261</v>
      </c>
      <c r="M27" s="915"/>
    </row>
    <row r="28" spans="1:13" ht="23.4">
      <c r="A28" s="281"/>
      <c r="B28" s="243" t="s">
        <v>292</v>
      </c>
      <c r="C28" s="284" t="s">
        <v>293</v>
      </c>
      <c r="D28" s="285">
        <v>1.2</v>
      </c>
      <c r="E28" s="295">
        <v>12.1</v>
      </c>
      <c r="F28" s="297" t="s">
        <v>277</v>
      </c>
      <c r="G28" s="296">
        <v>0.1</v>
      </c>
      <c r="H28" s="507" t="s">
        <v>277</v>
      </c>
      <c r="I28" s="507" t="s">
        <v>277</v>
      </c>
      <c r="J28" s="655" t="s">
        <v>277</v>
      </c>
      <c r="K28" s="269"/>
      <c r="L28" s="914" t="s">
        <v>294</v>
      </c>
      <c r="M28" s="915"/>
    </row>
    <row r="29" spans="1:13" ht="12">
      <c r="A29" s="281"/>
      <c r="B29" s="243" t="s">
        <v>469</v>
      </c>
      <c r="C29" s="284" t="s">
        <v>470</v>
      </c>
      <c r="D29" s="394" t="s">
        <v>61</v>
      </c>
      <c r="E29" s="394" t="s">
        <v>61</v>
      </c>
      <c r="F29" s="394" t="s">
        <v>61</v>
      </c>
      <c r="G29" s="394" t="s">
        <v>61</v>
      </c>
      <c r="H29" s="507">
        <v>3.2</v>
      </c>
      <c r="I29" s="507">
        <v>3.5</v>
      </c>
      <c r="J29" s="655">
        <v>3.1</v>
      </c>
      <c r="K29" s="269"/>
      <c r="L29" s="475" t="s">
        <v>471</v>
      </c>
      <c r="M29" s="476"/>
    </row>
    <row r="30" spans="1:13" ht="12">
      <c r="A30" s="281"/>
      <c r="B30" s="243" t="s">
        <v>295</v>
      </c>
      <c r="C30" s="284" t="s">
        <v>242</v>
      </c>
      <c r="D30" s="285">
        <v>302.8</v>
      </c>
      <c r="E30" s="295">
        <v>213.8</v>
      </c>
      <c r="F30" s="296">
        <v>267.4</v>
      </c>
      <c r="G30" s="296">
        <v>226.3</v>
      </c>
      <c r="H30" s="388">
        <v>222.4</v>
      </c>
      <c r="I30" s="535">
        <v>258</v>
      </c>
      <c r="J30" s="672">
        <v>351.2</v>
      </c>
      <c r="K30" s="269"/>
      <c r="L30" s="914" t="s">
        <v>243</v>
      </c>
      <c r="M30" s="915"/>
    </row>
    <row r="31" spans="1:13" s="389" customFormat="1" ht="12">
      <c r="A31" s="281" t="s">
        <v>296</v>
      </c>
      <c r="B31" s="254"/>
      <c r="C31" s="283" t="s">
        <v>245</v>
      </c>
      <c r="D31" s="256">
        <v>12.2</v>
      </c>
      <c r="E31" s="291">
        <v>7.7</v>
      </c>
      <c r="F31" s="292">
        <v>35.3</v>
      </c>
      <c r="G31" s="299" t="s">
        <v>277</v>
      </c>
      <c r="H31" s="509" t="s">
        <v>277</v>
      </c>
      <c r="I31" s="509">
        <v>7.2</v>
      </c>
      <c r="J31" s="657" t="s">
        <v>277</v>
      </c>
      <c r="K31" s="300" t="s">
        <v>246</v>
      </c>
      <c r="L31" s="920"/>
      <c r="M31" s="921"/>
    </row>
    <row r="32" spans="1:13" ht="12">
      <c r="A32" s="281"/>
      <c r="B32" s="243" t="s">
        <v>296</v>
      </c>
      <c r="C32" s="284" t="s">
        <v>297</v>
      </c>
      <c r="D32" s="285">
        <v>12.2</v>
      </c>
      <c r="E32" s="295">
        <v>7.7</v>
      </c>
      <c r="F32" s="296">
        <v>35.3</v>
      </c>
      <c r="G32" s="297" t="s">
        <v>277</v>
      </c>
      <c r="H32" s="507" t="s">
        <v>277</v>
      </c>
      <c r="I32" s="507">
        <v>7.2</v>
      </c>
      <c r="J32" s="655" t="s">
        <v>277</v>
      </c>
      <c r="K32" s="273"/>
      <c r="L32" s="926" t="s">
        <v>246</v>
      </c>
      <c r="M32" s="919"/>
    </row>
    <row r="33" spans="1:13" ht="24">
      <c r="A33" s="281" t="s">
        <v>298</v>
      </c>
      <c r="B33" s="243"/>
      <c r="C33" s="283" t="s">
        <v>248</v>
      </c>
      <c r="D33" s="256">
        <v>1593.1</v>
      </c>
      <c r="E33" s="291">
        <v>1501</v>
      </c>
      <c r="F33" s="292">
        <v>2128</v>
      </c>
      <c r="G33" s="292">
        <v>2158.3</v>
      </c>
      <c r="H33" s="387">
        <v>2180.4</v>
      </c>
      <c r="I33" s="529">
        <v>2150.4</v>
      </c>
      <c r="J33" s="670">
        <v>1609</v>
      </c>
      <c r="K33" s="301" t="s">
        <v>249</v>
      </c>
      <c r="L33" s="927"/>
      <c r="M33" s="928"/>
    </row>
    <row r="34" spans="1:13" ht="12">
      <c r="A34" s="281"/>
      <c r="B34" s="243" t="s">
        <v>299</v>
      </c>
      <c r="C34" s="284" t="s">
        <v>251</v>
      </c>
      <c r="D34" s="285">
        <v>1486.8</v>
      </c>
      <c r="E34" s="295">
        <v>1494.7</v>
      </c>
      <c r="F34" s="296">
        <v>2120.7</v>
      </c>
      <c r="G34" s="296">
        <v>2147.9</v>
      </c>
      <c r="H34" s="388">
        <v>2167.1</v>
      </c>
      <c r="I34" s="535">
        <v>2141.8</v>
      </c>
      <c r="J34" s="672">
        <v>1596.6</v>
      </c>
      <c r="K34" s="269"/>
      <c r="L34" s="914" t="s">
        <v>262</v>
      </c>
      <c r="M34" s="915"/>
    </row>
    <row r="35" spans="1:13" ht="12">
      <c r="A35" s="281"/>
      <c r="B35" s="243" t="s">
        <v>300</v>
      </c>
      <c r="C35" s="284" t="s">
        <v>301</v>
      </c>
      <c r="D35" s="285">
        <v>4</v>
      </c>
      <c r="E35" s="295">
        <v>6.3</v>
      </c>
      <c r="F35" s="296">
        <v>7.2</v>
      </c>
      <c r="G35" s="297" t="s">
        <v>277</v>
      </c>
      <c r="H35" s="388">
        <v>13.1</v>
      </c>
      <c r="I35" s="535">
        <v>8.5</v>
      </c>
      <c r="J35" s="672" t="s">
        <v>277</v>
      </c>
      <c r="K35" s="273"/>
      <c r="L35" s="914" t="s">
        <v>302</v>
      </c>
      <c r="M35" s="915"/>
    </row>
    <row r="36" spans="1:13" ht="12">
      <c r="A36" s="281"/>
      <c r="B36" s="243" t="s">
        <v>303</v>
      </c>
      <c r="C36" s="284" t="s">
        <v>304</v>
      </c>
      <c r="D36" s="285">
        <v>102.4</v>
      </c>
      <c r="E36" s="295">
        <v>0</v>
      </c>
      <c r="F36" s="296">
        <v>0</v>
      </c>
      <c r="G36" s="297" t="s">
        <v>277</v>
      </c>
      <c r="H36" s="388">
        <v>0.1</v>
      </c>
      <c r="I36" s="507" t="s">
        <v>277</v>
      </c>
      <c r="J36" s="655" t="s">
        <v>277</v>
      </c>
      <c r="K36" s="273"/>
      <c r="L36" s="914" t="s">
        <v>305</v>
      </c>
      <c r="M36" s="915"/>
    </row>
    <row r="37" spans="1:13" ht="24">
      <c r="A37" s="281" t="s">
        <v>306</v>
      </c>
      <c r="B37" s="243"/>
      <c r="C37" s="283" t="s">
        <v>254</v>
      </c>
      <c r="D37" s="256">
        <v>689.4</v>
      </c>
      <c r="E37" s="291">
        <v>384.6</v>
      </c>
      <c r="F37" s="292">
        <v>392.3</v>
      </c>
      <c r="G37" s="292">
        <v>371</v>
      </c>
      <c r="H37" s="387">
        <v>562.1</v>
      </c>
      <c r="I37" s="529">
        <v>514</v>
      </c>
      <c r="J37" s="670">
        <v>415</v>
      </c>
      <c r="K37" s="510" t="s">
        <v>255</v>
      </c>
      <c r="L37" s="918"/>
      <c r="M37" s="928"/>
    </row>
    <row r="38" spans="1:13" ht="12">
      <c r="A38" s="281"/>
      <c r="B38" s="243" t="s">
        <v>307</v>
      </c>
      <c r="C38" s="284" t="s">
        <v>308</v>
      </c>
      <c r="D38" s="285">
        <v>193.1</v>
      </c>
      <c r="E38" s="295">
        <v>0</v>
      </c>
      <c r="F38" s="296">
        <v>0</v>
      </c>
      <c r="G38" s="296">
        <v>0</v>
      </c>
      <c r="H38" s="507" t="s">
        <v>277</v>
      </c>
      <c r="I38" s="507">
        <v>0</v>
      </c>
      <c r="J38" s="655">
        <v>0</v>
      </c>
      <c r="K38" s="275"/>
      <c r="L38" s="927" t="s">
        <v>309</v>
      </c>
      <c r="M38" s="928"/>
    </row>
    <row r="39" spans="1:13" ht="12">
      <c r="A39" s="281"/>
      <c r="B39" s="243" t="s">
        <v>310</v>
      </c>
      <c r="C39" s="284" t="s">
        <v>311</v>
      </c>
      <c r="D39" s="285">
        <v>86.5</v>
      </c>
      <c r="E39" s="295">
        <v>0</v>
      </c>
      <c r="F39" s="296">
        <v>0</v>
      </c>
      <c r="G39" s="296">
        <v>0</v>
      </c>
      <c r="H39" s="511">
        <v>0</v>
      </c>
      <c r="I39" s="511">
        <v>0</v>
      </c>
      <c r="J39" s="658" t="s">
        <v>277</v>
      </c>
      <c r="K39" s="275"/>
      <c r="L39" s="929" t="s">
        <v>312</v>
      </c>
      <c r="M39" s="930"/>
    </row>
    <row r="40" spans="1:13" ht="23.4">
      <c r="A40" s="281"/>
      <c r="B40" s="243" t="s">
        <v>313</v>
      </c>
      <c r="C40" s="284" t="s">
        <v>314</v>
      </c>
      <c r="D40" s="285">
        <v>162.1</v>
      </c>
      <c r="E40" s="295">
        <v>210.2</v>
      </c>
      <c r="F40" s="296">
        <v>213.9</v>
      </c>
      <c r="G40" s="297" t="s">
        <v>277</v>
      </c>
      <c r="H40" s="388">
        <v>277.2</v>
      </c>
      <c r="I40" s="507" t="s">
        <v>277</v>
      </c>
      <c r="J40" s="655" t="s">
        <v>277</v>
      </c>
      <c r="K40" s="273"/>
      <c r="L40" s="914" t="s">
        <v>315</v>
      </c>
      <c r="M40" s="915"/>
    </row>
    <row r="41" spans="1:13" ht="12">
      <c r="A41" s="281"/>
      <c r="B41" s="243" t="s">
        <v>316</v>
      </c>
      <c r="C41" s="284" t="s">
        <v>317</v>
      </c>
      <c r="D41" s="285">
        <v>34</v>
      </c>
      <c r="E41" s="295">
        <v>0.3</v>
      </c>
      <c r="F41" s="297" t="s">
        <v>277</v>
      </c>
      <c r="G41" s="297" t="s">
        <v>277</v>
      </c>
      <c r="H41" s="507" t="s">
        <v>277</v>
      </c>
      <c r="I41" s="507" t="s">
        <v>277</v>
      </c>
      <c r="J41" s="655" t="s">
        <v>277</v>
      </c>
      <c r="K41" s="273"/>
      <c r="L41" s="914" t="s">
        <v>318</v>
      </c>
      <c r="M41" s="915"/>
    </row>
    <row r="42" spans="1:13" ht="23.4">
      <c r="A42" s="281"/>
      <c r="B42" s="243" t="s">
        <v>319</v>
      </c>
      <c r="C42" s="284" t="s">
        <v>320</v>
      </c>
      <c r="D42" s="285">
        <v>213.6</v>
      </c>
      <c r="E42" s="295">
        <v>174.1</v>
      </c>
      <c r="F42" s="296">
        <v>178</v>
      </c>
      <c r="G42" s="297" t="s">
        <v>277</v>
      </c>
      <c r="H42" s="388">
        <v>284.3</v>
      </c>
      <c r="I42" s="507" t="s">
        <v>277</v>
      </c>
      <c r="J42" s="655">
        <v>53.8</v>
      </c>
      <c r="K42" s="273"/>
      <c r="L42" s="926" t="s">
        <v>321</v>
      </c>
      <c r="M42" s="931"/>
    </row>
    <row r="43" ht="14.25">
      <c r="A43" s="250" t="s">
        <v>575</v>
      </c>
    </row>
    <row r="44" spans="1:13" ht="14.25">
      <c r="A44" s="903" t="s">
        <v>576</v>
      </c>
      <c r="B44" s="903"/>
      <c r="C44" s="903"/>
      <c r="D44" s="903"/>
      <c r="E44" s="903"/>
      <c r="F44" s="903"/>
      <c r="G44" s="903"/>
      <c r="H44" s="903"/>
      <c r="I44" s="903"/>
      <c r="J44" s="903"/>
      <c r="K44" s="903"/>
      <c r="L44" s="903"/>
      <c r="M44" s="903"/>
    </row>
    <row r="45" spans="1:10" ht="12">
      <c r="A45" s="253"/>
      <c r="B45" s="477"/>
      <c r="C45" s="477"/>
      <c r="D45" s="477"/>
      <c r="E45" s="477"/>
      <c r="F45" s="477"/>
      <c r="G45" s="477"/>
      <c r="H45" s="504"/>
      <c r="I45" s="504"/>
      <c r="J45" s="652"/>
    </row>
    <row r="46" spans="1:10" ht="12">
      <c r="A46" s="288"/>
      <c r="B46" s="246"/>
      <c r="C46" s="246"/>
      <c r="D46" s="246"/>
      <c r="E46" s="246"/>
      <c r="F46" s="246"/>
      <c r="G46" s="246"/>
      <c r="H46" s="512"/>
      <c r="I46" s="512"/>
      <c r="J46" s="659"/>
    </row>
    <row r="47" spans="1:10" ht="14.25">
      <c r="A47" s="246"/>
      <c r="B47" s="246"/>
      <c r="C47" s="246"/>
      <c r="D47" s="246"/>
      <c r="E47" s="246"/>
      <c r="F47" s="246"/>
      <c r="G47" s="246"/>
      <c r="H47" s="512"/>
      <c r="I47" s="512"/>
      <c r="J47" s="659"/>
    </row>
    <row r="48" spans="1:10" ht="14.25">
      <c r="A48" s="191"/>
      <c r="B48" s="191"/>
      <c r="C48" s="191"/>
      <c r="D48" s="191"/>
      <c r="E48" s="191"/>
      <c r="F48" s="191"/>
      <c r="G48" s="191"/>
      <c r="H48" s="513"/>
      <c r="I48" s="513"/>
      <c r="J48" s="660"/>
    </row>
    <row r="49" spans="1:10" ht="14.25">
      <c r="A49" s="191"/>
      <c r="B49" s="191"/>
      <c r="C49" s="191"/>
      <c r="D49" s="191"/>
      <c r="E49" s="191"/>
      <c r="F49" s="191"/>
      <c r="G49" s="191"/>
      <c r="H49" s="513"/>
      <c r="I49" s="513"/>
      <c r="J49" s="660"/>
    </row>
    <row r="50" spans="1:10" ht="14.25">
      <c r="A50" s="191"/>
      <c r="B50" s="191"/>
      <c r="C50" s="191"/>
      <c r="D50" s="191"/>
      <c r="E50" s="191"/>
      <c r="F50" s="191"/>
      <c r="G50" s="191"/>
      <c r="H50" s="513"/>
      <c r="I50" s="513"/>
      <c r="J50" s="660"/>
    </row>
    <row r="51" spans="1:10" ht="14.25">
      <c r="A51" s="191"/>
      <c r="B51" s="191"/>
      <c r="C51" s="191"/>
      <c r="D51" s="191"/>
      <c r="E51" s="191"/>
      <c r="F51" s="191"/>
      <c r="G51" s="191"/>
      <c r="H51" s="513"/>
      <c r="I51" s="513"/>
      <c r="J51" s="660"/>
    </row>
    <row r="52" spans="1:10" ht="14.25">
      <c r="A52" s="191"/>
      <c r="B52" s="191"/>
      <c r="C52" s="191"/>
      <c r="D52" s="191"/>
      <c r="E52" s="191"/>
      <c r="F52" s="191"/>
      <c r="G52" s="191"/>
      <c r="H52" s="513"/>
      <c r="I52" s="513"/>
      <c r="J52" s="660"/>
    </row>
    <row r="53" spans="1:10" ht="14.25">
      <c r="A53" s="191"/>
      <c r="B53" s="191"/>
      <c r="C53" s="191"/>
      <c r="D53" s="191"/>
      <c r="E53" s="191"/>
      <c r="F53" s="191"/>
      <c r="G53" s="191"/>
      <c r="H53" s="513"/>
      <c r="I53" s="513"/>
      <c r="J53" s="660"/>
    </row>
    <row r="54" spans="1:10" ht="14.25">
      <c r="A54" s="191"/>
      <c r="B54" s="191"/>
      <c r="C54" s="191"/>
      <c r="D54" s="191"/>
      <c r="E54" s="191"/>
      <c r="F54" s="191"/>
      <c r="G54" s="191"/>
      <c r="H54" s="513"/>
      <c r="I54" s="513"/>
      <c r="J54" s="660"/>
    </row>
    <row r="55" spans="1:10" ht="14.25">
      <c r="A55" s="191"/>
      <c r="B55" s="191"/>
      <c r="C55" s="191"/>
      <c r="D55" s="191"/>
      <c r="E55" s="191"/>
      <c r="F55" s="191"/>
      <c r="G55" s="191"/>
      <c r="H55" s="513"/>
      <c r="I55" s="513"/>
      <c r="J55" s="660"/>
    </row>
    <row r="56" spans="1:10" ht="14.25">
      <c r="A56" s="191"/>
      <c r="B56" s="191"/>
      <c r="C56" s="191"/>
      <c r="D56" s="191"/>
      <c r="E56" s="191"/>
      <c r="F56" s="191"/>
      <c r="G56" s="191"/>
      <c r="H56" s="513"/>
      <c r="I56" s="513"/>
      <c r="J56" s="660"/>
    </row>
    <row r="57" spans="1:10" ht="14.25">
      <c r="A57" s="191"/>
      <c r="B57" s="191"/>
      <c r="C57" s="191"/>
      <c r="D57" s="191"/>
      <c r="E57" s="191"/>
      <c r="F57" s="191"/>
      <c r="G57" s="191"/>
      <c r="H57" s="513"/>
      <c r="I57" s="513"/>
      <c r="J57" s="660"/>
    </row>
    <row r="58" spans="1:10" ht="14.25">
      <c r="A58" s="191"/>
      <c r="B58" s="191"/>
      <c r="C58" s="191"/>
      <c r="D58" s="191"/>
      <c r="E58" s="191"/>
      <c r="F58" s="191"/>
      <c r="G58" s="191"/>
      <c r="H58" s="513"/>
      <c r="I58" s="513"/>
      <c r="J58" s="660"/>
    </row>
    <row r="59" spans="1:10" ht="14.25">
      <c r="A59" s="191"/>
      <c r="B59" s="191"/>
      <c r="C59" s="191"/>
      <c r="D59" s="191"/>
      <c r="E59" s="191"/>
      <c r="F59" s="191"/>
      <c r="G59" s="191"/>
      <c r="H59" s="513"/>
      <c r="I59" s="513"/>
      <c r="J59" s="660"/>
    </row>
    <row r="60" spans="1:10" ht="14.25">
      <c r="A60" s="191"/>
      <c r="B60" s="191"/>
      <c r="C60" s="191"/>
      <c r="D60" s="191"/>
      <c r="E60" s="191"/>
      <c r="F60" s="191"/>
      <c r="G60" s="191"/>
      <c r="H60" s="513"/>
      <c r="I60" s="513"/>
      <c r="J60" s="660"/>
    </row>
    <row r="61" spans="1:10" ht="14.25">
      <c r="A61" s="191"/>
      <c r="B61" s="191"/>
      <c r="C61" s="191"/>
      <c r="D61" s="191"/>
      <c r="E61" s="191"/>
      <c r="F61" s="191"/>
      <c r="G61" s="191"/>
      <c r="H61" s="513"/>
      <c r="I61" s="513"/>
      <c r="J61" s="660"/>
    </row>
    <row r="62" spans="1:10" ht="14.25">
      <c r="A62" s="191"/>
      <c r="B62" s="191"/>
      <c r="C62" s="191"/>
      <c r="D62" s="191"/>
      <c r="E62" s="191"/>
      <c r="F62" s="191"/>
      <c r="G62" s="191"/>
      <c r="H62" s="513"/>
      <c r="I62" s="513"/>
      <c r="J62" s="660"/>
    </row>
    <row r="63" spans="1:10" ht="14.25">
      <c r="A63" s="191"/>
      <c r="B63" s="191"/>
      <c r="C63" s="191"/>
      <c r="D63" s="191"/>
      <c r="E63" s="191"/>
      <c r="F63" s="191"/>
      <c r="G63" s="191"/>
      <c r="H63" s="513"/>
      <c r="I63" s="513"/>
      <c r="J63" s="660"/>
    </row>
    <row r="64" spans="1:10" ht="14.25">
      <c r="A64" s="191"/>
      <c r="B64" s="191"/>
      <c r="C64" s="191"/>
      <c r="D64" s="191"/>
      <c r="E64" s="191"/>
      <c r="F64" s="191"/>
      <c r="G64" s="191"/>
      <c r="H64" s="513"/>
      <c r="I64" s="513"/>
      <c r="J64" s="660"/>
    </row>
    <row r="65" spans="1:10" ht="14.25">
      <c r="A65" s="191"/>
      <c r="B65" s="191"/>
      <c r="C65" s="191"/>
      <c r="D65" s="191"/>
      <c r="E65" s="191"/>
      <c r="F65" s="191"/>
      <c r="G65" s="191"/>
      <c r="H65" s="513"/>
      <c r="I65" s="513"/>
      <c r="J65" s="660"/>
    </row>
    <row r="66" spans="1:10" ht="14.25">
      <c r="A66" s="191"/>
      <c r="B66" s="191"/>
      <c r="C66" s="191"/>
      <c r="D66" s="191"/>
      <c r="E66" s="191"/>
      <c r="F66" s="191"/>
      <c r="G66" s="191"/>
      <c r="H66" s="513"/>
      <c r="I66" s="513"/>
      <c r="J66" s="660"/>
    </row>
    <row r="67" spans="1:10" ht="14.25">
      <c r="A67" s="191"/>
      <c r="B67" s="191"/>
      <c r="C67" s="191"/>
      <c r="D67" s="191"/>
      <c r="E67" s="191"/>
      <c r="F67" s="191"/>
      <c r="G67" s="191"/>
      <c r="H67" s="513"/>
      <c r="I67" s="513"/>
      <c r="J67" s="660"/>
    </row>
    <row r="68" spans="1:10" ht="14.25">
      <c r="A68" s="191"/>
      <c r="B68" s="191"/>
      <c r="C68" s="191"/>
      <c r="D68" s="191"/>
      <c r="E68" s="191"/>
      <c r="F68" s="191"/>
      <c r="G68" s="191"/>
      <c r="H68" s="513"/>
      <c r="I68" s="513"/>
      <c r="J68" s="660"/>
    </row>
    <row r="69" spans="1:10" ht="14.25">
      <c r="A69" s="191"/>
      <c r="B69" s="191"/>
      <c r="C69" s="191"/>
      <c r="D69" s="191"/>
      <c r="E69" s="191"/>
      <c r="F69" s="191"/>
      <c r="G69" s="191"/>
      <c r="H69" s="513"/>
      <c r="I69" s="513"/>
      <c r="J69" s="660"/>
    </row>
    <row r="70" spans="1:10" ht="14.25">
      <c r="A70" s="191"/>
      <c r="B70" s="191"/>
      <c r="C70" s="191"/>
      <c r="D70" s="191"/>
      <c r="E70" s="191"/>
      <c r="F70" s="191"/>
      <c r="G70" s="191"/>
      <c r="H70" s="513"/>
      <c r="I70" s="513"/>
      <c r="J70" s="660"/>
    </row>
    <row r="71" spans="1:10" ht="14.25">
      <c r="A71" s="191"/>
      <c r="B71" s="191"/>
      <c r="C71" s="191"/>
      <c r="D71" s="191"/>
      <c r="E71" s="191"/>
      <c r="F71" s="191"/>
      <c r="G71" s="191"/>
      <c r="H71" s="513"/>
      <c r="I71" s="513"/>
      <c r="J71" s="660"/>
    </row>
    <row r="72" spans="1:10" ht="14.25">
      <c r="A72" s="191"/>
      <c r="B72" s="191"/>
      <c r="C72" s="191"/>
      <c r="D72" s="191"/>
      <c r="E72" s="191"/>
      <c r="F72" s="191"/>
      <c r="G72" s="191"/>
      <c r="H72" s="513"/>
      <c r="I72" s="513"/>
      <c r="J72" s="660"/>
    </row>
    <row r="73" spans="1:10" ht="14.25">
      <c r="A73" s="191"/>
      <c r="B73" s="191"/>
      <c r="C73" s="191"/>
      <c r="D73" s="191"/>
      <c r="E73" s="191"/>
      <c r="F73" s="191"/>
      <c r="G73" s="191"/>
      <c r="H73" s="513"/>
      <c r="I73" s="513"/>
      <c r="J73" s="660"/>
    </row>
    <row r="74" spans="1:10" ht="14.25">
      <c r="A74" s="191"/>
      <c r="B74" s="191"/>
      <c r="C74" s="191"/>
      <c r="D74" s="191"/>
      <c r="E74" s="191"/>
      <c r="F74" s="191"/>
      <c r="G74" s="191"/>
      <c r="H74" s="513"/>
      <c r="I74" s="513"/>
      <c r="J74" s="660"/>
    </row>
    <row r="75" spans="1:10" ht="14.25">
      <c r="A75" s="191"/>
      <c r="B75" s="191"/>
      <c r="C75" s="191"/>
      <c r="D75" s="191"/>
      <c r="E75" s="191"/>
      <c r="F75" s="191"/>
      <c r="G75" s="191"/>
      <c r="H75" s="513"/>
      <c r="I75" s="513"/>
      <c r="J75" s="660"/>
    </row>
    <row r="76" spans="1:10" ht="14.25">
      <c r="A76" s="191"/>
      <c r="B76" s="191"/>
      <c r="C76" s="191"/>
      <c r="D76" s="191"/>
      <c r="E76" s="191"/>
      <c r="F76" s="191"/>
      <c r="G76" s="191"/>
      <c r="H76" s="513"/>
      <c r="I76" s="513"/>
      <c r="J76" s="660"/>
    </row>
    <row r="77" spans="1:10" ht="14.25">
      <c r="A77" s="191"/>
      <c r="B77" s="191"/>
      <c r="C77" s="191"/>
      <c r="D77" s="191"/>
      <c r="E77" s="191"/>
      <c r="F77" s="191"/>
      <c r="G77" s="191"/>
      <c r="H77" s="513"/>
      <c r="I77" s="513"/>
      <c r="J77" s="660"/>
    </row>
    <row r="78" spans="1:10" ht="14.25">
      <c r="A78" s="191"/>
      <c r="B78" s="191"/>
      <c r="C78" s="191"/>
      <c r="D78" s="191"/>
      <c r="E78" s="191"/>
      <c r="F78" s="191"/>
      <c r="G78" s="191"/>
      <c r="H78" s="513"/>
      <c r="I78" s="513"/>
      <c r="J78" s="660"/>
    </row>
    <row r="79" spans="1:10" ht="14.25">
      <c r="A79" s="191"/>
      <c r="B79" s="191"/>
      <c r="C79" s="191"/>
      <c r="D79" s="191"/>
      <c r="E79" s="191"/>
      <c r="F79" s="191"/>
      <c r="G79" s="191"/>
      <c r="H79" s="513"/>
      <c r="I79" s="513"/>
      <c r="J79" s="660"/>
    </row>
    <row r="80" spans="1:10" ht="14.25">
      <c r="A80" s="191"/>
      <c r="B80" s="191"/>
      <c r="C80" s="191"/>
      <c r="D80" s="191"/>
      <c r="E80" s="191"/>
      <c r="F80" s="191"/>
      <c r="G80" s="191"/>
      <c r="H80" s="513"/>
      <c r="I80" s="513"/>
      <c r="J80" s="660"/>
    </row>
    <row r="81" spans="1:10" ht="14.25">
      <c r="A81" s="191"/>
      <c r="B81" s="191"/>
      <c r="C81" s="191"/>
      <c r="D81" s="191"/>
      <c r="E81" s="191"/>
      <c r="F81" s="191"/>
      <c r="G81" s="191"/>
      <c r="H81" s="513"/>
      <c r="I81" s="513"/>
      <c r="J81" s="660"/>
    </row>
    <row r="82" spans="1:10" ht="14.25">
      <c r="A82" s="191"/>
      <c r="B82" s="191"/>
      <c r="C82" s="191"/>
      <c r="D82" s="191"/>
      <c r="E82" s="191"/>
      <c r="F82" s="191"/>
      <c r="G82" s="191"/>
      <c r="H82" s="513"/>
      <c r="I82" s="513"/>
      <c r="J82" s="660"/>
    </row>
    <row r="83" spans="1:10" ht="14.25">
      <c r="A83" s="191"/>
      <c r="B83" s="191"/>
      <c r="C83" s="191"/>
      <c r="D83" s="191"/>
      <c r="E83" s="191"/>
      <c r="F83" s="191"/>
      <c r="G83" s="191"/>
      <c r="H83" s="513"/>
      <c r="I83" s="513"/>
      <c r="J83" s="660"/>
    </row>
    <row r="84" spans="1:10" ht="14.25">
      <c r="A84" s="191"/>
      <c r="B84" s="191"/>
      <c r="C84" s="191"/>
      <c r="D84" s="191"/>
      <c r="E84" s="191"/>
      <c r="F84" s="191"/>
      <c r="G84" s="191"/>
      <c r="H84" s="513"/>
      <c r="I84" s="513"/>
      <c r="J84" s="660"/>
    </row>
    <row r="85" spans="1:10" ht="14.25">
      <c r="A85" s="191"/>
      <c r="B85" s="191"/>
      <c r="C85" s="191"/>
      <c r="D85" s="191"/>
      <c r="E85" s="191"/>
      <c r="F85" s="191"/>
      <c r="G85" s="191"/>
      <c r="H85" s="513"/>
      <c r="I85" s="513"/>
      <c r="J85" s="660"/>
    </row>
    <row r="86" spans="1:10" ht="14.25">
      <c r="A86" s="191"/>
      <c r="B86" s="191"/>
      <c r="C86" s="191"/>
      <c r="D86" s="191"/>
      <c r="E86" s="191"/>
      <c r="F86" s="191"/>
      <c r="G86" s="191"/>
      <c r="H86" s="513"/>
      <c r="I86" s="513"/>
      <c r="J86" s="660"/>
    </row>
    <row r="87" spans="1:10" ht="14.25">
      <c r="A87" s="191"/>
      <c r="B87" s="191"/>
      <c r="C87" s="191"/>
      <c r="D87" s="191"/>
      <c r="E87" s="191"/>
      <c r="F87" s="191"/>
      <c r="G87" s="191"/>
      <c r="H87" s="513"/>
      <c r="I87" s="513"/>
      <c r="J87" s="660"/>
    </row>
    <row r="88" spans="1:10" ht="14.25">
      <c r="A88" s="191"/>
      <c r="B88" s="191"/>
      <c r="C88" s="191"/>
      <c r="D88" s="191"/>
      <c r="E88" s="191"/>
      <c r="F88" s="191"/>
      <c r="G88" s="191"/>
      <c r="H88" s="513"/>
      <c r="I88" s="513"/>
      <c r="J88" s="660"/>
    </row>
    <row r="89" spans="1:10" ht="14.25">
      <c r="A89" s="191"/>
      <c r="B89" s="191"/>
      <c r="C89" s="191"/>
      <c r="D89" s="191"/>
      <c r="E89" s="191"/>
      <c r="F89" s="191"/>
      <c r="G89" s="191"/>
      <c r="H89" s="513"/>
      <c r="I89" s="513"/>
      <c r="J89" s="660"/>
    </row>
    <row r="90" spans="1:10" ht="14.25">
      <c r="A90" s="191"/>
      <c r="B90" s="191"/>
      <c r="C90" s="191"/>
      <c r="D90" s="191"/>
      <c r="E90" s="191"/>
      <c r="F90" s="191"/>
      <c r="G90" s="191"/>
      <c r="H90" s="513"/>
      <c r="I90" s="513"/>
      <c r="J90" s="660"/>
    </row>
    <row r="91" spans="1:10" ht="14.25">
      <c r="A91" s="191"/>
      <c r="B91" s="191"/>
      <c r="C91" s="191"/>
      <c r="D91" s="191"/>
      <c r="E91" s="191"/>
      <c r="F91" s="191"/>
      <c r="G91" s="191"/>
      <c r="H91" s="513"/>
      <c r="I91" s="513"/>
      <c r="J91" s="660"/>
    </row>
    <row r="92" spans="1:10" ht="14.25">
      <c r="A92" s="191"/>
      <c r="B92" s="191"/>
      <c r="C92" s="191"/>
      <c r="D92" s="191"/>
      <c r="E92" s="191"/>
      <c r="F92" s="191"/>
      <c r="G92" s="191"/>
      <c r="H92" s="513"/>
      <c r="I92" s="513"/>
      <c r="J92" s="660"/>
    </row>
    <row r="93" spans="1:10" ht="14.25">
      <c r="A93" s="191"/>
      <c r="B93" s="191"/>
      <c r="C93" s="191"/>
      <c r="D93" s="191"/>
      <c r="E93" s="191"/>
      <c r="F93" s="191"/>
      <c r="G93" s="191"/>
      <c r="H93" s="513"/>
      <c r="I93" s="513"/>
      <c r="J93" s="660"/>
    </row>
    <row r="94" spans="1:10" ht="14.25">
      <c r="A94" s="191"/>
      <c r="B94" s="191"/>
      <c r="C94" s="191"/>
      <c r="D94" s="191"/>
      <c r="E94" s="191"/>
      <c r="F94" s="191"/>
      <c r="G94" s="191"/>
      <c r="H94" s="513"/>
      <c r="I94" s="513"/>
      <c r="J94" s="660"/>
    </row>
    <row r="95" spans="1:10" ht="14.25">
      <c r="A95" s="191"/>
      <c r="B95" s="191"/>
      <c r="C95" s="191"/>
      <c r="D95" s="191"/>
      <c r="E95" s="191"/>
      <c r="F95" s="191"/>
      <c r="G95" s="191"/>
      <c r="H95" s="513"/>
      <c r="I95" s="513"/>
      <c r="J95" s="660"/>
    </row>
    <row r="96" spans="1:10" ht="14.25">
      <c r="A96" s="191"/>
      <c r="B96" s="191"/>
      <c r="C96" s="191"/>
      <c r="D96" s="191"/>
      <c r="E96" s="191"/>
      <c r="F96" s="191"/>
      <c r="G96" s="191"/>
      <c r="H96" s="513"/>
      <c r="I96" s="513"/>
      <c r="J96" s="660"/>
    </row>
    <row r="97" spans="1:10" ht="14.25">
      <c r="A97" s="191"/>
      <c r="B97" s="191"/>
      <c r="C97" s="191"/>
      <c r="D97" s="191"/>
      <c r="E97" s="191"/>
      <c r="F97" s="191"/>
      <c r="G97" s="191"/>
      <c r="H97" s="513"/>
      <c r="I97" s="513"/>
      <c r="J97" s="660"/>
    </row>
    <row r="98" spans="1:10" ht="14.25">
      <c r="A98" s="191"/>
      <c r="B98" s="191"/>
      <c r="C98" s="191"/>
      <c r="D98" s="191"/>
      <c r="E98" s="191"/>
      <c r="F98" s="191"/>
      <c r="G98" s="191"/>
      <c r="H98" s="513"/>
      <c r="I98" s="513"/>
      <c r="J98" s="660"/>
    </row>
    <row r="99" spans="1:10" ht="14.25">
      <c r="A99" s="191"/>
      <c r="B99" s="191"/>
      <c r="C99" s="191"/>
      <c r="D99" s="191"/>
      <c r="E99" s="191"/>
      <c r="F99" s="191"/>
      <c r="G99" s="191"/>
      <c r="H99" s="513"/>
      <c r="I99" s="513"/>
      <c r="J99" s="660"/>
    </row>
    <row r="100" spans="1:10" ht="14.25">
      <c r="A100" s="191"/>
      <c r="B100" s="191"/>
      <c r="C100" s="191"/>
      <c r="D100" s="191"/>
      <c r="E100" s="191"/>
      <c r="F100" s="191"/>
      <c r="G100" s="191"/>
      <c r="H100" s="513"/>
      <c r="I100" s="513"/>
      <c r="J100" s="660"/>
    </row>
    <row r="101" spans="1:10" ht="14.25">
      <c r="A101" s="191"/>
      <c r="B101" s="191"/>
      <c r="C101" s="191"/>
      <c r="D101" s="191"/>
      <c r="E101" s="191"/>
      <c r="F101" s="191"/>
      <c r="G101" s="191"/>
      <c r="H101" s="513"/>
      <c r="I101" s="513"/>
      <c r="J101" s="660"/>
    </row>
    <row r="102" spans="1:10" ht="14.25">
      <c r="A102" s="191"/>
      <c r="B102" s="191"/>
      <c r="C102" s="191"/>
      <c r="D102" s="191"/>
      <c r="E102" s="191"/>
      <c r="F102" s="191"/>
      <c r="G102" s="191"/>
      <c r="H102" s="513"/>
      <c r="I102" s="513"/>
      <c r="J102" s="660"/>
    </row>
    <row r="103" spans="1:10" ht="14.25">
      <c r="A103" s="191"/>
      <c r="B103" s="191"/>
      <c r="C103" s="191"/>
      <c r="D103" s="191"/>
      <c r="E103" s="191"/>
      <c r="F103" s="191"/>
      <c r="G103" s="191"/>
      <c r="H103" s="513"/>
      <c r="I103" s="513"/>
      <c r="J103" s="660"/>
    </row>
    <row r="104" spans="1:10" ht="14.25">
      <c r="A104" s="191"/>
      <c r="B104" s="191"/>
      <c r="C104" s="191"/>
      <c r="D104" s="191"/>
      <c r="E104" s="191"/>
      <c r="F104" s="191"/>
      <c r="G104" s="191"/>
      <c r="H104" s="513"/>
      <c r="I104" s="513"/>
      <c r="J104" s="660"/>
    </row>
    <row r="105" spans="1:10" ht="14.25">
      <c r="A105" s="191"/>
      <c r="B105" s="191"/>
      <c r="C105" s="191"/>
      <c r="D105" s="191"/>
      <c r="E105" s="191"/>
      <c r="F105" s="191"/>
      <c r="G105" s="191"/>
      <c r="H105" s="513"/>
      <c r="I105" s="513"/>
      <c r="J105" s="660"/>
    </row>
    <row r="106" spans="1:10" ht="14.25">
      <c r="A106" s="191"/>
      <c r="B106" s="191"/>
      <c r="C106" s="191"/>
      <c r="D106" s="191"/>
      <c r="E106" s="191"/>
      <c r="F106" s="191"/>
      <c r="G106" s="191"/>
      <c r="H106" s="513"/>
      <c r="I106" s="513"/>
      <c r="J106" s="660"/>
    </row>
    <row r="107" spans="1:10" ht="14.25">
      <c r="A107" s="191"/>
      <c r="B107" s="191"/>
      <c r="C107" s="191"/>
      <c r="D107" s="191"/>
      <c r="E107" s="191"/>
      <c r="F107" s="191"/>
      <c r="G107" s="191"/>
      <c r="H107" s="513"/>
      <c r="I107" s="513"/>
      <c r="J107" s="660"/>
    </row>
    <row r="108" spans="1:10" ht="14.25">
      <c r="A108" s="191"/>
      <c r="B108" s="191"/>
      <c r="C108" s="191"/>
      <c r="D108" s="191"/>
      <c r="E108" s="191"/>
      <c r="F108" s="191"/>
      <c r="G108" s="191"/>
      <c r="H108" s="513"/>
      <c r="I108" s="513"/>
      <c r="J108" s="660"/>
    </row>
    <row r="109" spans="1:10" ht="14.25">
      <c r="A109" s="191"/>
      <c r="B109" s="191"/>
      <c r="C109" s="191"/>
      <c r="D109" s="191"/>
      <c r="E109" s="191"/>
      <c r="F109" s="191"/>
      <c r="G109" s="191"/>
      <c r="H109" s="513"/>
      <c r="I109" s="513"/>
      <c r="J109" s="660"/>
    </row>
    <row r="110" spans="1:10" ht="14.25">
      <c r="A110" s="191"/>
      <c r="B110" s="191"/>
      <c r="C110" s="191"/>
      <c r="D110" s="191"/>
      <c r="E110" s="191"/>
      <c r="F110" s="191"/>
      <c r="G110" s="191"/>
      <c r="H110" s="513"/>
      <c r="I110" s="513"/>
      <c r="J110" s="660"/>
    </row>
    <row r="111" spans="1:10" ht="14.25">
      <c r="A111" s="191"/>
      <c r="B111" s="191"/>
      <c r="C111" s="191"/>
      <c r="D111" s="191"/>
      <c r="E111" s="191"/>
      <c r="F111" s="191"/>
      <c r="G111" s="191"/>
      <c r="H111" s="513"/>
      <c r="I111" s="513"/>
      <c r="J111" s="660"/>
    </row>
    <row r="112" spans="1:10" ht="14.25">
      <c r="A112" s="191"/>
      <c r="B112" s="191"/>
      <c r="C112" s="191"/>
      <c r="D112" s="191"/>
      <c r="E112" s="191"/>
      <c r="F112" s="191"/>
      <c r="G112" s="191"/>
      <c r="H112" s="513"/>
      <c r="I112" s="513"/>
      <c r="J112" s="660"/>
    </row>
    <row r="113" spans="1:10" ht="14.25">
      <c r="A113" s="191"/>
      <c r="B113" s="191"/>
      <c r="C113" s="191"/>
      <c r="D113" s="191"/>
      <c r="E113" s="191"/>
      <c r="F113" s="191"/>
      <c r="G113" s="191"/>
      <c r="H113" s="513"/>
      <c r="I113" s="513"/>
      <c r="J113" s="660"/>
    </row>
    <row r="114" spans="1:10" ht="14.25">
      <c r="A114" s="191"/>
      <c r="B114" s="191"/>
      <c r="C114" s="191"/>
      <c r="D114" s="191"/>
      <c r="E114" s="191"/>
      <c r="F114" s="191"/>
      <c r="G114" s="191"/>
      <c r="H114" s="513"/>
      <c r="I114" s="513"/>
      <c r="J114" s="660"/>
    </row>
    <row r="115" spans="1:10" ht="14.25">
      <c r="A115" s="191"/>
      <c r="B115" s="191"/>
      <c r="C115" s="191"/>
      <c r="D115" s="191"/>
      <c r="E115" s="191"/>
      <c r="F115" s="191"/>
      <c r="G115" s="191"/>
      <c r="H115" s="513"/>
      <c r="I115" s="513"/>
      <c r="J115" s="660"/>
    </row>
    <row r="116" spans="1:10" ht="14.25">
      <c r="A116" s="191"/>
      <c r="B116" s="191"/>
      <c r="C116" s="191"/>
      <c r="D116" s="191"/>
      <c r="E116" s="191"/>
      <c r="F116" s="191"/>
      <c r="G116" s="191"/>
      <c r="H116" s="513"/>
      <c r="I116" s="513"/>
      <c r="J116" s="660"/>
    </row>
    <row r="117" spans="1:10" ht="14.25">
      <c r="A117" s="191"/>
      <c r="B117" s="191"/>
      <c r="C117" s="191"/>
      <c r="D117" s="191"/>
      <c r="E117" s="191"/>
      <c r="F117" s="191"/>
      <c r="G117" s="191"/>
      <c r="H117" s="513"/>
      <c r="I117" s="513"/>
      <c r="J117" s="660"/>
    </row>
    <row r="118" spans="1:10" ht="14.25">
      <c r="A118" s="191"/>
      <c r="B118" s="191"/>
      <c r="C118" s="191"/>
      <c r="D118" s="191"/>
      <c r="E118" s="191"/>
      <c r="F118" s="191"/>
      <c r="G118" s="191"/>
      <c r="H118" s="513"/>
      <c r="I118" s="513"/>
      <c r="J118" s="660"/>
    </row>
    <row r="119" spans="1:10" ht="14.25">
      <c r="A119" s="191"/>
      <c r="B119" s="191"/>
      <c r="C119" s="191"/>
      <c r="D119" s="191"/>
      <c r="E119" s="191"/>
      <c r="F119" s="191"/>
      <c r="G119" s="191"/>
      <c r="H119" s="513"/>
      <c r="I119" s="513"/>
      <c r="J119" s="660"/>
    </row>
    <row r="120" spans="1:10" ht="14.25">
      <c r="A120" s="191"/>
      <c r="B120" s="191"/>
      <c r="C120" s="191"/>
      <c r="D120" s="191"/>
      <c r="E120" s="191"/>
      <c r="F120" s="191"/>
      <c r="G120" s="191"/>
      <c r="H120" s="513"/>
      <c r="I120" s="513"/>
      <c r="J120" s="660"/>
    </row>
    <row r="121" spans="1:10" ht="14.25">
      <c r="A121" s="191"/>
      <c r="B121" s="191"/>
      <c r="C121" s="191"/>
      <c r="D121" s="191"/>
      <c r="E121" s="191"/>
      <c r="F121" s="191"/>
      <c r="G121" s="191"/>
      <c r="H121" s="513"/>
      <c r="I121" s="513"/>
      <c r="J121" s="660"/>
    </row>
    <row r="122" spans="1:10" ht="14.25">
      <c r="A122" s="191"/>
      <c r="B122" s="191"/>
      <c r="C122" s="191"/>
      <c r="D122" s="191"/>
      <c r="E122" s="191"/>
      <c r="F122" s="191"/>
      <c r="G122" s="191"/>
      <c r="H122" s="513"/>
      <c r="I122" s="513"/>
      <c r="J122" s="660"/>
    </row>
    <row r="123" spans="1:10" ht="14.25">
      <c r="A123" s="191"/>
      <c r="B123" s="191"/>
      <c r="C123" s="191"/>
      <c r="D123" s="191"/>
      <c r="E123" s="191"/>
      <c r="F123" s="191"/>
      <c r="G123" s="191"/>
      <c r="H123" s="513"/>
      <c r="I123" s="513"/>
      <c r="J123" s="660"/>
    </row>
    <row r="124" spans="1:10" ht="14.25">
      <c r="A124" s="191"/>
      <c r="B124" s="191"/>
      <c r="C124" s="191"/>
      <c r="D124" s="191"/>
      <c r="E124" s="191"/>
      <c r="F124" s="191"/>
      <c r="G124" s="191"/>
      <c r="H124" s="513"/>
      <c r="I124" s="513"/>
      <c r="J124" s="660"/>
    </row>
    <row r="125" spans="1:10" ht="14.25">
      <c r="A125" s="191"/>
      <c r="B125" s="191"/>
      <c r="C125" s="191"/>
      <c r="D125" s="191"/>
      <c r="E125" s="191"/>
      <c r="F125" s="191"/>
      <c r="G125" s="191"/>
      <c r="H125" s="513"/>
      <c r="I125" s="513"/>
      <c r="J125" s="660"/>
    </row>
    <row r="126" spans="1:10" ht="14.25">
      <c r="A126" s="191"/>
      <c r="B126" s="191"/>
      <c r="C126" s="191"/>
      <c r="D126" s="191"/>
      <c r="E126" s="191"/>
      <c r="F126" s="191"/>
      <c r="G126" s="191"/>
      <c r="H126" s="513"/>
      <c r="I126" s="513"/>
      <c r="J126" s="660"/>
    </row>
    <row r="127" spans="1:10" ht="14.25">
      <c r="A127" s="191"/>
      <c r="B127" s="191"/>
      <c r="C127" s="191"/>
      <c r="D127" s="191"/>
      <c r="E127" s="191"/>
      <c r="F127" s="191"/>
      <c r="G127" s="191"/>
      <c r="H127" s="513"/>
      <c r="I127" s="513"/>
      <c r="J127" s="660"/>
    </row>
    <row r="128" spans="1:10" ht="14.25">
      <c r="A128" s="191"/>
      <c r="B128" s="191"/>
      <c r="C128" s="191"/>
      <c r="D128" s="191"/>
      <c r="E128" s="191"/>
      <c r="F128" s="191"/>
      <c r="G128" s="191"/>
      <c r="H128" s="513"/>
      <c r="I128" s="513"/>
      <c r="J128" s="660"/>
    </row>
    <row r="129" spans="1:10" ht="14.25">
      <c r="A129" s="191"/>
      <c r="B129" s="191"/>
      <c r="C129" s="191"/>
      <c r="D129" s="191"/>
      <c r="E129" s="191"/>
      <c r="F129" s="191"/>
      <c r="G129" s="191"/>
      <c r="H129" s="513"/>
      <c r="I129" s="513"/>
      <c r="J129" s="660"/>
    </row>
    <row r="130" spans="1:10" ht="14.25">
      <c r="A130" s="191"/>
      <c r="B130" s="191"/>
      <c r="C130" s="191"/>
      <c r="D130" s="191"/>
      <c r="E130" s="191"/>
      <c r="F130" s="191"/>
      <c r="G130" s="191"/>
      <c r="H130" s="513"/>
      <c r="I130" s="513"/>
      <c r="J130" s="660"/>
    </row>
    <row r="131" spans="1:10" ht="14.25">
      <c r="A131" s="191"/>
      <c r="B131" s="191"/>
      <c r="C131" s="191"/>
      <c r="D131" s="191"/>
      <c r="E131" s="191"/>
      <c r="F131" s="191"/>
      <c r="G131" s="191"/>
      <c r="H131" s="513"/>
      <c r="I131" s="513"/>
      <c r="J131" s="660"/>
    </row>
    <row r="132" spans="1:10" ht="14.25">
      <c r="A132" s="191"/>
      <c r="B132" s="191"/>
      <c r="C132" s="191"/>
      <c r="D132" s="191"/>
      <c r="E132" s="191"/>
      <c r="F132" s="191"/>
      <c r="G132" s="191"/>
      <c r="H132" s="513"/>
      <c r="I132" s="513"/>
      <c r="J132" s="660"/>
    </row>
    <row r="133" spans="1:10" ht="14.25">
      <c r="A133" s="191"/>
      <c r="B133" s="191"/>
      <c r="C133" s="191"/>
      <c r="D133" s="191"/>
      <c r="E133" s="191"/>
      <c r="F133" s="191"/>
      <c r="G133" s="191"/>
      <c r="H133" s="513"/>
      <c r="I133" s="513"/>
      <c r="J133" s="660"/>
    </row>
    <row r="134" spans="1:10" ht="14.25">
      <c r="A134" s="191"/>
      <c r="B134" s="191"/>
      <c r="C134" s="191"/>
      <c r="D134" s="191"/>
      <c r="E134" s="191"/>
      <c r="F134" s="191"/>
      <c r="G134" s="191"/>
      <c r="H134" s="513"/>
      <c r="I134" s="513"/>
      <c r="J134" s="660"/>
    </row>
    <row r="135" spans="1:10" ht="14.25">
      <c r="A135" s="191"/>
      <c r="B135" s="191"/>
      <c r="C135" s="191"/>
      <c r="D135" s="191"/>
      <c r="E135" s="191"/>
      <c r="F135" s="191"/>
      <c r="G135" s="191"/>
      <c r="H135" s="513"/>
      <c r="I135" s="513"/>
      <c r="J135" s="660"/>
    </row>
    <row r="136" spans="1:10" ht="14.25">
      <c r="A136" s="191"/>
      <c r="B136" s="191"/>
      <c r="C136" s="191"/>
      <c r="D136" s="191"/>
      <c r="E136" s="191"/>
      <c r="F136" s="191"/>
      <c r="G136" s="191"/>
      <c r="H136" s="513"/>
      <c r="I136" s="513"/>
      <c r="J136" s="660"/>
    </row>
    <row r="137" spans="1:10" ht="14.25">
      <c r="A137" s="191"/>
      <c r="B137" s="191"/>
      <c r="C137" s="191"/>
      <c r="D137" s="191"/>
      <c r="E137" s="191"/>
      <c r="F137" s="191"/>
      <c r="G137" s="191"/>
      <c r="H137" s="513"/>
      <c r="I137" s="513"/>
      <c r="J137" s="660"/>
    </row>
    <row r="138" spans="1:10" ht="14.25">
      <c r="A138" s="191"/>
      <c r="B138" s="191"/>
      <c r="C138" s="191"/>
      <c r="D138" s="191"/>
      <c r="E138" s="191"/>
      <c r="F138" s="191"/>
      <c r="G138" s="191"/>
      <c r="H138" s="513"/>
      <c r="I138" s="513"/>
      <c r="J138" s="660"/>
    </row>
    <row r="139" spans="1:10" ht="14.25">
      <c r="A139" s="191"/>
      <c r="B139" s="191"/>
      <c r="C139" s="191"/>
      <c r="D139" s="191"/>
      <c r="E139" s="191"/>
      <c r="F139" s="191"/>
      <c r="G139" s="191"/>
      <c r="H139" s="513"/>
      <c r="I139" s="513"/>
      <c r="J139" s="660"/>
    </row>
    <row r="140" spans="1:10" ht="14.25">
      <c r="A140" s="191"/>
      <c r="B140" s="191"/>
      <c r="C140" s="191"/>
      <c r="D140" s="191"/>
      <c r="E140" s="191"/>
      <c r="F140" s="191"/>
      <c r="G140" s="191"/>
      <c r="H140" s="513"/>
      <c r="I140" s="513"/>
      <c r="J140" s="660"/>
    </row>
    <row r="141" spans="1:10" ht="14.25">
      <c r="A141" s="191"/>
      <c r="B141" s="191"/>
      <c r="C141" s="191"/>
      <c r="D141" s="191"/>
      <c r="E141" s="191"/>
      <c r="F141" s="191"/>
      <c r="G141" s="191"/>
      <c r="H141" s="513"/>
      <c r="I141" s="513"/>
      <c r="J141" s="660"/>
    </row>
    <row r="142" spans="1:10" ht="14.25">
      <c r="A142" s="191"/>
      <c r="B142" s="191"/>
      <c r="C142" s="191"/>
      <c r="D142" s="191"/>
      <c r="E142" s="191"/>
      <c r="F142" s="191"/>
      <c r="G142" s="191"/>
      <c r="H142" s="513"/>
      <c r="I142" s="513"/>
      <c r="J142" s="660"/>
    </row>
    <row r="143" spans="1:10" ht="14.25">
      <c r="A143" s="191"/>
      <c r="B143" s="191"/>
      <c r="C143" s="191"/>
      <c r="D143" s="191"/>
      <c r="E143" s="191"/>
      <c r="F143" s="191"/>
      <c r="G143" s="191"/>
      <c r="H143" s="513"/>
      <c r="I143" s="513"/>
      <c r="J143" s="660"/>
    </row>
    <row r="144" spans="1:10" ht="14.25">
      <c r="A144" s="191"/>
      <c r="B144" s="191"/>
      <c r="C144" s="191"/>
      <c r="D144" s="191"/>
      <c r="E144" s="191"/>
      <c r="F144" s="191"/>
      <c r="G144" s="191"/>
      <c r="H144" s="513"/>
      <c r="I144" s="513"/>
      <c r="J144" s="660"/>
    </row>
    <row r="145" spans="1:10" ht="14.25">
      <c r="A145" s="191"/>
      <c r="B145" s="191"/>
      <c r="C145" s="191"/>
      <c r="D145" s="191"/>
      <c r="E145" s="191"/>
      <c r="F145" s="191"/>
      <c r="G145" s="191"/>
      <c r="H145" s="513"/>
      <c r="I145" s="513"/>
      <c r="J145" s="660"/>
    </row>
  </sheetData>
  <mergeCells count="46">
    <mergeCell ref="L42:M42"/>
    <mergeCell ref="A44:M44"/>
    <mergeCell ref="L37:M37"/>
    <mergeCell ref="L38:M38"/>
    <mergeCell ref="L39:M39"/>
    <mergeCell ref="L40:M40"/>
    <mergeCell ref="L41:M41"/>
    <mergeCell ref="L32:M32"/>
    <mergeCell ref="L33:M33"/>
    <mergeCell ref="L34:M34"/>
    <mergeCell ref="L35:M35"/>
    <mergeCell ref="L36:M36"/>
    <mergeCell ref="L31:M31"/>
    <mergeCell ref="L18:M18"/>
    <mergeCell ref="L19:M19"/>
    <mergeCell ref="L20:M20"/>
    <mergeCell ref="L21:M21"/>
    <mergeCell ref="L22:M22"/>
    <mergeCell ref="L23:M23"/>
    <mergeCell ref="L24:M24"/>
    <mergeCell ref="L26:M26"/>
    <mergeCell ref="L27:M27"/>
    <mergeCell ref="L28:M28"/>
    <mergeCell ref="L30:M30"/>
    <mergeCell ref="L25:M25"/>
    <mergeCell ref="L17:M17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A1:M1"/>
    <mergeCell ref="A2:M2"/>
    <mergeCell ref="A3:B3"/>
    <mergeCell ref="A4:A5"/>
    <mergeCell ref="B4:B5"/>
    <mergeCell ref="C4:C5"/>
    <mergeCell ref="K4:K5"/>
    <mergeCell ref="L4:M5"/>
    <mergeCell ref="D5:J5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workbookViewId="0" topLeftCell="A1"/>
  </sheetViews>
  <sheetFormatPr defaultColWidth="9" defaultRowHeight="14.25"/>
  <cols>
    <col min="1" max="1" width="25.59765625" style="39" customWidth="1"/>
    <col min="2" max="6" width="9.8984375" style="39" customWidth="1"/>
    <col min="7" max="16384" width="9" style="39" customWidth="1"/>
  </cols>
  <sheetData>
    <row r="1" ht="12">
      <c r="A1" s="1" t="s">
        <v>429</v>
      </c>
    </row>
    <row r="2" spans="1:6" s="40" customFormat="1" ht="12.75" customHeight="1">
      <c r="A2" s="736" t="s">
        <v>401</v>
      </c>
      <c r="B2" s="736"/>
      <c r="C2" s="736"/>
      <c r="D2" s="736"/>
      <c r="E2" s="736"/>
      <c r="F2" s="736"/>
    </row>
    <row r="3" spans="1:6" s="40" customFormat="1" ht="10.95" customHeight="1">
      <c r="A3" s="158"/>
      <c r="B3" s="158"/>
      <c r="C3" s="158"/>
      <c r="D3" s="158"/>
      <c r="E3" s="158"/>
      <c r="F3" s="158"/>
    </row>
    <row r="4" spans="1:6" s="40" customFormat="1" ht="16.5" customHeight="1">
      <c r="A4" s="737" t="s">
        <v>131</v>
      </c>
      <c r="B4" s="740" t="s">
        <v>132</v>
      </c>
      <c r="C4" s="741"/>
      <c r="D4" s="741"/>
      <c r="E4" s="742"/>
      <c r="F4" s="743" t="s">
        <v>133</v>
      </c>
    </row>
    <row r="5" spans="1:6" s="40" customFormat="1" ht="11.25" customHeight="1">
      <c r="A5" s="738"/>
      <c r="B5" s="746" t="s">
        <v>134</v>
      </c>
      <c r="C5" s="747" t="s">
        <v>64</v>
      </c>
      <c r="D5" s="747" t="s">
        <v>65</v>
      </c>
      <c r="E5" s="746" t="s">
        <v>66</v>
      </c>
      <c r="F5" s="744"/>
    </row>
    <row r="6" spans="1:6" s="40" customFormat="1" ht="15.75" customHeight="1">
      <c r="A6" s="738"/>
      <c r="B6" s="747"/>
      <c r="C6" s="747"/>
      <c r="D6" s="747"/>
      <c r="E6" s="747"/>
      <c r="F6" s="744"/>
    </row>
    <row r="7" spans="1:6" s="40" customFormat="1" ht="6" customHeight="1" thickBot="1">
      <c r="A7" s="739"/>
      <c r="B7" s="748"/>
      <c r="C7" s="748"/>
      <c r="D7" s="748"/>
      <c r="E7" s="748"/>
      <c r="F7" s="745"/>
    </row>
    <row r="8" s="40" customFormat="1" ht="11.25" customHeight="1">
      <c r="A8" s="22"/>
    </row>
    <row r="9" spans="1:6" s="40" customFormat="1" ht="16.5" customHeight="1">
      <c r="A9" s="750" t="s">
        <v>138</v>
      </c>
      <c r="B9" s="750"/>
      <c r="C9" s="750"/>
      <c r="D9" s="750"/>
      <c r="E9" s="750"/>
      <c r="F9" s="750"/>
    </row>
    <row r="10" spans="1:6" s="40" customFormat="1" ht="12" customHeight="1">
      <c r="A10" s="750" t="s">
        <v>565</v>
      </c>
      <c r="B10" s="750"/>
      <c r="C10" s="750"/>
      <c r="D10" s="750"/>
      <c r="E10" s="750"/>
      <c r="F10" s="750"/>
    </row>
    <row r="11" spans="1:6" s="40" customFormat="1" ht="9.75" customHeight="1">
      <c r="A11" s="24"/>
      <c r="B11" s="24"/>
      <c r="C11" s="24"/>
      <c r="D11" s="24"/>
      <c r="E11" s="24"/>
      <c r="F11" s="24"/>
    </row>
    <row r="12" spans="1:9" s="32" customFormat="1" ht="17.4" customHeight="1">
      <c r="A12" s="71" t="s">
        <v>2</v>
      </c>
      <c r="B12" s="73">
        <v>1899.4</v>
      </c>
      <c r="C12" s="72">
        <v>1095.4</v>
      </c>
      <c r="D12" s="72">
        <v>375.3</v>
      </c>
      <c r="E12" s="45">
        <v>428.7</v>
      </c>
      <c r="F12" s="45">
        <v>529.8</v>
      </c>
      <c r="G12" s="159"/>
      <c r="H12" s="160"/>
      <c r="I12" s="160"/>
    </row>
    <row r="13" spans="1:9" s="32" customFormat="1" ht="17.4" customHeight="1">
      <c r="A13" s="74" t="s">
        <v>3</v>
      </c>
      <c r="B13" s="75">
        <v>1771.3</v>
      </c>
      <c r="C13" s="72">
        <v>1023.7</v>
      </c>
      <c r="D13" s="72">
        <v>351.7</v>
      </c>
      <c r="E13" s="45">
        <v>395.9</v>
      </c>
      <c r="F13" s="45">
        <v>590.9</v>
      </c>
      <c r="G13" s="159"/>
      <c r="H13" s="160"/>
      <c r="I13" s="160"/>
    </row>
    <row r="14" spans="1:9" s="32" customFormat="1" ht="17.4" customHeight="1">
      <c r="A14" s="74" t="s">
        <v>27</v>
      </c>
      <c r="B14" s="77">
        <v>1954.4</v>
      </c>
      <c r="C14" s="102">
        <v>1091.1</v>
      </c>
      <c r="D14" s="77">
        <v>408.4</v>
      </c>
      <c r="E14" s="77">
        <v>454.9</v>
      </c>
      <c r="F14" s="78">
        <v>568.3</v>
      </c>
      <c r="G14" s="159"/>
      <c r="H14" s="160"/>
      <c r="I14" s="160"/>
    </row>
    <row r="15" spans="1:9" s="32" customFormat="1" ht="17.4" customHeight="1">
      <c r="A15" s="74" t="s">
        <v>28</v>
      </c>
      <c r="B15" s="77">
        <v>1883.8</v>
      </c>
      <c r="C15" s="77">
        <v>1094.7</v>
      </c>
      <c r="D15" s="77">
        <v>370.8</v>
      </c>
      <c r="E15" s="77">
        <v>418.3</v>
      </c>
      <c r="F15" s="78">
        <v>507.8</v>
      </c>
      <c r="G15" s="159"/>
      <c r="H15" s="160"/>
      <c r="I15" s="160"/>
    </row>
    <row r="16" spans="1:9" s="32" customFormat="1" ht="17.4" customHeight="1">
      <c r="A16" s="86" t="s">
        <v>60</v>
      </c>
      <c r="B16" s="94">
        <v>1943.4</v>
      </c>
      <c r="C16" s="94">
        <v>1179.1</v>
      </c>
      <c r="D16" s="94">
        <v>374.1</v>
      </c>
      <c r="E16" s="94">
        <v>390.2</v>
      </c>
      <c r="F16" s="103">
        <v>634.7</v>
      </c>
      <c r="G16" s="159"/>
      <c r="H16" s="160"/>
      <c r="I16" s="160"/>
    </row>
    <row r="17" spans="1:9" s="32" customFormat="1" ht="17.4" customHeight="1">
      <c r="A17" s="74" t="s">
        <v>57</v>
      </c>
      <c r="B17" s="77">
        <v>1935.3</v>
      </c>
      <c r="C17" s="77">
        <v>1098.4</v>
      </c>
      <c r="D17" s="77">
        <v>341.1</v>
      </c>
      <c r="E17" s="77">
        <v>495.8</v>
      </c>
      <c r="F17" s="78">
        <v>697.2</v>
      </c>
      <c r="G17" s="159"/>
      <c r="H17" s="160"/>
      <c r="I17" s="160"/>
    </row>
    <row r="18" spans="1:9" s="32" customFormat="1" ht="17.4" customHeight="1">
      <c r="A18" s="74" t="s">
        <v>59</v>
      </c>
      <c r="B18" s="77">
        <v>1792.2</v>
      </c>
      <c r="C18" s="77">
        <v>1003.6</v>
      </c>
      <c r="D18" s="77">
        <v>303.6</v>
      </c>
      <c r="E18" s="77">
        <v>485</v>
      </c>
      <c r="F18" s="78">
        <v>567.6</v>
      </c>
      <c r="G18" s="159"/>
      <c r="H18" s="160"/>
      <c r="I18" s="160"/>
    </row>
    <row r="19" spans="1:9" s="32" customFormat="1" ht="17.4" customHeight="1">
      <c r="A19" s="86" t="s">
        <v>140</v>
      </c>
      <c r="B19" s="162">
        <v>1895.4</v>
      </c>
      <c r="C19" s="162">
        <v>1043</v>
      </c>
      <c r="D19" s="162">
        <v>325.9</v>
      </c>
      <c r="E19" s="162">
        <v>526.5</v>
      </c>
      <c r="F19" s="163">
        <v>995.1</v>
      </c>
      <c r="G19" s="159"/>
      <c r="H19" s="160"/>
      <c r="I19" s="160"/>
    </row>
    <row r="20" spans="1:9" s="32" customFormat="1" ht="17.4" customHeight="1">
      <c r="A20" s="375" t="s">
        <v>427</v>
      </c>
      <c r="B20" s="162">
        <v>2049.8</v>
      </c>
      <c r="C20" s="162">
        <v>1150.6</v>
      </c>
      <c r="D20" s="376">
        <v>343.4</v>
      </c>
      <c r="E20" s="376">
        <v>555.8</v>
      </c>
      <c r="F20" s="163">
        <v>774.9</v>
      </c>
      <c r="G20" s="159"/>
      <c r="H20" s="160"/>
      <c r="I20" s="160"/>
    </row>
    <row r="21" spans="1:9" s="32" customFormat="1" ht="17.4" customHeight="1">
      <c r="A21" s="375" t="s">
        <v>479</v>
      </c>
      <c r="B21" s="162">
        <v>2076.6</v>
      </c>
      <c r="C21" s="162">
        <v>1178.8</v>
      </c>
      <c r="D21" s="376">
        <v>338.7</v>
      </c>
      <c r="E21" s="376">
        <v>559.1</v>
      </c>
      <c r="F21" s="32">
        <v>808.7</v>
      </c>
      <c r="G21" s="159"/>
      <c r="H21" s="160"/>
      <c r="I21" s="160"/>
    </row>
    <row r="22" spans="1:9" s="32" customFormat="1" ht="17.4" customHeight="1">
      <c r="A22" s="727" t="s">
        <v>566</v>
      </c>
      <c r="B22" s="728">
        <v>1905.4</v>
      </c>
      <c r="C22" s="728">
        <v>994.1</v>
      </c>
      <c r="D22" s="728">
        <v>343.5</v>
      </c>
      <c r="E22" s="728">
        <v>567.8</v>
      </c>
      <c r="F22" s="729">
        <v>821</v>
      </c>
      <c r="G22" s="159"/>
      <c r="H22" s="160"/>
      <c r="I22" s="160"/>
    </row>
    <row r="23" spans="1:9" s="32" customFormat="1" ht="7.2" customHeight="1">
      <c r="A23" s="74"/>
      <c r="B23" s="113"/>
      <c r="C23" s="113"/>
      <c r="D23" s="113"/>
      <c r="E23" s="113"/>
      <c r="F23" s="113"/>
      <c r="G23" s="159"/>
      <c r="H23" s="160"/>
      <c r="I23" s="160"/>
    </row>
    <row r="24" spans="1:7" s="32" customFormat="1" ht="13.5" customHeight="1">
      <c r="A24" s="750" t="s">
        <v>48</v>
      </c>
      <c r="B24" s="750"/>
      <c r="C24" s="750"/>
      <c r="D24" s="750"/>
      <c r="E24" s="750"/>
      <c r="F24" s="750"/>
      <c r="G24" s="48"/>
    </row>
    <row r="25" spans="1:7" s="32" customFormat="1" ht="10.5" customHeight="1">
      <c r="A25" s="751" t="s">
        <v>135</v>
      </c>
      <c r="B25" s="751"/>
      <c r="C25" s="751"/>
      <c r="D25" s="751"/>
      <c r="E25" s="751"/>
      <c r="F25" s="751"/>
      <c r="G25" s="48"/>
    </row>
    <row r="26" spans="1:7" s="32" customFormat="1" ht="17.4" customHeight="1">
      <c r="A26" s="71" t="s">
        <v>2</v>
      </c>
      <c r="B26" s="72">
        <v>117.9</v>
      </c>
      <c r="C26" s="72">
        <v>68</v>
      </c>
      <c r="D26" s="72">
        <v>23.3</v>
      </c>
      <c r="E26" s="45">
        <v>26.6</v>
      </c>
      <c r="F26" s="45">
        <v>32.9</v>
      </c>
      <c r="G26" s="48"/>
    </row>
    <row r="27" spans="1:7" s="32" customFormat="1" ht="17.4" customHeight="1">
      <c r="A27" s="86" t="s">
        <v>51</v>
      </c>
      <c r="B27" s="75">
        <v>119.2</v>
      </c>
      <c r="C27" s="72">
        <v>68.9</v>
      </c>
      <c r="D27" s="72">
        <v>23.7</v>
      </c>
      <c r="E27" s="45">
        <v>26.6</v>
      </c>
      <c r="F27" s="45">
        <v>39.8</v>
      </c>
      <c r="G27" s="48"/>
    </row>
    <row r="28" spans="1:7" s="32" customFormat="1" ht="17.4" customHeight="1">
      <c r="A28" s="86" t="s">
        <v>52</v>
      </c>
      <c r="B28" s="77">
        <v>129.1</v>
      </c>
      <c r="C28" s="77">
        <v>72.1</v>
      </c>
      <c r="D28" s="77">
        <v>27</v>
      </c>
      <c r="E28" s="77">
        <v>30.1</v>
      </c>
      <c r="F28" s="78">
        <v>37.6</v>
      </c>
      <c r="G28" s="48"/>
    </row>
    <row r="29" spans="1:7" s="32" customFormat="1" ht="17.4" customHeight="1">
      <c r="A29" s="86" t="s">
        <v>53</v>
      </c>
      <c r="B29" s="77">
        <v>125.8</v>
      </c>
      <c r="C29" s="77">
        <v>73.1</v>
      </c>
      <c r="D29" s="77">
        <v>24.8</v>
      </c>
      <c r="E29" s="77">
        <v>27.9</v>
      </c>
      <c r="F29" s="78">
        <v>33.9</v>
      </c>
      <c r="G29" s="48"/>
    </row>
    <row r="30" spans="1:7" s="32" customFormat="1" ht="17.4" customHeight="1">
      <c r="A30" s="86" t="s">
        <v>60</v>
      </c>
      <c r="B30" s="78">
        <v>133</v>
      </c>
      <c r="C30" s="78">
        <v>80.7</v>
      </c>
      <c r="D30" s="78">
        <v>25.6</v>
      </c>
      <c r="E30" s="78">
        <v>26.7</v>
      </c>
      <c r="F30" s="78">
        <v>43.4</v>
      </c>
      <c r="G30" s="48"/>
    </row>
    <row r="31" spans="1:7" s="32" customFormat="1" ht="17.4" customHeight="1">
      <c r="A31" s="74" t="s">
        <v>57</v>
      </c>
      <c r="B31" s="77">
        <v>132.9</v>
      </c>
      <c r="C31" s="77">
        <v>75.5</v>
      </c>
      <c r="D31" s="77">
        <v>23.4</v>
      </c>
      <c r="E31" s="77">
        <v>34.1</v>
      </c>
      <c r="F31" s="78">
        <v>47.9</v>
      </c>
      <c r="G31" s="48"/>
    </row>
    <row r="32" spans="1:7" s="32" customFormat="1" ht="17.4" customHeight="1">
      <c r="A32" s="74" t="s">
        <v>59</v>
      </c>
      <c r="B32" s="77">
        <v>123.2</v>
      </c>
      <c r="C32" s="77">
        <v>69</v>
      </c>
      <c r="D32" s="77">
        <v>20.9</v>
      </c>
      <c r="E32" s="77">
        <v>33.3</v>
      </c>
      <c r="F32" s="78">
        <v>39</v>
      </c>
      <c r="G32" s="48"/>
    </row>
    <row r="33" spans="1:7" s="32" customFormat="1" ht="17.4" customHeight="1">
      <c r="A33" s="86" t="s">
        <v>140</v>
      </c>
      <c r="B33" s="162">
        <v>130.3</v>
      </c>
      <c r="C33" s="162">
        <v>71.7</v>
      </c>
      <c r="D33" s="162">
        <v>22.4</v>
      </c>
      <c r="E33" s="162">
        <v>36.2</v>
      </c>
      <c r="F33" s="164">
        <v>68.4</v>
      </c>
      <c r="G33" s="48"/>
    </row>
    <row r="34" spans="1:7" s="32" customFormat="1" ht="17.4" customHeight="1">
      <c r="A34" s="375" t="s">
        <v>427</v>
      </c>
      <c r="B34" s="162">
        <v>140.2</v>
      </c>
      <c r="C34" s="162">
        <v>78.7</v>
      </c>
      <c r="D34" s="376">
        <v>23.5</v>
      </c>
      <c r="E34" s="376">
        <v>38</v>
      </c>
      <c r="F34" s="163">
        <v>53</v>
      </c>
      <c r="G34" s="48"/>
    </row>
    <row r="35" spans="1:7" s="32" customFormat="1" ht="17.4" customHeight="1">
      <c r="A35" s="375" t="s">
        <v>479</v>
      </c>
      <c r="B35" s="162">
        <v>141.6</v>
      </c>
      <c r="C35" s="162">
        <v>80.4</v>
      </c>
      <c r="D35" s="376">
        <v>23.1</v>
      </c>
      <c r="E35" s="376">
        <v>38.1</v>
      </c>
      <c r="F35" s="163">
        <v>55.1</v>
      </c>
      <c r="G35" s="48"/>
    </row>
    <row r="36" spans="1:7" s="32" customFormat="1" ht="17.4" customHeight="1">
      <c r="A36" s="727" t="s">
        <v>566</v>
      </c>
      <c r="B36" s="728">
        <v>129.7</v>
      </c>
      <c r="C36" s="728">
        <v>67.7</v>
      </c>
      <c r="D36" s="728">
        <v>23.4</v>
      </c>
      <c r="E36" s="728">
        <v>38.7</v>
      </c>
      <c r="F36" s="730">
        <v>55.9</v>
      </c>
      <c r="G36" s="418"/>
    </row>
    <row r="37" spans="1:7" s="32" customFormat="1" ht="12" customHeight="1">
      <c r="A37" s="20"/>
      <c r="B37" s="48"/>
      <c r="C37" s="49"/>
      <c r="D37" s="48"/>
      <c r="E37" s="48"/>
      <c r="F37" s="48"/>
      <c r="G37" s="48"/>
    </row>
    <row r="38" spans="1:7" s="32" customFormat="1" ht="13.5" customHeight="1">
      <c r="A38" s="750" t="s">
        <v>136</v>
      </c>
      <c r="B38" s="750"/>
      <c r="C38" s="750"/>
      <c r="D38" s="750"/>
      <c r="E38" s="750"/>
      <c r="F38" s="750"/>
      <c r="G38" s="48"/>
    </row>
    <row r="39" spans="1:7" s="32" customFormat="1" ht="13.5" customHeight="1">
      <c r="A39" s="750" t="s">
        <v>137</v>
      </c>
      <c r="B39" s="750"/>
      <c r="C39" s="750"/>
      <c r="D39" s="750"/>
      <c r="E39" s="750"/>
      <c r="F39" s="750"/>
      <c r="G39" s="48"/>
    </row>
    <row r="40" spans="1:7" s="32" customFormat="1" ht="17.4" customHeight="1">
      <c r="A40" s="71" t="s">
        <v>2</v>
      </c>
      <c r="B40" s="72">
        <v>88.9</v>
      </c>
      <c r="C40" s="72">
        <v>96.2</v>
      </c>
      <c r="D40" s="72">
        <v>81.5</v>
      </c>
      <c r="E40" s="45">
        <v>79.9</v>
      </c>
      <c r="F40" s="45">
        <v>85.5</v>
      </c>
      <c r="G40" s="48"/>
    </row>
    <row r="41" spans="1:7" s="32" customFormat="1" ht="17.4" customHeight="1">
      <c r="A41" s="74" t="s">
        <v>3</v>
      </c>
      <c r="B41" s="75">
        <v>101.1</v>
      </c>
      <c r="C41" s="72">
        <v>101.3</v>
      </c>
      <c r="D41" s="72">
        <v>101.7</v>
      </c>
      <c r="E41" s="45">
        <v>100</v>
      </c>
      <c r="F41" s="45">
        <v>121</v>
      </c>
      <c r="G41" s="48"/>
    </row>
    <row r="42" spans="1:7" s="32" customFormat="1" ht="17.4" customHeight="1">
      <c r="A42" s="74" t="s">
        <v>27</v>
      </c>
      <c r="B42" s="77">
        <v>107.9</v>
      </c>
      <c r="C42" s="77">
        <v>104.2</v>
      </c>
      <c r="D42" s="77">
        <v>113.9</v>
      </c>
      <c r="E42" s="77">
        <v>112.7</v>
      </c>
      <c r="F42" s="78">
        <v>94.5</v>
      </c>
      <c r="G42" s="48"/>
    </row>
    <row r="43" spans="1:7" s="32" customFormat="1" ht="17.4" customHeight="1">
      <c r="A43" s="74" t="s">
        <v>28</v>
      </c>
      <c r="B43" s="77">
        <v>97.4</v>
      </c>
      <c r="C43" s="77">
        <v>101.4</v>
      </c>
      <c r="D43" s="77">
        <v>91.9</v>
      </c>
      <c r="E43" s="77">
        <v>92.7</v>
      </c>
      <c r="F43" s="78">
        <v>90.2</v>
      </c>
      <c r="G43" s="48"/>
    </row>
    <row r="44" spans="1:12" s="32" customFormat="1" ht="17.4" customHeight="1">
      <c r="A44" s="86" t="s">
        <v>60</v>
      </c>
      <c r="B44" s="77">
        <v>105.723370429253</v>
      </c>
      <c r="C44" s="77">
        <v>110.3967168262654</v>
      </c>
      <c r="D44" s="77">
        <v>103.2258064516129</v>
      </c>
      <c r="E44" s="77">
        <v>95.6989247311828</v>
      </c>
      <c r="F44" s="78">
        <v>128.023598820059</v>
      </c>
      <c r="G44" s="48"/>
      <c r="L44" s="44"/>
    </row>
    <row r="45" spans="1:7" s="32" customFormat="1" ht="17.4" customHeight="1">
      <c r="A45" s="74" t="s">
        <v>57</v>
      </c>
      <c r="B45" s="77">
        <f>ROUND(SUM(B31*100/B30),1)</f>
        <v>99.9</v>
      </c>
      <c r="C45" s="77">
        <f>ROUND(SUM(C31*100/C30),1)</f>
        <v>93.6</v>
      </c>
      <c r="D45" s="77">
        <f>ROUND(SUM(D31*100/D30),1)</f>
        <v>91.4</v>
      </c>
      <c r="E45" s="77">
        <v>127.7</v>
      </c>
      <c r="F45" s="78">
        <f>ROUND(SUM(F31*100/F30),1)</f>
        <v>110.4</v>
      </c>
      <c r="G45" s="48"/>
    </row>
    <row r="46" spans="1:7" s="32" customFormat="1" ht="17.4" customHeight="1">
      <c r="A46" s="74" t="s">
        <v>59</v>
      </c>
      <c r="B46" s="77">
        <v>92.7</v>
      </c>
      <c r="C46" s="77">
        <v>91.4</v>
      </c>
      <c r="D46" s="77">
        <v>89.3</v>
      </c>
      <c r="E46" s="77">
        <v>97.7</v>
      </c>
      <c r="F46" s="78">
        <v>81.4</v>
      </c>
      <c r="G46" s="48"/>
    </row>
    <row r="47" spans="1:7" s="32" customFormat="1" ht="17.4" customHeight="1">
      <c r="A47" s="74" t="s">
        <v>62</v>
      </c>
      <c r="B47" s="162">
        <v>105.8</v>
      </c>
      <c r="C47" s="162">
        <v>103.9</v>
      </c>
      <c r="D47" s="162">
        <v>107.2</v>
      </c>
      <c r="E47" s="162">
        <v>108.7</v>
      </c>
      <c r="F47" s="165">
        <v>175.4</v>
      </c>
      <c r="G47" s="48"/>
    </row>
    <row r="48" spans="1:7" s="32" customFormat="1" ht="17.4" customHeight="1">
      <c r="A48" s="375" t="s">
        <v>427</v>
      </c>
      <c r="B48" s="162">
        <v>107.6</v>
      </c>
      <c r="C48" s="162">
        <v>109.8</v>
      </c>
      <c r="D48" s="376">
        <v>104.9</v>
      </c>
      <c r="E48" s="376">
        <v>105</v>
      </c>
      <c r="F48" s="163">
        <v>77.5</v>
      </c>
      <c r="G48" s="48"/>
    </row>
    <row r="49" spans="1:7" s="32" customFormat="1" ht="17.4" customHeight="1">
      <c r="A49" s="375" t="s">
        <v>479</v>
      </c>
      <c r="B49" s="162">
        <v>101</v>
      </c>
      <c r="C49" s="162">
        <v>102.2</v>
      </c>
      <c r="D49" s="162">
        <v>98.3</v>
      </c>
      <c r="E49" s="162">
        <v>100.3</v>
      </c>
      <c r="F49" s="165">
        <v>104</v>
      </c>
      <c r="G49" s="418"/>
    </row>
    <row r="50" spans="1:6" s="32" customFormat="1" ht="14.25" customHeight="1">
      <c r="A50" s="727" t="s">
        <v>566</v>
      </c>
      <c r="B50" s="731">
        <v>91.6</v>
      </c>
      <c r="C50" s="731">
        <v>84.2</v>
      </c>
      <c r="D50" s="731">
        <v>101.3</v>
      </c>
      <c r="E50" s="731">
        <v>101.6</v>
      </c>
      <c r="F50" s="732">
        <v>101.5</v>
      </c>
    </row>
    <row r="51" s="32" customFormat="1" ht="14.25">
      <c r="A51" s="39"/>
    </row>
    <row r="52" spans="1:6" s="32" customFormat="1" ht="22.5" customHeight="1">
      <c r="A52" s="749"/>
      <c r="B52" s="749"/>
      <c r="C52" s="749"/>
      <c r="D52" s="749"/>
      <c r="E52" s="749"/>
      <c r="F52" s="749"/>
    </row>
    <row r="53" s="32" customFormat="1" ht="14.25"/>
    <row r="54" s="32" customFormat="1" ht="14.25"/>
    <row r="55" s="32" customFormat="1" ht="14.25"/>
    <row r="56" s="32" customFormat="1" ht="14.25"/>
    <row r="57" s="32" customFormat="1" ht="14.25"/>
  </sheetData>
  <mergeCells count="15">
    <mergeCell ref="A52:F52"/>
    <mergeCell ref="A9:F9"/>
    <mergeCell ref="A10:F10"/>
    <mergeCell ref="A24:F24"/>
    <mergeCell ref="A25:F25"/>
    <mergeCell ref="A38:F38"/>
    <mergeCell ref="A39:F39"/>
    <mergeCell ref="A2:F2"/>
    <mergeCell ref="A4:A7"/>
    <mergeCell ref="B4:E4"/>
    <mergeCell ref="F4:F7"/>
    <mergeCell ref="B5:B7"/>
    <mergeCell ref="C5:C7"/>
    <mergeCell ref="D5:D7"/>
    <mergeCell ref="E5:E7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88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workbookViewId="0" topLeftCell="A1"/>
  </sheetViews>
  <sheetFormatPr defaultColWidth="8" defaultRowHeight="14.25"/>
  <cols>
    <col min="1" max="1" width="22.3984375" style="47" customWidth="1"/>
    <col min="2" max="7" width="9.19921875" style="47" customWidth="1"/>
    <col min="8" max="16384" width="8" style="47" customWidth="1"/>
  </cols>
  <sheetData>
    <row r="1" spans="1:7" ht="13.8">
      <c r="A1" s="202" t="s">
        <v>474</v>
      </c>
      <c r="B1" s="202"/>
      <c r="C1" s="247"/>
      <c r="D1" s="247"/>
      <c r="E1" s="247"/>
      <c r="F1" s="247"/>
      <c r="G1" s="247"/>
    </row>
    <row r="2" spans="1:7" ht="15" customHeight="1">
      <c r="A2" s="302" t="s">
        <v>326</v>
      </c>
      <c r="B2" s="189"/>
      <c r="C2" s="189"/>
      <c r="D2" s="189"/>
      <c r="E2" s="189"/>
      <c r="F2" s="189"/>
      <c r="G2" s="247"/>
    </row>
    <row r="3" spans="1:7" ht="9" customHeight="1">
      <c r="A3" s="302"/>
      <c r="B3" s="189"/>
      <c r="C3" s="189"/>
      <c r="D3" s="189"/>
      <c r="E3" s="189"/>
      <c r="F3" s="189"/>
      <c r="G3" s="247"/>
    </row>
    <row r="4" spans="1:10" ht="26.25" customHeight="1" thickBot="1">
      <c r="A4" s="936" t="s">
        <v>327</v>
      </c>
      <c r="B4" s="937"/>
      <c r="C4" s="303">
        <v>2005</v>
      </c>
      <c r="D4" s="303">
        <v>2010</v>
      </c>
      <c r="E4" s="303">
        <v>2013</v>
      </c>
      <c r="F4" s="303">
        <v>2014</v>
      </c>
      <c r="G4" s="485">
        <v>2015</v>
      </c>
      <c r="H4" s="379">
        <v>2016</v>
      </c>
      <c r="I4" s="379">
        <v>2017</v>
      </c>
      <c r="J4" s="611">
        <v>2018</v>
      </c>
    </row>
    <row r="5" spans="1:7" ht="9.6" customHeight="1">
      <c r="A5" s="327"/>
      <c r="B5" s="327"/>
      <c r="C5" s="483"/>
      <c r="D5" s="483"/>
      <c r="E5" s="483"/>
      <c r="F5" s="483"/>
      <c r="G5" s="483"/>
    </row>
    <row r="6" spans="1:10" ht="12" customHeight="1">
      <c r="A6" s="932" t="s">
        <v>328</v>
      </c>
      <c r="B6" s="932"/>
      <c r="C6" s="932"/>
      <c r="D6" s="932"/>
      <c r="E6" s="932"/>
      <c r="F6" s="932"/>
      <c r="G6" s="932"/>
      <c r="H6" s="932"/>
      <c r="I6" s="932"/>
      <c r="J6" s="932"/>
    </row>
    <row r="7" spans="1:10" ht="12" customHeight="1">
      <c r="A7" s="933" t="s">
        <v>574</v>
      </c>
      <c r="B7" s="933"/>
      <c r="C7" s="933"/>
      <c r="D7" s="933"/>
      <c r="E7" s="933"/>
      <c r="F7" s="933"/>
      <c r="G7" s="933"/>
      <c r="H7" s="933"/>
      <c r="I7" s="933"/>
      <c r="J7" s="933"/>
    </row>
    <row r="8" spans="1:7" ht="7.95" customHeight="1">
      <c r="A8" s="478"/>
      <c r="B8" s="478"/>
      <c r="C8" s="478"/>
      <c r="D8" s="478"/>
      <c r="E8" s="478"/>
      <c r="F8" s="478"/>
      <c r="G8" s="478"/>
    </row>
    <row r="9" spans="1:10" ht="12" customHeight="1">
      <c r="A9" s="938" t="s">
        <v>186</v>
      </c>
      <c r="B9" s="939"/>
      <c r="C9" s="224">
        <v>41135</v>
      </c>
      <c r="D9" s="304">
        <v>51613</v>
      </c>
      <c r="E9" s="211">
        <v>61197</v>
      </c>
      <c r="F9" s="211">
        <v>64772</v>
      </c>
      <c r="G9" s="211">
        <v>67298</v>
      </c>
      <c r="H9" s="146">
        <v>68106</v>
      </c>
      <c r="I9" s="571">
        <v>71446</v>
      </c>
      <c r="J9" s="576">
        <v>65335</v>
      </c>
    </row>
    <row r="10" spans="1:9" ht="12" customHeight="1">
      <c r="A10" s="122" t="s">
        <v>130</v>
      </c>
      <c r="B10" s="481"/>
      <c r="C10" s="224"/>
      <c r="D10" s="304"/>
      <c r="E10" s="211"/>
      <c r="F10" s="211"/>
      <c r="G10" s="211"/>
      <c r="I10" s="570"/>
    </row>
    <row r="11" spans="1:10" ht="11.4" customHeight="1">
      <c r="A11" s="934" t="s">
        <v>329</v>
      </c>
      <c r="B11" s="935"/>
      <c r="C11" s="227">
        <v>1917</v>
      </c>
      <c r="D11" s="305">
        <v>2945</v>
      </c>
      <c r="E11" s="213">
        <v>4381</v>
      </c>
      <c r="F11" s="213">
        <v>4541</v>
      </c>
      <c r="G11" s="213">
        <v>4687</v>
      </c>
      <c r="H11" s="47">
        <v>4569</v>
      </c>
      <c r="I11" s="570">
        <v>5440</v>
      </c>
      <c r="J11" s="47">
        <v>5451</v>
      </c>
    </row>
    <row r="12" spans="1:9" ht="11.4" customHeight="1">
      <c r="A12" s="306" t="s">
        <v>330</v>
      </c>
      <c r="B12" s="480"/>
      <c r="C12" s="227"/>
      <c r="D12" s="305"/>
      <c r="E12" s="213"/>
      <c r="F12" s="213"/>
      <c r="G12" s="213"/>
      <c r="I12" s="570"/>
    </row>
    <row r="13" spans="1:10" ht="11.4" customHeight="1">
      <c r="A13" s="934" t="s">
        <v>331</v>
      </c>
      <c r="B13" s="935"/>
      <c r="C13" s="227">
        <v>9915</v>
      </c>
      <c r="D13" s="305">
        <v>12867</v>
      </c>
      <c r="E13" s="213">
        <v>15698</v>
      </c>
      <c r="F13" s="213">
        <v>17786</v>
      </c>
      <c r="G13" s="213">
        <v>18268</v>
      </c>
      <c r="H13" s="390">
        <v>18253</v>
      </c>
      <c r="I13" s="570">
        <v>17429</v>
      </c>
      <c r="J13" s="47">
        <v>19744</v>
      </c>
    </row>
    <row r="14" spans="1:9" ht="11.4" customHeight="1">
      <c r="A14" s="306" t="s">
        <v>332</v>
      </c>
      <c r="B14" s="480"/>
      <c r="C14" s="227"/>
      <c r="D14" s="305"/>
      <c r="E14" s="213"/>
      <c r="F14" s="213"/>
      <c r="G14" s="213"/>
      <c r="I14" s="570"/>
    </row>
    <row r="15" spans="1:10" ht="11.4" customHeight="1">
      <c r="A15" s="934" t="s">
        <v>333</v>
      </c>
      <c r="B15" s="935"/>
      <c r="C15" s="227">
        <v>24455</v>
      </c>
      <c r="D15" s="305">
        <v>30228</v>
      </c>
      <c r="E15" s="213">
        <v>36676</v>
      </c>
      <c r="F15" s="213">
        <v>36333</v>
      </c>
      <c r="G15" s="213">
        <v>38799</v>
      </c>
      <c r="H15" s="47">
        <v>39544</v>
      </c>
      <c r="I15" s="570">
        <v>43030</v>
      </c>
      <c r="J15" s="47">
        <v>35864</v>
      </c>
    </row>
    <row r="16" spans="1:9" ht="11.4" customHeight="1">
      <c r="A16" s="306" t="s">
        <v>334</v>
      </c>
      <c r="B16" s="480"/>
      <c r="C16" s="227"/>
      <c r="D16" s="305"/>
      <c r="E16" s="213"/>
      <c r="F16" s="213"/>
      <c r="G16" s="213"/>
      <c r="I16" s="570"/>
    </row>
    <row r="17" spans="1:10" ht="11.4" customHeight="1">
      <c r="A17" s="934" t="s">
        <v>335</v>
      </c>
      <c r="B17" s="935"/>
      <c r="C17" s="227">
        <v>2483</v>
      </c>
      <c r="D17" s="305">
        <v>3014</v>
      </c>
      <c r="E17" s="213">
        <v>3045</v>
      </c>
      <c r="F17" s="213">
        <v>4211</v>
      </c>
      <c r="G17" s="213">
        <v>4293</v>
      </c>
      <c r="H17" s="47">
        <v>4251</v>
      </c>
      <c r="I17" s="570">
        <v>4261</v>
      </c>
      <c r="J17" s="47">
        <v>3406</v>
      </c>
    </row>
    <row r="18" spans="1:9" ht="11.4" customHeight="1">
      <c r="A18" s="306" t="s">
        <v>336</v>
      </c>
      <c r="B18" s="480"/>
      <c r="C18" s="227"/>
      <c r="D18" s="305"/>
      <c r="E18" s="213"/>
      <c r="F18" s="213"/>
      <c r="G18" s="213"/>
      <c r="I18" s="570"/>
    </row>
    <row r="19" spans="1:10" ht="11.4" customHeight="1">
      <c r="A19" s="934" t="s">
        <v>337</v>
      </c>
      <c r="B19" s="935"/>
      <c r="C19" s="227">
        <v>249</v>
      </c>
      <c r="D19" s="305">
        <v>147</v>
      </c>
      <c r="E19" s="213">
        <v>22</v>
      </c>
      <c r="F19" s="213">
        <v>26</v>
      </c>
      <c r="G19" s="213">
        <v>56</v>
      </c>
      <c r="H19" s="47">
        <v>46</v>
      </c>
      <c r="I19" s="570">
        <v>1</v>
      </c>
      <c r="J19" s="47">
        <v>1</v>
      </c>
    </row>
    <row r="20" spans="1:9" ht="11.4" customHeight="1">
      <c r="A20" s="306" t="s">
        <v>338</v>
      </c>
      <c r="B20" s="480"/>
      <c r="C20" s="227"/>
      <c r="D20" s="305"/>
      <c r="E20" s="213"/>
      <c r="F20" s="213"/>
      <c r="G20" s="213"/>
      <c r="I20" s="570"/>
    </row>
    <row r="21" spans="1:10" ht="11.4" customHeight="1">
      <c r="A21" s="934" t="s">
        <v>339</v>
      </c>
      <c r="B21" s="935"/>
      <c r="C21" s="227">
        <v>2116</v>
      </c>
      <c r="D21" s="305">
        <v>2412</v>
      </c>
      <c r="E21" s="213">
        <v>1376</v>
      </c>
      <c r="F21" s="213">
        <v>1876</v>
      </c>
      <c r="G21" s="213">
        <v>1195</v>
      </c>
      <c r="H21" s="47">
        <v>1443</v>
      </c>
      <c r="I21" s="570">
        <v>1285</v>
      </c>
      <c r="J21" s="47">
        <v>870</v>
      </c>
    </row>
    <row r="22" spans="1:9" ht="11.4" customHeight="1">
      <c r="A22" s="306" t="s">
        <v>340</v>
      </c>
      <c r="B22" s="479"/>
      <c r="C22" s="227"/>
      <c r="D22" s="286"/>
      <c r="E22" s="213"/>
      <c r="F22" s="213"/>
      <c r="G22" s="213"/>
      <c r="I22" s="570"/>
    </row>
    <row r="23" spans="1:7" ht="7.95" customHeight="1">
      <c r="A23" s="306"/>
      <c r="B23" s="479"/>
      <c r="C23" s="328"/>
      <c r="D23" s="305"/>
      <c r="E23" s="189"/>
      <c r="F23" s="189"/>
      <c r="G23" s="189"/>
    </row>
    <row r="24" spans="1:10" ht="12" customHeight="1">
      <c r="A24" s="932" t="s">
        <v>24</v>
      </c>
      <c r="B24" s="932"/>
      <c r="C24" s="932"/>
      <c r="D24" s="932"/>
      <c r="E24" s="932"/>
      <c r="F24" s="932"/>
      <c r="G24" s="932"/>
      <c r="H24" s="932"/>
      <c r="I24" s="932"/>
      <c r="J24" s="932"/>
    </row>
    <row r="25" spans="1:10" ht="12" customHeight="1">
      <c r="A25" s="933" t="s">
        <v>341</v>
      </c>
      <c r="B25" s="933"/>
      <c r="C25" s="933"/>
      <c r="D25" s="933"/>
      <c r="E25" s="933"/>
      <c r="F25" s="933"/>
      <c r="G25" s="933"/>
      <c r="H25" s="933"/>
      <c r="I25" s="933"/>
      <c r="J25" s="933"/>
    </row>
    <row r="26" spans="1:7" ht="9" customHeight="1">
      <c r="A26" s="478"/>
      <c r="B26" s="478"/>
      <c r="C26" s="478"/>
      <c r="D26" s="478"/>
      <c r="E26" s="478"/>
      <c r="F26" s="478"/>
      <c r="G26" s="478"/>
    </row>
    <row r="27" spans="1:10" ht="12" customHeight="1">
      <c r="A27" s="938" t="s">
        <v>186</v>
      </c>
      <c r="B27" s="939"/>
      <c r="C27" s="241">
        <v>181.3</v>
      </c>
      <c r="D27" s="307">
        <v>103.7</v>
      </c>
      <c r="E27" s="257">
        <v>99</v>
      </c>
      <c r="F27" s="257">
        <v>105.8</v>
      </c>
      <c r="G27" s="257">
        <v>103.9</v>
      </c>
      <c r="H27" s="392">
        <v>101.2</v>
      </c>
      <c r="I27" s="571">
        <v>104.9</v>
      </c>
      <c r="J27" s="698">
        <v>91.4</v>
      </c>
    </row>
    <row r="28" spans="1:10" ht="12" customHeight="1">
      <c r="A28" s="308" t="s">
        <v>130</v>
      </c>
      <c r="B28" s="481"/>
      <c r="C28" s="241"/>
      <c r="D28" s="307"/>
      <c r="E28" s="257"/>
      <c r="F28" s="257"/>
      <c r="G28" s="257"/>
      <c r="H28" s="391"/>
      <c r="I28" s="570"/>
      <c r="J28" s="528"/>
    </row>
    <row r="29" spans="1:10" ht="11.4" customHeight="1">
      <c r="A29" s="934" t="s">
        <v>329</v>
      </c>
      <c r="B29" s="935"/>
      <c r="C29" s="230">
        <v>124.3</v>
      </c>
      <c r="D29" s="309">
        <v>86.9</v>
      </c>
      <c r="E29" s="269">
        <v>103.2</v>
      </c>
      <c r="F29" s="269">
        <v>103.7</v>
      </c>
      <c r="G29" s="269">
        <v>103.2</v>
      </c>
      <c r="H29" s="391">
        <v>97.5</v>
      </c>
      <c r="I29" s="570">
        <v>119.1</v>
      </c>
      <c r="J29" s="528">
        <v>100.2</v>
      </c>
    </row>
    <row r="30" spans="1:10" ht="11.4" customHeight="1">
      <c r="A30" s="310" t="s">
        <v>330</v>
      </c>
      <c r="B30" s="480"/>
      <c r="C30" s="230"/>
      <c r="D30" s="309"/>
      <c r="E30" s="269"/>
      <c r="F30" s="269"/>
      <c r="G30" s="269"/>
      <c r="H30" s="391"/>
      <c r="I30" s="570"/>
      <c r="J30" s="528"/>
    </row>
    <row r="31" spans="1:10" ht="11.4" customHeight="1">
      <c r="A31" s="934" t="s">
        <v>331</v>
      </c>
      <c r="B31" s="935"/>
      <c r="C31" s="230">
        <v>140.9</v>
      </c>
      <c r="D31" s="309">
        <v>95.1</v>
      </c>
      <c r="E31" s="269">
        <v>108.5</v>
      </c>
      <c r="F31" s="269">
        <v>113.3</v>
      </c>
      <c r="G31" s="269">
        <v>102.7</v>
      </c>
      <c r="H31" s="391">
        <v>99.9</v>
      </c>
      <c r="I31" s="570">
        <v>95.5</v>
      </c>
      <c r="J31" s="528">
        <v>113.3</v>
      </c>
    </row>
    <row r="32" spans="1:10" ht="11.4" customHeight="1">
      <c r="A32" s="310" t="s">
        <v>332</v>
      </c>
      <c r="B32" s="480"/>
      <c r="C32" s="230"/>
      <c r="D32" s="309"/>
      <c r="E32" s="269"/>
      <c r="F32" s="269"/>
      <c r="G32" s="269"/>
      <c r="H32" s="391"/>
      <c r="I32" s="570"/>
      <c r="J32" s="528"/>
    </row>
    <row r="33" spans="1:10" ht="11.4" customHeight="1">
      <c r="A33" s="934" t="s">
        <v>333</v>
      </c>
      <c r="B33" s="935"/>
      <c r="C33" s="230">
        <v>209.3</v>
      </c>
      <c r="D33" s="309">
        <v>107.8</v>
      </c>
      <c r="E33" s="269">
        <v>94.7</v>
      </c>
      <c r="F33" s="269">
        <v>99.1</v>
      </c>
      <c r="G33" s="269">
        <v>106.8</v>
      </c>
      <c r="H33" s="391">
        <v>101.9</v>
      </c>
      <c r="I33" s="570">
        <v>108.8</v>
      </c>
      <c r="J33" s="528">
        <v>83.3</v>
      </c>
    </row>
    <row r="34" spans="1:10" ht="11.4" customHeight="1">
      <c r="A34" s="310" t="s">
        <v>334</v>
      </c>
      <c r="B34" s="480"/>
      <c r="C34" s="230"/>
      <c r="D34" s="309"/>
      <c r="E34" s="269"/>
      <c r="F34" s="269"/>
      <c r="G34" s="269"/>
      <c r="H34" s="391"/>
      <c r="I34" s="570"/>
      <c r="J34" s="528"/>
    </row>
    <row r="35" spans="1:10" ht="11.4" customHeight="1">
      <c r="A35" s="934" t="s">
        <v>335</v>
      </c>
      <c r="B35" s="935"/>
      <c r="C35" s="230">
        <v>176.5</v>
      </c>
      <c r="D35" s="309">
        <v>98.6</v>
      </c>
      <c r="E35" s="269">
        <v>107.1</v>
      </c>
      <c r="F35" s="269">
        <v>138.3</v>
      </c>
      <c r="G35" s="269">
        <v>101.9</v>
      </c>
      <c r="H35" s="398">
        <v>99</v>
      </c>
      <c r="I35" s="570">
        <v>100.2</v>
      </c>
      <c r="J35" s="528">
        <v>79.9</v>
      </c>
    </row>
    <row r="36" spans="1:10" ht="11.4" customHeight="1">
      <c r="A36" s="310" t="s">
        <v>336</v>
      </c>
      <c r="B36" s="480"/>
      <c r="C36" s="230"/>
      <c r="D36" s="309"/>
      <c r="E36" s="269"/>
      <c r="F36" s="269"/>
      <c r="G36" s="269"/>
      <c r="H36" s="391"/>
      <c r="I36" s="570"/>
      <c r="J36" s="528"/>
    </row>
    <row r="37" spans="1:10" ht="11.4" customHeight="1">
      <c r="A37" s="934" t="s">
        <v>337</v>
      </c>
      <c r="B37" s="935"/>
      <c r="C37" s="230">
        <v>251.5</v>
      </c>
      <c r="D37" s="309">
        <v>100.7</v>
      </c>
      <c r="E37" s="269">
        <v>25.6</v>
      </c>
      <c r="F37" s="269">
        <v>118.2</v>
      </c>
      <c r="G37" s="269">
        <v>215.4</v>
      </c>
      <c r="H37" s="391">
        <v>82.1</v>
      </c>
      <c r="I37" s="570">
        <v>2.2</v>
      </c>
      <c r="J37" s="528">
        <v>100</v>
      </c>
    </row>
    <row r="38" spans="1:10" ht="11.4" customHeight="1">
      <c r="A38" s="310" t="s">
        <v>338</v>
      </c>
      <c r="B38" s="480"/>
      <c r="C38" s="230"/>
      <c r="D38" s="309"/>
      <c r="E38" s="269"/>
      <c r="F38" s="269"/>
      <c r="G38" s="269"/>
      <c r="H38" s="391"/>
      <c r="I38" s="570"/>
      <c r="J38" s="528"/>
    </row>
    <row r="39" spans="1:10" ht="11.4" customHeight="1">
      <c r="A39" s="934" t="s">
        <v>339</v>
      </c>
      <c r="B39" s="935"/>
      <c r="C39" s="230">
        <v>185.6</v>
      </c>
      <c r="D39" s="309">
        <v>150.7</v>
      </c>
      <c r="E39" s="269">
        <v>97.7</v>
      </c>
      <c r="F39" s="269">
        <v>136.3</v>
      </c>
      <c r="G39" s="269">
        <v>63.7</v>
      </c>
      <c r="H39" s="391">
        <v>120.8</v>
      </c>
      <c r="I39" s="570">
        <v>89.1</v>
      </c>
      <c r="J39" s="528">
        <v>67.7</v>
      </c>
    </row>
    <row r="40" spans="1:10" ht="11.4" customHeight="1">
      <c r="A40" s="310" t="s">
        <v>340</v>
      </c>
      <c r="B40" s="479"/>
      <c r="C40" s="230"/>
      <c r="D40" s="230"/>
      <c r="E40" s="269"/>
      <c r="F40" s="269"/>
      <c r="G40" s="269"/>
      <c r="H40" s="391"/>
      <c r="I40" s="570"/>
      <c r="J40" s="528"/>
    </row>
    <row r="41" spans="1:7" ht="6.6" customHeight="1">
      <c r="A41" s="310"/>
      <c r="B41" s="479"/>
      <c r="C41" s="309"/>
      <c r="D41" s="309"/>
      <c r="E41" s="270"/>
      <c r="F41" s="270"/>
      <c r="G41" s="250"/>
    </row>
    <row r="42" spans="1:10" ht="12" customHeight="1">
      <c r="A42" s="942" t="s">
        <v>342</v>
      </c>
      <c r="B42" s="942"/>
      <c r="C42" s="942"/>
      <c r="D42" s="942"/>
      <c r="E42" s="942"/>
      <c r="F42" s="942"/>
      <c r="G42" s="942"/>
      <c r="H42" s="942"/>
      <c r="I42" s="942"/>
      <c r="J42" s="942"/>
    </row>
    <row r="43" spans="1:10" ht="12" customHeight="1">
      <c r="A43" s="943" t="s">
        <v>577</v>
      </c>
      <c r="B43" s="943"/>
      <c r="C43" s="943"/>
      <c r="D43" s="943"/>
      <c r="E43" s="943"/>
      <c r="F43" s="943"/>
      <c r="G43" s="943"/>
      <c r="H43" s="943"/>
      <c r="I43" s="943"/>
      <c r="J43" s="943"/>
    </row>
    <row r="44" spans="1:7" ht="8.4" customHeight="1">
      <c r="A44" s="484"/>
      <c r="B44" s="484"/>
      <c r="C44" s="484"/>
      <c r="D44" s="484"/>
      <c r="E44" s="484"/>
      <c r="F44" s="484"/>
      <c r="G44" s="484"/>
    </row>
    <row r="45" spans="1:10" ht="12.6" customHeight="1">
      <c r="A45" s="940" t="s">
        <v>25</v>
      </c>
      <c r="B45" s="941"/>
      <c r="C45" s="224">
        <v>16039</v>
      </c>
      <c r="D45" s="311">
        <v>19449</v>
      </c>
      <c r="E45" s="211">
        <v>22204</v>
      </c>
      <c r="F45" s="211">
        <v>23557</v>
      </c>
      <c r="G45" s="211">
        <v>24006</v>
      </c>
      <c r="H45" s="146">
        <v>24463</v>
      </c>
      <c r="I45" s="571">
        <v>25075</v>
      </c>
      <c r="J45" s="613">
        <v>23178</v>
      </c>
    </row>
    <row r="46" spans="1:9" ht="12.6" customHeight="1">
      <c r="A46" s="122" t="s">
        <v>130</v>
      </c>
      <c r="B46" s="482"/>
      <c r="C46" s="224"/>
      <c r="D46" s="312"/>
      <c r="E46" s="211"/>
      <c r="F46" s="211"/>
      <c r="G46" s="188"/>
      <c r="H46" s="65"/>
      <c r="I46" s="570"/>
    </row>
    <row r="47" spans="1:13" ht="14.25">
      <c r="A47" s="250" t="s">
        <v>575</v>
      </c>
      <c r="B47" s="250"/>
      <c r="C47" s="250"/>
      <c r="D47" s="250"/>
      <c r="E47" s="250"/>
      <c r="F47" s="250"/>
      <c r="G47" s="250"/>
      <c r="H47" s="612"/>
      <c r="I47" s="612"/>
      <c r="J47" s="612"/>
      <c r="K47" s="578"/>
      <c r="L47" s="578"/>
      <c r="M47" s="578"/>
    </row>
    <row r="48" spans="1:13" ht="21" customHeight="1">
      <c r="A48" s="904" t="s">
        <v>576</v>
      </c>
      <c r="B48" s="904"/>
      <c r="C48" s="904"/>
      <c r="D48" s="904"/>
      <c r="E48" s="904"/>
      <c r="F48" s="904"/>
      <c r="G48" s="904"/>
      <c r="H48" s="904"/>
      <c r="I48" s="904"/>
      <c r="J48" s="904"/>
      <c r="K48" s="904"/>
      <c r="L48" s="904"/>
      <c r="M48" s="904"/>
    </row>
    <row r="49" ht="10.95" customHeight="1"/>
    <row r="71" ht="3.6" customHeight="1"/>
    <row r="72" ht="10.95" customHeight="1"/>
  </sheetData>
  <mergeCells count="23">
    <mergeCell ref="A13:B13"/>
    <mergeCell ref="A15:B15"/>
    <mergeCell ref="A39:B39"/>
    <mergeCell ref="A45:B45"/>
    <mergeCell ref="A27:B27"/>
    <mergeCell ref="A29:B29"/>
    <mergeCell ref="A31:B31"/>
    <mergeCell ref="A33:B33"/>
    <mergeCell ref="A35:B35"/>
    <mergeCell ref="A37:B37"/>
    <mergeCell ref="A42:J42"/>
    <mergeCell ref="A43:J43"/>
    <mergeCell ref="A6:J6"/>
    <mergeCell ref="A7:J7"/>
    <mergeCell ref="A4:B4"/>
    <mergeCell ref="A9:B9"/>
    <mergeCell ref="A11:B11"/>
    <mergeCell ref="A24:J24"/>
    <mergeCell ref="A25:J25"/>
    <mergeCell ref="A48:M48"/>
    <mergeCell ref="A17:B17"/>
    <mergeCell ref="A19:B19"/>
    <mergeCell ref="A21:B21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63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workbookViewId="0" topLeftCell="A1"/>
  </sheetViews>
  <sheetFormatPr defaultColWidth="8.796875" defaultRowHeight="14.25"/>
  <cols>
    <col min="1" max="1" width="18.69921875" style="0" customWidth="1"/>
    <col min="6" max="6" width="9.69921875" style="0" customWidth="1"/>
    <col min="7" max="10" width="9" style="47" customWidth="1"/>
    <col min="11" max="11" width="9.3984375" style="47" customWidth="1"/>
  </cols>
  <sheetData>
    <row r="1" spans="1:5" ht="14.25">
      <c r="A1" s="146" t="s">
        <v>535</v>
      </c>
      <c r="B1" s="146"/>
      <c r="C1" s="146"/>
      <c r="D1" s="146"/>
      <c r="E1" s="146"/>
    </row>
    <row r="2" spans="1:5" ht="14.25">
      <c r="A2" s="146" t="s">
        <v>536</v>
      </c>
      <c r="B2" s="146"/>
      <c r="C2" s="146"/>
      <c r="D2" s="146"/>
      <c r="E2" s="146"/>
    </row>
    <row r="5" spans="1:11" ht="19.5" customHeight="1">
      <c r="A5" s="147"/>
      <c r="B5" s="852" t="s">
        <v>124</v>
      </c>
      <c r="C5" s="853"/>
      <c r="D5" s="853"/>
      <c r="E5" s="853"/>
      <c r="F5" s="944"/>
      <c r="G5" s="852" t="s">
        <v>127</v>
      </c>
      <c r="H5" s="853"/>
      <c r="I5" s="853"/>
      <c r="J5" s="853"/>
      <c r="K5" s="853"/>
    </row>
    <row r="6" spans="1:11" s="149" customFormat="1" ht="21" customHeight="1">
      <c r="A6" s="186" t="s">
        <v>112</v>
      </c>
      <c r="B6" s="854" t="s">
        <v>125</v>
      </c>
      <c r="C6" s="855"/>
      <c r="D6" s="855"/>
      <c r="E6" s="855"/>
      <c r="F6" s="948"/>
      <c r="G6" s="854" t="s">
        <v>126</v>
      </c>
      <c r="H6" s="855"/>
      <c r="I6" s="855"/>
      <c r="J6" s="855"/>
      <c r="K6" s="855"/>
    </row>
    <row r="7" spans="1:12" ht="23.4">
      <c r="A7" s="187" t="s">
        <v>113</v>
      </c>
      <c r="B7" s="150" t="s">
        <v>107</v>
      </c>
      <c r="C7" s="150" t="s">
        <v>108</v>
      </c>
      <c r="D7" s="151" t="s">
        <v>109</v>
      </c>
      <c r="E7" s="151" t="s">
        <v>110</v>
      </c>
      <c r="F7" s="150" t="s">
        <v>111</v>
      </c>
      <c r="G7" s="150" t="s">
        <v>107</v>
      </c>
      <c r="H7" s="150" t="s">
        <v>108</v>
      </c>
      <c r="I7" s="151" t="s">
        <v>109</v>
      </c>
      <c r="J7" s="151" t="s">
        <v>110</v>
      </c>
      <c r="K7" s="148" t="s">
        <v>111</v>
      </c>
      <c r="L7" s="96"/>
    </row>
    <row r="8" spans="1:12" ht="22.8">
      <c r="A8" s="96"/>
      <c r="B8" s="153" t="s">
        <v>115</v>
      </c>
      <c r="C8" s="153" t="s">
        <v>116</v>
      </c>
      <c r="D8" s="154" t="s">
        <v>114</v>
      </c>
      <c r="E8" s="153" t="s">
        <v>117</v>
      </c>
      <c r="F8" s="153" t="s">
        <v>123</v>
      </c>
      <c r="G8" s="152" t="s">
        <v>115</v>
      </c>
      <c r="H8" s="153" t="s">
        <v>116</v>
      </c>
      <c r="I8" s="154" t="s">
        <v>114</v>
      </c>
      <c r="J8" s="153" t="s">
        <v>117</v>
      </c>
      <c r="K8" s="155" t="s">
        <v>118</v>
      </c>
      <c r="L8" s="96"/>
    </row>
    <row r="9" spans="1:11" ht="14.25">
      <c r="A9" s="96"/>
      <c r="B9" s="852" t="s">
        <v>119</v>
      </c>
      <c r="C9" s="853"/>
      <c r="D9" s="853"/>
      <c r="E9" s="853"/>
      <c r="F9" s="944"/>
      <c r="G9" s="852" t="s">
        <v>120</v>
      </c>
      <c r="H9" s="853"/>
      <c r="I9" s="853"/>
      <c r="J9" s="853"/>
      <c r="K9" s="853"/>
    </row>
    <row r="10" spans="1:11" ht="14.4" thickBot="1">
      <c r="A10" s="185"/>
      <c r="B10" s="945" t="s">
        <v>121</v>
      </c>
      <c r="C10" s="946"/>
      <c r="D10" s="946"/>
      <c r="E10" s="946"/>
      <c r="F10" s="947"/>
      <c r="G10" s="945" t="s">
        <v>122</v>
      </c>
      <c r="H10" s="946"/>
      <c r="I10" s="946"/>
      <c r="J10" s="946"/>
      <c r="K10" s="946"/>
    </row>
    <row r="11" spans="3:7" ht="8.4" customHeight="1">
      <c r="C11" s="851"/>
      <c r="D11" s="851"/>
      <c r="E11" s="851"/>
      <c r="F11" s="851"/>
      <c r="G11" s="851"/>
    </row>
    <row r="12" spans="1:11" ht="14.25">
      <c r="A12" s="849" t="s">
        <v>144</v>
      </c>
      <c r="B12" s="849"/>
      <c r="C12" s="849"/>
      <c r="D12" s="849"/>
      <c r="E12" s="849"/>
      <c r="F12" s="849"/>
      <c r="G12" s="849"/>
      <c r="H12" s="849"/>
      <c r="I12" s="849"/>
      <c r="J12" s="849"/>
      <c r="K12" s="849"/>
    </row>
    <row r="13" ht="8.4" customHeight="1">
      <c r="L13" s="96"/>
    </row>
    <row r="14" spans="1:12" ht="14.25">
      <c r="A14" s="70" t="s">
        <v>4</v>
      </c>
      <c r="B14" s="67">
        <v>812535</v>
      </c>
      <c r="C14" s="67">
        <v>126086</v>
      </c>
      <c r="D14" s="67">
        <v>86021</v>
      </c>
      <c r="E14" s="67">
        <v>119359</v>
      </c>
      <c r="F14" s="68">
        <v>10609</v>
      </c>
      <c r="G14" s="67">
        <v>1692401</v>
      </c>
      <c r="H14" s="67">
        <v>298160</v>
      </c>
      <c r="I14" s="67">
        <v>471108</v>
      </c>
      <c r="J14" s="67">
        <v>305844</v>
      </c>
      <c r="K14" s="68">
        <v>12751</v>
      </c>
      <c r="L14" s="96"/>
    </row>
    <row r="15" spans="1:12" ht="14.25">
      <c r="A15" s="122" t="s">
        <v>72</v>
      </c>
      <c r="B15" s="66"/>
      <c r="C15" s="66"/>
      <c r="D15" s="66"/>
      <c r="E15" s="66"/>
      <c r="F15" s="65"/>
      <c r="G15" s="156"/>
      <c r="H15" s="156"/>
      <c r="I15" s="156"/>
      <c r="J15" s="156"/>
      <c r="K15" s="537"/>
      <c r="L15" s="96"/>
    </row>
    <row r="16" spans="1:12" ht="14.25">
      <c r="A16" s="74" t="s">
        <v>5</v>
      </c>
      <c r="B16" s="66">
        <v>34470</v>
      </c>
      <c r="C16" s="66">
        <v>3344</v>
      </c>
      <c r="D16" s="66">
        <v>1442</v>
      </c>
      <c r="E16" s="66">
        <v>3038</v>
      </c>
      <c r="F16" s="65">
        <v>295</v>
      </c>
      <c r="G16" s="66">
        <v>99122</v>
      </c>
      <c r="H16" s="66">
        <v>10360</v>
      </c>
      <c r="I16" s="66">
        <v>6653</v>
      </c>
      <c r="J16" s="66">
        <v>10199</v>
      </c>
      <c r="K16" s="65">
        <v>333</v>
      </c>
      <c r="L16" s="96"/>
    </row>
    <row r="17" spans="1:12" ht="14.25">
      <c r="A17" s="74" t="s">
        <v>6</v>
      </c>
      <c r="B17" s="66">
        <v>51275</v>
      </c>
      <c r="C17" s="66">
        <v>9990</v>
      </c>
      <c r="D17" s="66">
        <v>2389</v>
      </c>
      <c r="E17" s="66">
        <v>8364</v>
      </c>
      <c r="F17" s="65">
        <v>1957</v>
      </c>
      <c r="G17" s="66">
        <v>142057</v>
      </c>
      <c r="H17" s="66">
        <v>31965</v>
      </c>
      <c r="I17" s="66">
        <v>6426</v>
      </c>
      <c r="J17" s="66">
        <v>28709</v>
      </c>
      <c r="K17" s="65">
        <v>2027</v>
      </c>
      <c r="L17" s="96"/>
    </row>
    <row r="18" spans="1:12" ht="14.25">
      <c r="A18" s="74" t="s">
        <v>7</v>
      </c>
      <c r="B18" s="66">
        <v>120131</v>
      </c>
      <c r="C18" s="66">
        <v>16062</v>
      </c>
      <c r="D18" s="66">
        <v>22288</v>
      </c>
      <c r="E18" s="66">
        <v>27495</v>
      </c>
      <c r="F18" s="65">
        <v>1280</v>
      </c>
      <c r="G18" s="66">
        <v>327689</v>
      </c>
      <c r="H18" s="66">
        <v>36239</v>
      </c>
      <c r="I18" s="66">
        <v>108183</v>
      </c>
      <c r="J18" s="66">
        <v>90887</v>
      </c>
      <c r="K18" s="65">
        <v>1286</v>
      </c>
      <c r="L18" s="96"/>
    </row>
    <row r="19" spans="1:12" ht="14.25">
      <c r="A19" s="74" t="s">
        <v>8</v>
      </c>
      <c r="B19" s="66">
        <v>9958</v>
      </c>
      <c r="C19" s="66">
        <v>1082</v>
      </c>
      <c r="D19" s="66">
        <v>401</v>
      </c>
      <c r="E19" s="66">
        <v>687</v>
      </c>
      <c r="F19" s="65">
        <v>56</v>
      </c>
      <c r="G19" s="66">
        <v>20106</v>
      </c>
      <c r="H19" s="66">
        <v>1844</v>
      </c>
      <c r="I19" s="66">
        <v>892</v>
      </c>
      <c r="J19" s="66">
        <v>1406</v>
      </c>
      <c r="K19" s="65">
        <v>60</v>
      </c>
      <c r="L19" s="96"/>
    </row>
    <row r="20" spans="1:12" ht="14.25">
      <c r="A20" s="74" t="s">
        <v>9</v>
      </c>
      <c r="B20" s="66">
        <v>85713</v>
      </c>
      <c r="C20" s="66">
        <v>12545</v>
      </c>
      <c r="D20" s="66">
        <v>8613</v>
      </c>
      <c r="E20" s="66">
        <v>10260</v>
      </c>
      <c r="F20" s="65">
        <v>314</v>
      </c>
      <c r="G20" s="66">
        <v>143077</v>
      </c>
      <c r="H20" s="66">
        <v>31876</v>
      </c>
      <c r="I20" s="66">
        <v>63475</v>
      </c>
      <c r="J20" s="66">
        <v>23037</v>
      </c>
      <c r="K20" s="65">
        <v>327</v>
      </c>
      <c r="L20" s="96"/>
    </row>
    <row r="21" spans="1:12" ht="14.25">
      <c r="A21" s="74" t="s">
        <v>10</v>
      </c>
      <c r="B21" s="66">
        <v>58512</v>
      </c>
      <c r="C21" s="66">
        <v>18908</v>
      </c>
      <c r="D21" s="66">
        <v>4060</v>
      </c>
      <c r="E21" s="66">
        <v>8022</v>
      </c>
      <c r="F21" s="65">
        <v>547</v>
      </c>
      <c r="G21" s="66">
        <v>87862</v>
      </c>
      <c r="H21" s="66">
        <v>43745</v>
      </c>
      <c r="I21" s="66">
        <v>15167</v>
      </c>
      <c r="J21" s="66">
        <v>14049</v>
      </c>
      <c r="K21" s="65">
        <v>909</v>
      </c>
      <c r="L21" s="96"/>
    </row>
    <row r="22" spans="1:12" ht="14.25">
      <c r="A22" s="74" t="s">
        <v>11</v>
      </c>
      <c r="B22" s="66">
        <v>109644</v>
      </c>
      <c r="C22" s="66">
        <v>13523</v>
      </c>
      <c r="D22" s="66">
        <v>18385</v>
      </c>
      <c r="E22" s="66">
        <v>7784</v>
      </c>
      <c r="F22" s="65">
        <v>487</v>
      </c>
      <c r="G22" s="66">
        <v>189594</v>
      </c>
      <c r="H22" s="66">
        <v>31758</v>
      </c>
      <c r="I22" s="66">
        <v>132195</v>
      </c>
      <c r="J22" s="66">
        <v>27821</v>
      </c>
      <c r="K22" s="65">
        <v>798</v>
      </c>
      <c r="L22" s="96"/>
    </row>
    <row r="23" spans="1:12" ht="14.25">
      <c r="A23" s="74" t="s">
        <v>12</v>
      </c>
      <c r="B23" s="66">
        <v>20535</v>
      </c>
      <c r="C23" s="66">
        <v>692</v>
      </c>
      <c r="D23" s="66">
        <v>156</v>
      </c>
      <c r="E23" s="66">
        <v>2649</v>
      </c>
      <c r="F23" s="65">
        <v>1170</v>
      </c>
      <c r="G23" s="66">
        <v>73065</v>
      </c>
      <c r="H23" s="66">
        <v>2066</v>
      </c>
      <c r="I23" s="66">
        <v>482</v>
      </c>
      <c r="J23" s="66">
        <v>8300</v>
      </c>
      <c r="K23" s="65">
        <v>1259</v>
      </c>
      <c r="L23" s="96"/>
    </row>
    <row r="24" spans="1:12" ht="14.25">
      <c r="A24" s="74" t="s">
        <v>13</v>
      </c>
      <c r="B24" s="66">
        <v>60221</v>
      </c>
      <c r="C24" s="66">
        <v>14974</v>
      </c>
      <c r="D24" s="66">
        <v>4232</v>
      </c>
      <c r="E24" s="66">
        <v>13401</v>
      </c>
      <c r="F24" s="65">
        <v>641</v>
      </c>
      <c r="G24" s="66">
        <v>102381</v>
      </c>
      <c r="H24" s="66">
        <v>23479</v>
      </c>
      <c r="I24" s="66">
        <v>10789</v>
      </c>
      <c r="J24" s="66">
        <v>23715</v>
      </c>
      <c r="K24" s="65">
        <v>660</v>
      </c>
      <c r="L24" s="96"/>
    </row>
    <row r="25" spans="1:12" ht="14.25">
      <c r="A25" s="74" t="s">
        <v>14</v>
      </c>
      <c r="B25" s="66">
        <v>43993</v>
      </c>
      <c r="C25" s="66">
        <v>2662</v>
      </c>
      <c r="D25" s="66">
        <v>2554</v>
      </c>
      <c r="E25" s="66">
        <v>13309</v>
      </c>
      <c r="F25" s="65">
        <v>46</v>
      </c>
      <c r="G25" s="66">
        <v>56722</v>
      </c>
      <c r="H25" s="66">
        <v>4614</v>
      </c>
      <c r="I25" s="66">
        <v>5562</v>
      </c>
      <c r="J25" s="66">
        <v>16566</v>
      </c>
      <c r="K25" s="65">
        <v>46</v>
      </c>
      <c r="L25" s="96"/>
    </row>
    <row r="26" spans="1:12" ht="14.25">
      <c r="A26" s="74" t="s">
        <v>15</v>
      </c>
      <c r="B26" s="66">
        <v>22853</v>
      </c>
      <c r="C26" s="66">
        <v>2367</v>
      </c>
      <c r="D26" s="66">
        <v>1535</v>
      </c>
      <c r="E26" s="66">
        <v>3149</v>
      </c>
      <c r="F26" s="65">
        <v>226</v>
      </c>
      <c r="G26" s="66">
        <v>54631</v>
      </c>
      <c r="H26" s="66"/>
      <c r="I26" s="66">
        <v>3050</v>
      </c>
      <c r="J26" s="66">
        <v>8646</v>
      </c>
      <c r="K26" s="65">
        <v>256</v>
      </c>
      <c r="L26" s="96"/>
    </row>
    <row r="27" spans="1:12" ht="14.25">
      <c r="A27" s="74" t="s">
        <v>16</v>
      </c>
      <c r="B27" s="66">
        <v>26780</v>
      </c>
      <c r="C27" s="66">
        <v>3829</v>
      </c>
      <c r="D27" s="66">
        <v>731</v>
      </c>
      <c r="E27" s="66">
        <v>1787</v>
      </c>
      <c r="F27" s="65">
        <v>393</v>
      </c>
      <c r="G27" s="66">
        <v>47774</v>
      </c>
      <c r="H27" s="66">
        <v>6138</v>
      </c>
      <c r="I27" s="66">
        <v>1286</v>
      </c>
      <c r="J27" s="66">
        <v>3659</v>
      </c>
      <c r="K27" s="65">
        <v>700</v>
      </c>
      <c r="L27" s="96"/>
    </row>
    <row r="28" spans="1:12" ht="14.25">
      <c r="A28" s="74" t="s">
        <v>17</v>
      </c>
      <c r="B28" s="66">
        <v>46972</v>
      </c>
      <c r="C28" s="66">
        <v>14092</v>
      </c>
      <c r="D28" s="66">
        <v>11374</v>
      </c>
      <c r="E28" s="66">
        <v>4794</v>
      </c>
      <c r="F28" s="65">
        <v>708</v>
      </c>
      <c r="G28" s="66">
        <v>80802</v>
      </c>
      <c r="H28" s="66">
        <v>35889</v>
      </c>
      <c r="I28" s="66">
        <v>94541</v>
      </c>
      <c r="J28" s="66">
        <v>12858</v>
      </c>
      <c r="K28" s="65">
        <v>947</v>
      </c>
      <c r="L28" s="96"/>
    </row>
    <row r="29" spans="1:12" ht="14.25">
      <c r="A29" s="74" t="s">
        <v>18</v>
      </c>
      <c r="B29" s="66">
        <v>19105</v>
      </c>
      <c r="C29" s="66">
        <v>1490</v>
      </c>
      <c r="D29" s="66">
        <v>686</v>
      </c>
      <c r="E29" s="66">
        <v>2658</v>
      </c>
      <c r="F29" s="65">
        <v>274</v>
      </c>
      <c r="G29" s="66">
        <v>42819</v>
      </c>
      <c r="H29" s="66">
        <v>4023</v>
      </c>
      <c r="I29" s="66">
        <v>2022</v>
      </c>
      <c r="J29" s="66">
        <v>6996</v>
      </c>
      <c r="K29" s="65">
        <v>313</v>
      </c>
      <c r="L29" s="96"/>
    </row>
    <row r="30" spans="1:12" ht="14.25">
      <c r="A30" s="46" t="s">
        <v>19</v>
      </c>
      <c r="B30" s="66">
        <v>88129</v>
      </c>
      <c r="C30" s="66">
        <v>9091</v>
      </c>
      <c r="D30" s="66">
        <v>6686</v>
      </c>
      <c r="E30" s="66">
        <v>10775</v>
      </c>
      <c r="F30" s="65">
        <v>2057</v>
      </c>
      <c r="G30" s="66">
        <v>182179</v>
      </c>
      <c r="H30" s="66">
        <v>25645</v>
      </c>
      <c r="I30" s="66">
        <v>19120</v>
      </c>
      <c r="J30" s="66">
        <v>24552</v>
      </c>
      <c r="K30" s="65">
        <v>2666</v>
      </c>
      <c r="L30" s="96"/>
    </row>
    <row r="31" spans="1:12" ht="14.25">
      <c r="A31" s="74" t="s">
        <v>20</v>
      </c>
      <c r="B31" s="66">
        <v>14245</v>
      </c>
      <c r="C31" s="66">
        <v>1433</v>
      </c>
      <c r="D31" s="66">
        <v>489</v>
      </c>
      <c r="E31" s="66">
        <v>1187</v>
      </c>
      <c r="F31" s="65">
        <v>158</v>
      </c>
      <c r="G31" s="66">
        <v>42521</v>
      </c>
      <c r="H31" s="66">
        <v>3854</v>
      </c>
      <c r="I31" s="66">
        <v>1267</v>
      </c>
      <c r="J31" s="66">
        <v>4445</v>
      </c>
      <c r="K31" s="65">
        <v>163</v>
      </c>
      <c r="L31" s="96"/>
    </row>
    <row r="32" ht="7.95" customHeight="1">
      <c r="L32" s="96"/>
    </row>
    <row r="33" spans="1:11" ht="14.25">
      <c r="A33" s="849" t="s">
        <v>26</v>
      </c>
      <c r="B33" s="849"/>
      <c r="C33" s="849"/>
      <c r="D33" s="849"/>
      <c r="E33" s="849"/>
      <c r="F33" s="849"/>
      <c r="G33" s="849"/>
      <c r="H33" s="849"/>
      <c r="I33" s="849"/>
      <c r="J33" s="849"/>
      <c r="K33" s="849"/>
    </row>
    <row r="34" spans="1:11" ht="14.25">
      <c r="A34" s="850" t="s">
        <v>75</v>
      </c>
      <c r="B34" s="850"/>
      <c r="C34" s="850"/>
      <c r="D34" s="850"/>
      <c r="E34" s="850"/>
      <c r="F34" s="850"/>
      <c r="G34" s="850"/>
      <c r="H34" s="850"/>
      <c r="I34" s="850"/>
      <c r="J34" s="850"/>
      <c r="K34" s="850"/>
    </row>
    <row r="35" ht="7.95" customHeight="1"/>
    <row r="36" spans="1:11" ht="14.25">
      <c r="A36" s="79" t="s">
        <v>4</v>
      </c>
      <c r="B36" s="67">
        <v>810566</v>
      </c>
      <c r="C36" s="67">
        <v>125880</v>
      </c>
      <c r="D36" s="67">
        <v>85891</v>
      </c>
      <c r="E36" s="67">
        <v>118405</v>
      </c>
      <c r="F36" s="67">
        <v>10235</v>
      </c>
      <c r="G36" s="67">
        <v>1682923</v>
      </c>
      <c r="H36" s="67">
        <v>297139</v>
      </c>
      <c r="I36" s="67">
        <v>470369</v>
      </c>
      <c r="J36" s="67">
        <v>301208</v>
      </c>
      <c r="K36" s="146">
        <v>12278</v>
      </c>
    </row>
    <row r="37" spans="1:11" ht="14.25">
      <c r="A37" s="122" t="s">
        <v>72</v>
      </c>
      <c r="B37" s="156"/>
      <c r="C37" s="156"/>
      <c r="D37" s="156"/>
      <c r="E37" s="156"/>
      <c r="F37" s="156"/>
      <c r="G37" s="66"/>
      <c r="H37" s="66"/>
      <c r="I37" s="66"/>
      <c r="J37" s="66"/>
      <c r="K37" s="65"/>
    </row>
    <row r="38" spans="1:11" ht="14.25">
      <c r="A38" s="74" t="s">
        <v>5</v>
      </c>
      <c r="B38" s="66">
        <v>34241</v>
      </c>
      <c r="C38" s="66">
        <v>3307</v>
      </c>
      <c r="D38" s="66">
        <v>1430</v>
      </c>
      <c r="E38" s="66">
        <v>2905</v>
      </c>
      <c r="F38" s="66">
        <v>236</v>
      </c>
      <c r="G38" s="66">
        <v>98059</v>
      </c>
      <c r="H38" s="66">
        <v>10210</v>
      </c>
      <c r="I38" s="66">
        <v>6562</v>
      </c>
      <c r="J38" s="66">
        <v>9603</v>
      </c>
      <c r="K38" s="47">
        <v>260</v>
      </c>
    </row>
    <row r="39" spans="1:11" ht="14.25">
      <c r="A39" s="74" t="s">
        <v>6</v>
      </c>
      <c r="B39" s="66">
        <v>51116</v>
      </c>
      <c r="C39" s="66">
        <v>9971</v>
      </c>
      <c r="D39" s="66">
        <v>2377</v>
      </c>
      <c r="E39" s="66">
        <v>8273</v>
      </c>
      <c r="F39" s="66">
        <v>1919</v>
      </c>
      <c r="G39" s="66">
        <v>141225</v>
      </c>
      <c r="H39" s="66">
        <v>31868</v>
      </c>
      <c r="I39" s="66">
        <v>6315</v>
      </c>
      <c r="J39" s="66">
        <v>28190</v>
      </c>
      <c r="K39" s="47">
        <v>1972</v>
      </c>
    </row>
    <row r="40" spans="1:11" ht="14.25">
      <c r="A40" s="74" t="s">
        <v>7</v>
      </c>
      <c r="B40" s="66">
        <v>120043</v>
      </c>
      <c r="C40" s="66">
        <v>16050</v>
      </c>
      <c r="D40" s="66">
        <v>22273</v>
      </c>
      <c r="E40" s="66">
        <v>27451</v>
      </c>
      <c r="F40" s="66">
        <v>1263</v>
      </c>
      <c r="G40" s="66">
        <v>327331</v>
      </c>
      <c r="H40" s="66">
        <v>36182</v>
      </c>
      <c r="I40" s="66">
        <v>108075</v>
      </c>
      <c r="J40" s="66">
        <v>90692</v>
      </c>
      <c r="K40" s="47">
        <v>1268</v>
      </c>
    </row>
    <row r="41" spans="1:11" ht="14.25">
      <c r="A41" s="74" t="s">
        <v>8</v>
      </c>
      <c r="B41" s="66">
        <v>9885</v>
      </c>
      <c r="C41" s="66">
        <v>1082</v>
      </c>
      <c r="D41" s="66">
        <v>395</v>
      </c>
      <c r="E41" s="66">
        <v>670</v>
      </c>
      <c r="F41" s="66">
        <v>50</v>
      </c>
      <c r="G41" s="66">
        <v>19838</v>
      </c>
      <c r="H41" s="66">
        <v>1844</v>
      </c>
      <c r="I41" s="66">
        <v>870</v>
      </c>
      <c r="J41" s="66">
        <v>1349</v>
      </c>
      <c r="K41" s="47">
        <v>53</v>
      </c>
    </row>
    <row r="42" spans="1:11" ht="14.25">
      <c r="A42" s="74" t="s">
        <v>9</v>
      </c>
      <c r="B42" s="66">
        <v>85650</v>
      </c>
      <c r="C42" s="66">
        <v>12537</v>
      </c>
      <c r="D42" s="66">
        <v>8605</v>
      </c>
      <c r="E42" s="66">
        <v>10232</v>
      </c>
      <c r="F42" s="66">
        <v>309</v>
      </c>
      <c r="G42" s="66">
        <v>142887</v>
      </c>
      <c r="H42" s="66">
        <v>31851</v>
      </c>
      <c r="I42" s="66">
        <v>63433</v>
      </c>
      <c r="J42" s="66">
        <v>22940</v>
      </c>
      <c r="K42" s="47">
        <v>321</v>
      </c>
    </row>
    <row r="43" spans="1:11" ht="14.25">
      <c r="A43" s="74" t="s">
        <v>10</v>
      </c>
      <c r="B43" s="66">
        <v>58472</v>
      </c>
      <c r="C43" s="66">
        <v>18902</v>
      </c>
      <c r="D43" s="66">
        <v>4054</v>
      </c>
      <c r="E43" s="66">
        <v>8008</v>
      </c>
      <c r="F43" s="66">
        <v>539</v>
      </c>
      <c r="G43" s="66">
        <v>87652</v>
      </c>
      <c r="H43" s="66">
        <v>43704</v>
      </c>
      <c r="I43" s="66">
        <v>15140</v>
      </c>
      <c r="J43" s="66">
        <v>13968</v>
      </c>
      <c r="K43" s="47">
        <v>900</v>
      </c>
    </row>
    <row r="44" spans="1:11" ht="14.25">
      <c r="A44" s="74" t="s">
        <v>11</v>
      </c>
      <c r="B44" s="66">
        <v>109569</v>
      </c>
      <c r="C44" s="66">
        <v>13512</v>
      </c>
      <c r="D44" s="66">
        <v>18381</v>
      </c>
      <c r="E44" s="66">
        <v>7756</v>
      </c>
      <c r="F44" s="66">
        <v>472</v>
      </c>
      <c r="G44" s="66">
        <v>189317</v>
      </c>
      <c r="H44" s="66">
        <v>31689</v>
      </c>
      <c r="I44" s="66">
        <v>132164</v>
      </c>
      <c r="J44" s="66">
        <v>27668</v>
      </c>
      <c r="K44" s="47">
        <v>779</v>
      </c>
    </row>
    <row r="45" spans="1:11" ht="14.25">
      <c r="A45" s="74" t="s">
        <v>12</v>
      </c>
      <c r="B45" s="66">
        <v>20345</v>
      </c>
      <c r="C45" s="66">
        <v>676</v>
      </c>
      <c r="D45" s="66">
        <v>147</v>
      </c>
      <c r="E45" s="66">
        <v>2544</v>
      </c>
      <c r="F45" s="66">
        <v>1099</v>
      </c>
      <c r="G45" s="66">
        <v>71892</v>
      </c>
      <c r="H45" s="66">
        <v>1968</v>
      </c>
      <c r="I45" s="66">
        <v>433</v>
      </c>
      <c r="J45" s="66">
        <v>7619</v>
      </c>
      <c r="K45" s="47">
        <v>1172</v>
      </c>
    </row>
    <row r="46" spans="1:11" ht="14.25">
      <c r="A46" s="74" t="s">
        <v>13</v>
      </c>
      <c r="B46" s="66">
        <v>60170</v>
      </c>
      <c r="C46" s="66">
        <v>14965</v>
      </c>
      <c r="D46" s="66">
        <v>4229</v>
      </c>
      <c r="E46" s="66">
        <v>13386</v>
      </c>
      <c r="F46" s="66">
        <v>635</v>
      </c>
      <c r="G46" s="66">
        <v>102163</v>
      </c>
      <c r="H46" s="66">
        <v>23455</v>
      </c>
      <c r="I46" s="66">
        <v>10784</v>
      </c>
      <c r="J46" s="66">
        <v>23659</v>
      </c>
      <c r="K46" s="47">
        <v>654</v>
      </c>
    </row>
    <row r="47" spans="1:11" ht="14.25">
      <c r="A47" s="74" t="s">
        <v>14</v>
      </c>
      <c r="B47" s="66">
        <v>43961</v>
      </c>
      <c r="C47" s="66">
        <v>2661</v>
      </c>
      <c r="D47" s="66">
        <v>2554</v>
      </c>
      <c r="E47" s="66">
        <v>13302</v>
      </c>
      <c r="F47" s="66">
        <v>42</v>
      </c>
      <c r="G47" s="66">
        <v>56629</v>
      </c>
      <c r="H47" s="66">
        <v>4613</v>
      </c>
      <c r="I47" s="66">
        <v>5562</v>
      </c>
      <c r="J47" s="66">
        <v>16534</v>
      </c>
      <c r="K47" s="47">
        <v>42</v>
      </c>
    </row>
    <row r="48" spans="1:11" ht="14.25">
      <c r="A48" s="74" t="s">
        <v>15</v>
      </c>
      <c r="B48" s="66">
        <v>22697</v>
      </c>
      <c r="C48" s="66">
        <v>2344</v>
      </c>
      <c r="D48" s="66">
        <v>1525</v>
      </c>
      <c r="E48" s="66">
        <v>3052</v>
      </c>
      <c r="F48" s="66">
        <v>199</v>
      </c>
      <c r="G48" s="66">
        <v>53839</v>
      </c>
      <c r="H48" s="66">
        <v>4507</v>
      </c>
      <c r="I48" s="66">
        <v>2994</v>
      </c>
      <c r="J48" s="66">
        <v>8155</v>
      </c>
      <c r="K48" s="47">
        <v>209</v>
      </c>
    </row>
    <row r="49" spans="1:11" ht="14.25">
      <c r="A49" s="74" t="s">
        <v>16</v>
      </c>
      <c r="B49" s="66">
        <v>26706</v>
      </c>
      <c r="C49" s="66">
        <v>3819</v>
      </c>
      <c r="D49" s="66">
        <v>726</v>
      </c>
      <c r="E49" s="66">
        <v>1760</v>
      </c>
      <c r="F49" s="66">
        <v>379</v>
      </c>
      <c r="G49" s="66">
        <v>47486</v>
      </c>
      <c r="H49" s="66">
        <v>6087</v>
      </c>
      <c r="I49" s="66">
        <v>1275</v>
      </c>
      <c r="J49" s="66">
        <v>3535</v>
      </c>
      <c r="K49" s="47">
        <v>684</v>
      </c>
    </row>
    <row r="50" spans="1:11" ht="14.25">
      <c r="A50" s="74" t="s">
        <v>17</v>
      </c>
      <c r="B50" s="66">
        <v>46956</v>
      </c>
      <c r="C50" s="66">
        <v>14087</v>
      </c>
      <c r="D50" s="66">
        <v>11373</v>
      </c>
      <c r="E50" s="66">
        <v>4787</v>
      </c>
      <c r="F50" s="66">
        <v>706</v>
      </c>
      <c r="G50" s="66">
        <v>80731</v>
      </c>
      <c r="H50" s="66">
        <v>35874</v>
      </c>
      <c r="I50" s="66">
        <v>94523</v>
      </c>
      <c r="J50" s="66">
        <v>12831</v>
      </c>
      <c r="K50" s="47">
        <v>945</v>
      </c>
    </row>
    <row r="51" spans="1:11" ht="14.25">
      <c r="A51" s="74" t="s">
        <v>18</v>
      </c>
      <c r="B51" s="66">
        <v>18969</v>
      </c>
      <c r="C51" s="66">
        <v>1484</v>
      </c>
      <c r="D51" s="66">
        <v>681</v>
      </c>
      <c r="E51" s="66">
        <v>2586</v>
      </c>
      <c r="F51" s="66">
        <v>263</v>
      </c>
      <c r="G51" s="66">
        <v>42376</v>
      </c>
      <c r="H51" s="66">
        <v>4003</v>
      </c>
      <c r="I51" s="66">
        <v>2003</v>
      </c>
      <c r="J51" s="66">
        <v>6724</v>
      </c>
      <c r="K51" s="47">
        <v>300</v>
      </c>
    </row>
    <row r="52" spans="1:11" ht="14.25">
      <c r="A52" s="46" t="s">
        <v>19</v>
      </c>
      <c r="B52" s="66">
        <v>87773</v>
      </c>
      <c r="C52" s="66">
        <v>9053</v>
      </c>
      <c r="D52" s="66">
        <v>6663</v>
      </c>
      <c r="E52" s="66">
        <v>10570</v>
      </c>
      <c r="F52" s="66">
        <v>1978</v>
      </c>
      <c r="G52" s="66">
        <v>180497</v>
      </c>
      <c r="H52" s="66">
        <v>25473</v>
      </c>
      <c r="I52" s="66">
        <v>19033</v>
      </c>
      <c r="J52" s="66">
        <v>23603</v>
      </c>
      <c r="K52" s="47">
        <v>2572</v>
      </c>
    </row>
    <row r="53" spans="1:11" ht="14.25">
      <c r="A53" s="74" t="s">
        <v>20</v>
      </c>
      <c r="B53" s="66">
        <v>14014</v>
      </c>
      <c r="C53" s="66">
        <v>1428</v>
      </c>
      <c r="D53" s="66">
        <v>478</v>
      </c>
      <c r="E53" s="66">
        <v>1123</v>
      </c>
      <c r="F53" s="66">
        <v>146</v>
      </c>
      <c r="G53" s="66">
        <v>41001</v>
      </c>
      <c r="H53" s="66">
        <v>3810</v>
      </c>
      <c r="I53" s="66">
        <v>1205</v>
      </c>
      <c r="J53" s="66">
        <v>4139</v>
      </c>
      <c r="K53" s="47">
        <v>146</v>
      </c>
    </row>
  </sheetData>
  <mergeCells count="12">
    <mergeCell ref="B5:F5"/>
    <mergeCell ref="B6:F6"/>
    <mergeCell ref="G6:K6"/>
    <mergeCell ref="G5:K5"/>
    <mergeCell ref="C11:G11"/>
    <mergeCell ref="A12:K12"/>
    <mergeCell ref="A33:K33"/>
    <mergeCell ref="A34:K34"/>
    <mergeCell ref="B9:F9"/>
    <mergeCell ref="G9:K9"/>
    <mergeCell ref="B10:F10"/>
    <mergeCell ref="G10:K10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72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 topLeftCell="A1"/>
  </sheetViews>
  <sheetFormatPr defaultColWidth="9" defaultRowHeight="14.25"/>
  <cols>
    <col min="1" max="1" width="21.19921875" style="331" customWidth="1"/>
    <col min="2" max="2" width="7.69921875" style="331" customWidth="1"/>
    <col min="3" max="7" width="9.5" style="331" customWidth="1"/>
    <col min="8" max="8" width="9" style="331" customWidth="1"/>
    <col min="9" max="9" width="9.8984375" style="331" bestFit="1" customWidth="1"/>
    <col min="10" max="16384" width="9" style="331" customWidth="1"/>
  </cols>
  <sheetData>
    <row r="1" spans="1:7" ht="13.8">
      <c r="A1" s="339" t="s">
        <v>444</v>
      </c>
      <c r="B1" s="340"/>
      <c r="C1" s="340"/>
      <c r="D1" s="340"/>
      <c r="E1" s="340"/>
      <c r="F1" s="340"/>
      <c r="G1" s="340"/>
    </row>
    <row r="2" spans="1:7" ht="13.2">
      <c r="A2" s="347" t="s">
        <v>343</v>
      </c>
      <c r="B2" s="340"/>
      <c r="C2" s="340"/>
      <c r="D2" s="340"/>
      <c r="E2" s="340"/>
      <c r="F2" s="340"/>
      <c r="G2" s="340"/>
    </row>
    <row r="4" spans="1:10" ht="14.4" customHeight="1">
      <c r="A4" s="829" t="s">
        <v>344</v>
      </c>
      <c r="B4" s="830"/>
      <c r="C4" s="830">
        <v>2005</v>
      </c>
      <c r="D4" s="958">
        <v>2010</v>
      </c>
      <c r="E4" s="842">
        <v>2013</v>
      </c>
      <c r="F4" s="951">
        <v>2014</v>
      </c>
      <c r="G4" s="951">
        <v>2015</v>
      </c>
      <c r="H4" s="949">
        <v>2016</v>
      </c>
      <c r="I4" s="949">
        <v>2017</v>
      </c>
      <c r="J4" s="949">
        <v>2018</v>
      </c>
    </row>
    <row r="5" spans="1:10" ht="14.25">
      <c r="A5" s="831"/>
      <c r="B5" s="832"/>
      <c r="C5" s="957"/>
      <c r="D5" s="959"/>
      <c r="E5" s="960"/>
      <c r="F5" s="952"/>
      <c r="G5" s="952"/>
      <c r="H5" s="950"/>
      <c r="I5" s="950"/>
      <c r="J5" s="950"/>
    </row>
    <row r="6" spans="1:10" ht="14.4" customHeight="1" thickBot="1">
      <c r="A6" s="833"/>
      <c r="B6" s="834"/>
      <c r="C6" s="953" t="s">
        <v>578</v>
      </c>
      <c r="D6" s="954"/>
      <c r="E6" s="954"/>
      <c r="F6" s="954"/>
      <c r="G6" s="954"/>
      <c r="H6" s="954"/>
      <c r="I6" s="954"/>
      <c r="J6" s="954"/>
    </row>
    <row r="7" spans="3:9" ht="14.25">
      <c r="C7" s="335"/>
      <c r="E7" s="335"/>
      <c r="G7" s="338"/>
      <c r="H7" s="380"/>
      <c r="I7" s="702"/>
    </row>
    <row r="8" spans="1:13" ht="12">
      <c r="A8" s="961" t="s">
        <v>0</v>
      </c>
      <c r="B8" s="962"/>
      <c r="C8" s="336">
        <v>5700307</v>
      </c>
      <c r="D8" s="336">
        <v>7304047</v>
      </c>
      <c r="E8" s="337">
        <v>8342474</v>
      </c>
      <c r="F8" s="337">
        <v>9049538</v>
      </c>
      <c r="G8" s="357">
        <v>9394073</v>
      </c>
      <c r="H8" s="384">
        <v>9515023</v>
      </c>
      <c r="I8" s="703">
        <v>10468295</v>
      </c>
      <c r="J8" s="699">
        <v>10513836</v>
      </c>
      <c r="K8" s="333"/>
      <c r="L8" s="333"/>
      <c r="M8" s="333"/>
    </row>
    <row r="9" spans="1:13" ht="14.25">
      <c r="A9" s="364" t="s">
        <v>100</v>
      </c>
      <c r="B9" s="334"/>
      <c r="C9" s="335"/>
      <c r="D9" s="335"/>
      <c r="E9" s="338"/>
      <c r="F9" s="338"/>
      <c r="G9" s="358"/>
      <c r="H9" s="385"/>
      <c r="I9" s="636"/>
      <c r="J9" s="341"/>
      <c r="K9" s="342"/>
      <c r="L9" s="342"/>
      <c r="M9" s="333"/>
    </row>
    <row r="10" spans="1:13" ht="14.25">
      <c r="A10" s="365" t="s">
        <v>345</v>
      </c>
      <c r="B10" s="334"/>
      <c r="C10" s="335"/>
      <c r="D10" s="335"/>
      <c r="E10" s="338"/>
      <c r="F10" s="338"/>
      <c r="G10" s="358"/>
      <c r="H10" s="385"/>
      <c r="I10" s="636"/>
      <c r="J10" s="341"/>
      <c r="K10" s="342"/>
      <c r="L10" s="342"/>
      <c r="M10" s="333"/>
    </row>
    <row r="11" spans="1:13" ht="14.25">
      <c r="A11" s="365" t="s">
        <v>346</v>
      </c>
      <c r="B11" s="334"/>
      <c r="C11" s="335"/>
      <c r="D11" s="335"/>
      <c r="E11" s="338"/>
      <c r="F11" s="338"/>
      <c r="G11" s="358"/>
      <c r="H11" s="385"/>
      <c r="I11" s="636"/>
      <c r="J11" s="341"/>
      <c r="K11" s="342"/>
      <c r="L11" s="342"/>
      <c r="M11" s="333"/>
    </row>
    <row r="12" spans="1:13" ht="14.25">
      <c r="A12" s="963" t="s">
        <v>460</v>
      </c>
      <c r="B12" s="956"/>
      <c r="C12" s="335">
        <v>1208652</v>
      </c>
      <c r="D12" s="335">
        <v>1640112</v>
      </c>
      <c r="E12" s="338">
        <v>1777491</v>
      </c>
      <c r="F12" s="338">
        <v>1861902</v>
      </c>
      <c r="G12" s="358">
        <v>1889904</v>
      </c>
      <c r="H12" s="385">
        <v>2071835</v>
      </c>
      <c r="I12" s="636">
        <v>2420532</v>
      </c>
      <c r="J12" s="700">
        <v>2536404</v>
      </c>
      <c r="K12" s="342"/>
      <c r="L12" s="342"/>
      <c r="M12" s="333"/>
    </row>
    <row r="13" spans="1:13" ht="14.25">
      <c r="A13" s="966" t="s">
        <v>347</v>
      </c>
      <c r="B13" s="967"/>
      <c r="C13" s="335"/>
      <c r="D13" s="335"/>
      <c r="E13" s="338"/>
      <c r="F13" s="338"/>
      <c r="G13" s="358"/>
      <c r="H13" s="385"/>
      <c r="I13" s="636"/>
      <c r="J13" s="700"/>
      <c r="K13" s="342"/>
      <c r="L13" s="342"/>
      <c r="M13" s="333"/>
    </row>
    <row r="14" spans="1:13" ht="14.25">
      <c r="A14" s="963" t="s">
        <v>348</v>
      </c>
      <c r="B14" s="956"/>
      <c r="C14" s="335">
        <v>490267</v>
      </c>
      <c r="D14" s="335">
        <v>1007315</v>
      </c>
      <c r="E14" s="338">
        <v>876647</v>
      </c>
      <c r="F14" s="338">
        <v>1012516</v>
      </c>
      <c r="G14" s="358">
        <v>878983</v>
      </c>
      <c r="H14" s="408">
        <v>916805</v>
      </c>
      <c r="I14" s="704">
        <v>1097882</v>
      </c>
      <c r="J14" s="701">
        <v>1134115</v>
      </c>
      <c r="K14" s="342"/>
      <c r="L14" s="342"/>
      <c r="M14" s="333"/>
    </row>
    <row r="15" spans="1:13" ht="14.25">
      <c r="A15" s="966" t="s">
        <v>349</v>
      </c>
      <c r="B15" s="967"/>
      <c r="C15" s="335"/>
      <c r="D15" s="335"/>
      <c r="E15" s="338"/>
      <c r="F15" s="338"/>
      <c r="G15" s="358"/>
      <c r="H15" s="385"/>
      <c r="I15" s="636"/>
      <c r="J15" s="700"/>
      <c r="K15" s="342"/>
      <c r="L15" s="342"/>
      <c r="M15" s="333"/>
    </row>
    <row r="16" spans="1:13" ht="14.25">
      <c r="A16" s="963" t="s">
        <v>350</v>
      </c>
      <c r="B16" s="956"/>
      <c r="C16" s="335">
        <v>3792178</v>
      </c>
      <c r="D16" s="335">
        <v>4224643</v>
      </c>
      <c r="E16" s="338">
        <v>5123329</v>
      </c>
      <c r="F16" s="338">
        <v>5648642</v>
      </c>
      <c r="G16" s="358">
        <v>6085277</v>
      </c>
      <c r="H16" s="385">
        <v>5989966</v>
      </c>
      <c r="I16" s="636">
        <v>6361717</v>
      </c>
      <c r="J16" s="700">
        <v>6420544</v>
      </c>
      <c r="K16" s="343"/>
      <c r="L16" s="343"/>
      <c r="M16" s="333"/>
    </row>
    <row r="17" spans="1:13" ht="14.25">
      <c r="A17" s="966" t="s">
        <v>351</v>
      </c>
      <c r="B17" s="967"/>
      <c r="C17" s="335"/>
      <c r="D17" s="335"/>
      <c r="E17" s="338"/>
      <c r="F17" s="338"/>
      <c r="G17" s="358"/>
      <c r="H17" s="385"/>
      <c r="I17" s="636"/>
      <c r="J17" s="700"/>
      <c r="K17" s="343"/>
      <c r="L17" s="343"/>
      <c r="M17" s="333"/>
    </row>
    <row r="18" spans="1:13" ht="13.2">
      <c r="A18" s="964" t="s">
        <v>352</v>
      </c>
      <c r="B18" s="965"/>
      <c r="C18" s="335">
        <v>122437</v>
      </c>
      <c r="D18" s="335">
        <v>159684</v>
      </c>
      <c r="E18" s="338">
        <v>316384</v>
      </c>
      <c r="F18" s="338">
        <v>285683</v>
      </c>
      <c r="G18" s="358">
        <v>295501</v>
      </c>
      <c r="H18" s="385">
        <v>289074</v>
      </c>
      <c r="I18" s="636">
        <v>228973</v>
      </c>
      <c r="J18" s="700">
        <v>240011</v>
      </c>
      <c r="K18" s="333"/>
      <c r="L18" s="333"/>
      <c r="M18" s="333"/>
    </row>
    <row r="19" spans="1:13" ht="13.2">
      <c r="A19" s="361" t="s">
        <v>395</v>
      </c>
      <c r="B19" s="360"/>
      <c r="C19" s="335"/>
      <c r="D19" s="335"/>
      <c r="E19" s="338"/>
      <c r="F19" s="338"/>
      <c r="G19" s="358"/>
      <c r="H19" s="385"/>
      <c r="I19" s="636"/>
      <c r="J19" s="700"/>
      <c r="K19" s="333"/>
      <c r="L19" s="333"/>
      <c r="M19" s="333"/>
    </row>
    <row r="20" spans="1:13" ht="14.25">
      <c r="A20" s="955" t="s">
        <v>353</v>
      </c>
      <c r="B20" s="956"/>
      <c r="C20" s="344">
        <v>86773</v>
      </c>
      <c r="D20" s="344">
        <v>272293</v>
      </c>
      <c r="E20" s="338">
        <v>211484</v>
      </c>
      <c r="F20" s="338">
        <v>240795</v>
      </c>
      <c r="G20" s="358">
        <v>244408</v>
      </c>
      <c r="H20" s="385">
        <v>247343</v>
      </c>
      <c r="I20" s="636">
        <v>359191</v>
      </c>
      <c r="J20" s="700">
        <v>182762</v>
      </c>
      <c r="K20" s="333"/>
      <c r="L20" s="333"/>
      <c r="M20" s="333"/>
    </row>
    <row r="21" spans="1:13" ht="14.25">
      <c r="A21" s="313" t="s">
        <v>354</v>
      </c>
      <c r="B21" s="332"/>
      <c r="C21" s="344"/>
      <c r="D21" s="344"/>
      <c r="E21" s="335"/>
      <c r="F21" s="335"/>
      <c r="G21" s="359"/>
      <c r="H21" s="338"/>
      <c r="I21" s="704"/>
      <c r="J21" s="341"/>
      <c r="K21" s="333"/>
      <c r="L21" s="333"/>
      <c r="M21" s="333"/>
    </row>
    <row r="22" spans="1:13" ht="14.25">
      <c r="A22" s="332"/>
      <c r="B22" s="332"/>
      <c r="C22" s="345"/>
      <c r="D22" s="345"/>
      <c r="E22" s="345"/>
      <c r="F22" s="346"/>
      <c r="G22" s="345"/>
      <c r="I22" s="333"/>
      <c r="J22" s="333"/>
      <c r="K22" s="333"/>
      <c r="L22" s="333"/>
      <c r="M22" s="333"/>
    </row>
    <row r="23" spans="1:13" ht="14.25">
      <c r="A23" s="347" t="s">
        <v>355</v>
      </c>
      <c r="B23" s="347"/>
      <c r="I23" s="333"/>
      <c r="J23" s="333"/>
      <c r="K23" s="333"/>
      <c r="L23" s="333"/>
      <c r="M23" s="333"/>
    </row>
    <row r="24" spans="1:13" ht="14.25">
      <c r="A24" s="314" t="s">
        <v>356</v>
      </c>
      <c r="B24" s="347"/>
      <c r="I24" s="333"/>
      <c r="J24" s="333"/>
      <c r="K24" s="333"/>
      <c r="L24" s="333"/>
      <c r="M24" s="333"/>
    </row>
    <row r="25" spans="9:13" ht="14.25">
      <c r="I25" s="333"/>
      <c r="J25" s="333"/>
      <c r="K25" s="333"/>
      <c r="L25" s="333"/>
      <c r="M25" s="333"/>
    </row>
  </sheetData>
  <mergeCells count="19">
    <mergeCell ref="A20:B20"/>
    <mergeCell ref="C4:C5"/>
    <mergeCell ref="D4:D5"/>
    <mergeCell ref="E4:E5"/>
    <mergeCell ref="F4:F5"/>
    <mergeCell ref="A8:B8"/>
    <mergeCell ref="A12:B12"/>
    <mergeCell ref="A14:B14"/>
    <mergeCell ref="A16:B16"/>
    <mergeCell ref="A18:B18"/>
    <mergeCell ref="A13:B13"/>
    <mergeCell ref="A15:B15"/>
    <mergeCell ref="A17:B17"/>
    <mergeCell ref="H4:H5"/>
    <mergeCell ref="G4:G5"/>
    <mergeCell ref="A4:B6"/>
    <mergeCell ref="J4:J5"/>
    <mergeCell ref="C6:J6"/>
    <mergeCell ref="I4:I5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4"/>
  <sheetViews>
    <sheetView workbookViewId="0" topLeftCell="A1"/>
  </sheetViews>
  <sheetFormatPr defaultColWidth="9" defaultRowHeight="14.25"/>
  <cols>
    <col min="1" max="1" width="21.19921875" style="331" customWidth="1"/>
    <col min="2" max="2" width="7.69921875" style="331" customWidth="1"/>
    <col min="3" max="8" width="7.8984375" style="331" customWidth="1"/>
    <col min="9" max="16384" width="9" style="331" customWidth="1"/>
  </cols>
  <sheetData>
    <row r="1" spans="1:6" ht="12">
      <c r="A1" s="188" t="s">
        <v>445</v>
      </c>
      <c r="B1" s="189"/>
      <c r="C1" s="348"/>
      <c r="D1" s="189"/>
      <c r="E1" s="189"/>
      <c r="F1" s="340"/>
    </row>
    <row r="2" spans="1:6" ht="12">
      <c r="A2" s="362" t="s">
        <v>425</v>
      </c>
      <c r="B2" s="349"/>
      <c r="C2" s="350"/>
      <c r="D2" s="188"/>
      <c r="E2" s="188"/>
      <c r="F2" s="340"/>
    </row>
    <row r="3" spans="1:255" s="183" customFormat="1" ht="9.6" customHeight="1">
      <c r="A3" s="362"/>
      <c r="B3" s="349"/>
      <c r="C3" s="350"/>
      <c r="D3" s="188"/>
      <c r="E3" s="188"/>
      <c r="F3" s="340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1"/>
      <c r="AN3" s="331"/>
      <c r="AO3" s="331"/>
      <c r="AP3" s="331"/>
      <c r="AQ3" s="331"/>
      <c r="AR3" s="331"/>
      <c r="AS3" s="331"/>
      <c r="AT3" s="331"/>
      <c r="AU3" s="331"/>
      <c r="AV3" s="331"/>
      <c r="AW3" s="331"/>
      <c r="AX3" s="331"/>
      <c r="AY3" s="331"/>
      <c r="AZ3" s="331"/>
      <c r="BA3" s="331"/>
      <c r="BB3" s="331"/>
      <c r="BC3" s="331"/>
      <c r="BD3" s="331"/>
      <c r="BE3" s="331"/>
      <c r="BF3" s="331"/>
      <c r="BG3" s="331"/>
      <c r="BH3" s="331"/>
      <c r="BI3" s="331"/>
      <c r="BJ3" s="331"/>
      <c r="BK3" s="331"/>
      <c r="BL3" s="331"/>
      <c r="BM3" s="331"/>
      <c r="BN3" s="331"/>
      <c r="BO3" s="331"/>
      <c r="BP3" s="331"/>
      <c r="BQ3" s="331"/>
      <c r="BR3" s="331"/>
      <c r="BS3" s="331"/>
      <c r="BT3" s="331"/>
      <c r="BU3" s="331"/>
      <c r="BV3" s="331"/>
      <c r="BW3" s="331"/>
      <c r="BX3" s="331"/>
      <c r="BY3" s="331"/>
      <c r="BZ3" s="331"/>
      <c r="CA3" s="331"/>
      <c r="CB3" s="331"/>
      <c r="CC3" s="331"/>
      <c r="CD3" s="331"/>
      <c r="CE3" s="331"/>
      <c r="CF3" s="331"/>
      <c r="CG3" s="331"/>
      <c r="CH3" s="331"/>
      <c r="CI3" s="331"/>
      <c r="CJ3" s="331"/>
      <c r="CK3" s="331"/>
      <c r="CL3" s="331"/>
      <c r="CM3" s="331"/>
      <c r="CN3" s="331"/>
      <c r="CO3" s="331"/>
      <c r="CP3" s="331"/>
      <c r="CQ3" s="331"/>
      <c r="CR3" s="331"/>
      <c r="CS3" s="331"/>
      <c r="CT3" s="331"/>
      <c r="CU3" s="331"/>
      <c r="CV3" s="331"/>
      <c r="CW3" s="331"/>
      <c r="CX3" s="331"/>
      <c r="CY3" s="331"/>
      <c r="CZ3" s="331"/>
      <c r="DA3" s="331"/>
      <c r="DB3" s="331"/>
      <c r="DC3" s="331"/>
      <c r="DD3" s="331"/>
      <c r="DE3" s="331"/>
      <c r="DF3" s="331"/>
      <c r="DG3" s="331"/>
      <c r="DH3" s="331"/>
      <c r="DI3" s="331"/>
      <c r="DJ3" s="331"/>
      <c r="DK3" s="331"/>
      <c r="DL3" s="331"/>
      <c r="DM3" s="331"/>
      <c r="DN3" s="331"/>
      <c r="DO3" s="331"/>
      <c r="DP3" s="331"/>
      <c r="DQ3" s="331"/>
      <c r="DR3" s="331"/>
      <c r="DS3" s="331"/>
      <c r="DT3" s="331"/>
      <c r="DU3" s="331"/>
      <c r="DV3" s="331"/>
      <c r="DW3" s="331"/>
      <c r="DX3" s="331"/>
      <c r="DY3" s="331"/>
      <c r="DZ3" s="331"/>
      <c r="EA3" s="331"/>
      <c r="EB3" s="331"/>
      <c r="EC3" s="331"/>
      <c r="ED3" s="331"/>
      <c r="EE3" s="331"/>
      <c r="EF3" s="331"/>
      <c r="EG3" s="331"/>
      <c r="EH3" s="331"/>
      <c r="EI3" s="331"/>
      <c r="EJ3" s="331"/>
      <c r="EK3" s="331"/>
      <c r="EL3" s="331"/>
      <c r="EM3" s="331"/>
      <c r="EN3" s="331"/>
      <c r="EO3" s="331"/>
      <c r="EP3" s="331"/>
      <c r="EQ3" s="331"/>
      <c r="ER3" s="331"/>
      <c r="ES3" s="331"/>
      <c r="ET3" s="331"/>
      <c r="EU3" s="331"/>
      <c r="EV3" s="331"/>
      <c r="EW3" s="331"/>
      <c r="EX3" s="331"/>
      <c r="EY3" s="331"/>
      <c r="EZ3" s="331"/>
      <c r="FA3" s="331"/>
      <c r="FB3" s="331"/>
      <c r="FC3" s="331"/>
      <c r="FD3" s="331"/>
      <c r="FE3" s="331"/>
      <c r="FF3" s="331"/>
      <c r="FG3" s="331"/>
      <c r="FH3" s="331"/>
      <c r="FI3" s="331"/>
      <c r="FJ3" s="331"/>
      <c r="FK3" s="331"/>
      <c r="FL3" s="331"/>
      <c r="FM3" s="331"/>
      <c r="FN3" s="331"/>
      <c r="FO3" s="331"/>
      <c r="FP3" s="331"/>
      <c r="FQ3" s="331"/>
      <c r="FR3" s="331"/>
      <c r="FS3" s="331"/>
      <c r="FT3" s="331"/>
      <c r="FU3" s="331"/>
      <c r="FV3" s="331"/>
      <c r="FW3" s="331"/>
      <c r="FX3" s="331"/>
      <c r="FY3" s="331"/>
      <c r="FZ3" s="331"/>
      <c r="GA3" s="331"/>
      <c r="GB3" s="331"/>
      <c r="GC3" s="331"/>
      <c r="GD3" s="331"/>
      <c r="GE3" s="331"/>
      <c r="GF3" s="331"/>
      <c r="GG3" s="331"/>
      <c r="GH3" s="331"/>
      <c r="GI3" s="331"/>
      <c r="GJ3" s="331"/>
      <c r="GK3" s="331"/>
      <c r="GL3" s="331"/>
      <c r="GM3" s="331"/>
      <c r="GN3" s="331"/>
      <c r="GO3" s="331"/>
      <c r="GP3" s="331"/>
      <c r="GQ3" s="331"/>
      <c r="GR3" s="331"/>
      <c r="GS3" s="331"/>
      <c r="GT3" s="331"/>
      <c r="GU3" s="331"/>
      <c r="GV3" s="331"/>
      <c r="GW3" s="331"/>
      <c r="GX3" s="331"/>
      <c r="GY3" s="331"/>
      <c r="GZ3" s="331"/>
      <c r="HA3" s="331"/>
      <c r="HB3" s="331"/>
      <c r="HC3" s="331"/>
      <c r="HD3" s="331"/>
      <c r="HE3" s="331"/>
      <c r="HF3" s="331"/>
      <c r="HG3" s="331"/>
      <c r="HH3" s="331"/>
      <c r="HI3" s="331"/>
      <c r="HJ3" s="331"/>
      <c r="HK3" s="331"/>
      <c r="HL3" s="331"/>
      <c r="HM3" s="331"/>
      <c r="HN3" s="331"/>
      <c r="HO3" s="331"/>
      <c r="HP3" s="331"/>
      <c r="HQ3" s="331"/>
      <c r="HR3" s="331"/>
      <c r="HS3" s="331"/>
      <c r="HT3" s="331"/>
      <c r="HU3" s="331"/>
      <c r="HV3" s="331"/>
      <c r="HW3" s="331"/>
      <c r="HX3" s="331"/>
      <c r="HY3" s="331"/>
      <c r="HZ3" s="331"/>
      <c r="IA3" s="331"/>
      <c r="IB3" s="331"/>
      <c r="IC3" s="331"/>
      <c r="ID3" s="331"/>
      <c r="IE3" s="331"/>
      <c r="IF3" s="331"/>
      <c r="IG3" s="331"/>
      <c r="IH3" s="331"/>
      <c r="II3" s="331"/>
      <c r="IJ3" s="331"/>
      <c r="IK3" s="331"/>
      <c r="IL3" s="331"/>
      <c r="IM3" s="331"/>
      <c r="IN3" s="331"/>
      <c r="IO3" s="331"/>
      <c r="IP3" s="331"/>
      <c r="IQ3" s="331"/>
      <c r="IR3" s="331"/>
      <c r="IS3" s="331"/>
      <c r="IT3" s="331"/>
      <c r="IU3" s="331"/>
    </row>
    <row r="4" spans="1:9" ht="14.25">
      <c r="A4" s="975" t="s">
        <v>357</v>
      </c>
      <c r="B4" s="976"/>
      <c r="C4" s="981" t="s">
        <v>358</v>
      </c>
      <c r="D4" s="981" t="s">
        <v>359</v>
      </c>
      <c r="E4" s="951" t="s">
        <v>58</v>
      </c>
      <c r="F4" s="951" t="s">
        <v>63</v>
      </c>
      <c r="G4" s="949" t="s">
        <v>426</v>
      </c>
      <c r="H4" s="949" t="s">
        <v>480</v>
      </c>
      <c r="I4" s="949" t="s">
        <v>513</v>
      </c>
    </row>
    <row r="5" spans="1:9" ht="14.25">
      <c r="A5" s="977"/>
      <c r="B5" s="978"/>
      <c r="C5" s="982"/>
      <c r="D5" s="983"/>
      <c r="E5" s="952"/>
      <c r="F5" s="952"/>
      <c r="G5" s="950"/>
      <c r="H5" s="950"/>
      <c r="I5" s="950"/>
    </row>
    <row r="6" spans="1:9" ht="14.4" customHeight="1" thickBot="1">
      <c r="A6" s="979"/>
      <c r="B6" s="980"/>
      <c r="C6" s="971" t="s">
        <v>579</v>
      </c>
      <c r="D6" s="972"/>
      <c r="E6" s="972"/>
      <c r="F6" s="972"/>
      <c r="G6" s="972"/>
      <c r="H6" s="972"/>
      <c r="I6" s="972"/>
    </row>
    <row r="7" spans="1:6" ht="11.4" customHeight="1">
      <c r="A7" s="247"/>
      <c r="B7" s="247"/>
      <c r="C7" s="247"/>
      <c r="D7" s="247"/>
      <c r="E7" s="247"/>
      <c r="F7" s="340"/>
    </row>
    <row r="8" spans="1:9" ht="14.25">
      <c r="A8" s="973" t="s">
        <v>360</v>
      </c>
      <c r="B8" s="973"/>
      <c r="C8" s="973"/>
      <c r="D8" s="973"/>
      <c r="E8" s="973"/>
      <c r="F8" s="973"/>
      <c r="G8" s="973"/>
      <c r="H8" s="973"/>
      <c r="I8" s="973"/>
    </row>
    <row r="9" spans="1:9" ht="14.25">
      <c r="A9" s="970" t="s">
        <v>361</v>
      </c>
      <c r="B9" s="970"/>
      <c r="C9" s="970"/>
      <c r="D9" s="970"/>
      <c r="E9" s="970"/>
      <c r="F9" s="970"/>
      <c r="G9" s="970"/>
      <c r="H9" s="970"/>
      <c r="I9" s="970"/>
    </row>
    <row r="10" spans="1:10" ht="14.25">
      <c r="A10" s="934" t="s">
        <v>362</v>
      </c>
      <c r="B10" s="935"/>
      <c r="C10" s="351">
        <v>81706</v>
      </c>
      <c r="D10" s="338">
        <v>74451</v>
      </c>
      <c r="E10" s="338">
        <v>75317</v>
      </c>
      <c r="F10" s="338">
        <v>106431</v>
      </c>
      <c r="G10" s="338">
        <v>66862</v>
      </c>
      <c r="H10" s="532">
        <v>73409</v>
      </c>
      <c r="I10" s="661">
        <v>50892</v>
      </c>
      <c r="J10" s="353"/>
    </row>
    <row r="11" spans="1:10" ht="14.25">
      <c r="A11" s="968" t="s">
        <v>363</v>
      </c>
      <c r="B11" s="969"/>
      <c r="C11" s="351"/>
      <c r="D11" s="338"/>
      <c r="E11" s="338"/>
      <c r="F11" s="338"/>
      <c r="G11" s="338"/>
      <c r="H11" s="523"/>
      <c r="I11" s="661"/>
      <c r="J11" s="353"/>
    </row>
    <row r="12" spans="1:10" ht="14.25">
      <c r="A12" s="934" t="s">
        <v>364</v>
      </c>
      <c r="B12" s="935"/>
      <c r="C12" s="351">
        <v>36155</v>
      </c>
      <c r="D12" s="338">
        <v>30317</v>
      </c>
      <c r="E12" s="338">
        <v>30576</v>
      </c>
      <c r="F12" s="338">
        <v>47127</v>
      </c>
      <c r="G12" s="338">
        <v>29266</v>
      </c>
      <c r="H12" s="532">
        <v>30461</v>
      </c>
      <c r="I12" s="661">
        <v>19554</v>
      </c>
      <c r="J12" s="353"/>
    </row>
    <row r="13" spans="1:10" ht="14.25">
      <c r="A13" s="968" t="s">
        <v>365</v>
      </c>
      <c r="B13" s="969"/>
      <c r="C13" s="351"/>
      <c r="D13" s="338"/>
      <c r="E13" s="338"/>
      <c r="F13" s="338"/>
      <c r="G13" s="338"/>
      <c r="H13" s="532"/>
      <c r="I13" s="661"/>
      <c r="J13" s="353"/>
    </row>
    <row r="14" spans="1:10" ht="14.25">
      <c r="A14" s="934" t="s">
        <v>366</v>
      </c>
      <c r="B14" s="935"/>
      <c r="C14" s="351">
        <v>12164</v>
      </c>
      <c r="D14" s="338">
        <v>6223</v>
      </c>
      <c r="E14" s="338">
        <v>4801</v>
      </c>
      <c r="F14" s="338">
        <v>12496</v>
      </c>
      <c r="G14" s="338">
        <v>3985</v>
      </c>
      <c r="H14" s="532">
        <v>4876</v>
      </c>
      <c r="I14" s="661">
        <v>5064</v>
      </c>
      <c r="J14" s="353"/>
    </row>
    <row r="15" spans="1:10" ht="14.25">
      <c r="A15" s="968" t="s">
        <v>367</v>
      </c>
      <c r="B15" s="969"/>
      <c r="C15" s="351"/>
      <c r="D15" s="338"/>
      <c r="E15" s="338"/>
      <c r="F15" s="338"/>
      <c r="G15" s="338"/>
      <c r="H15" s="532"/>
      <c r="I15" s="661"/>
      <c r="J15" s="353"/>
    </row>
    <row r="16" spans="1:10" ht="14.25">
      <c r="A16" s="934" t="s">
        <v>368</v>
      </c>
      <c r="B16" s="935"/>
      <c r="C16" s="351">
        <v>15292</v>
      </c>
      <c r="D16" s="338">
        <v>17951</v>
      </c>
      <c r="E16" s="338">
        <v>16776</v>
      </c>
      <c r="F16" s="338">
        <v>18445</v>
      </c>
      <c r="G16" s="338">
        <v>13638</v>
      </c>
      <c r="H16" s="532">
        <v>14831</v>
      </c>
      <c r="I16" s="661">
        <v>9914</v>
      </c>
      <c r="J16" s="353"/>
    </row>
    <row r="17" spans="1:10" ht="14.25">
      <c r="A17" s="968" t="s">
        <v>369</v>
      </c>
      <c r="B17" s="969"/>
      <c r="C17" s="351"/>
      <c r="D17" s="338"/>
      <c r="E17" s="338"/>
      <c r="F17" s="338"/>
      <c r="G17" s="338"/>
      <c r="H17" s="532"/>
      <c r="I17" s="661"/>
      <c r="J17" s="353"/>
    </row>
    <row r="18" spans="1:10" ht="14.25">
      <c r="A18" s="934" t="s">
        <v>370</v>
      </c>
      <c r="B18" s="935"/>
      <c r="C18" s="351">
        <v>6658</v>
      </c>
      <c r="D18" s="338">
        <v>3716</v>
      </c>
      <c r="E18" s="338">
        <v>4734</v>
      </c>
      <c r="F18" s="338">
        <v>5524</v>
      </c>
      <c r="G18" s="338">
        <v>5100</v>
      </c>
      <c r="H18" s="532">
        <v>5370</v>
      </c>
      <c r="I18" s="661">
        <v>3073</v>
      </c>
      <c r="J18" s="353"/>
    </row>
    <row r="19" spans="1:10" ht="14.25">
      <c r="A19" s="968" t="s">
        <v>371</v>
      </c>
      <c r="B19" s="969"/>
      <c r="C19" s="351"/>
      <c r="D19" s="338"/>
      <c r="E19" s="338"/>
      <c r="F19" s="338"/>
      <c r="G19" s="338"/>
      <c r="H19" s="532"/>
      <c r="I19" s="661"/>
      <c r="J19" s="353"/>
    </row>
    <row r="20" spans="1:10" ht="14.25">
      <c r="A20" s="934" t="s">
        <v>372</v>
      </c>
      <c r="B20" s="935"/>
      <c r="C20" s="351">
        <v>11437</v>
      </c>
      <c r="D20" s="338">
        <v>16244</v>
      </c>
      <c r="E20" s="338">
        <v>18430</v>
      </c>
      <c r="F20" s="338">
        <v>22839</v>
      </c>
      <c r="G20" s="338">
        <v>14873</v>
      </c>
      <c r="H20" s="532">
        <v>17871</v>
      </c>
      <c r="I20" s="661">
        <v>13287</v>
      </c>
      <c r="J20" s="353"/>
    </row>
    <row r="21" spans="1:10" ht="14.25">
      <c r="A21" s="968" t="s">
        <v>373</v>
      </c>
      <c r="B21" s="969"/>
      <c r="C21" s="351"/>
      <c r="D21" s="338"/>
      <c r="E21" s="338"/>
      <c r="F21" s="338"/>
      <c r="G21" s="338"/>
      <c r="H21" s="532"/>
      <c r="I21" s="661"/>
      <c r="J21" s="353"/>
    </row>
    <row r="22" spans="1:10" ht="14.25">
      <c r="A22" s="934" t="s">
        <v>374</v>
      </c>
      <c r="B22" s="935"/>
      <c r="C22" s="351">
        <v>24972</v>
      </c>
      <c r="D22" s="338">
        <v>39911</v>
      </c>
      <c r="E22" s="338">
        <v>35127</v>
      </c>
      <c r="F22" s="338">
        <v>30223</v>
      </c>
      <c r="G22" s="338">
        <v>43175</v>
      </c>
      <c r="H22" s="532">
        <v>39932</v>
      </c>
      <c r="I22" s="661">
        <v>41459</v>
      </c>
      <c r="J22" s="353"/>
    </row>
    <row r="23" spans="1:10" ht="14.25">
      <c r="A23" s="968" t="s">
        <v>375</v>
      </c>
      <c r="B23" s="969"/>
      <c r="C23" s="213"/>
      <c r="D23" s="213"/>
      <c r="E23" s="213"/>
      <c r="F23" s="340"/>
      <c r="G23" s="338"/>
      <c r="H23" s="523"/>
      <c r="I23" s="661"/>
      <c r="J23" s="353"/>
    </row>
    <row r="24" spans="1:255" s="183" customFormat="1" ht="11.4" customHeight="1">
      <c r="A24" s="315"/>
      <c r="B24" s="316"/>
      <c r="C24" s="189"/>
      <c r="D24" s="189"/>
      <c r="E24" s="189"/>
      <c r="F24" s="340"/>
      <c r="G24" s="331"/>
      <c r="H24" s="352"/>
      <c r="I24" s="353"/>
      <c r="J24" s="353"/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V24" s="331"/>
      <c r="W24" s="331"/>
      <c r="X24" s="331"/>
      <c r="Y24" s="331"/>
      <c r="Z24" s="331"/>
      <c r="AA24" s="331"/>
      <c r="AB24" s="331"/>
      <c r="AC24" s="331"/>
      <c r="AD24" s="331"/>
      <c r="AE24" s="331"/>
      <c r="AF24" s="331"/>
      <c r="AG24" s="331"/>
      <c r="AH24" s="331"/>
      <c r="AI24" s="331"/>
      <c r="AJ24" s="331"/>
      <c r="AK24" s="331"/>
      <c r="AL24" s="331"/>
      <c r="AM24" s="331"/>
      <c r="AN24" s="331"/>
      <c r="AO24" s="331"/>
      <c r="AP24" s="331"/>
      <c r="AQ24" s="331"/>
      <c r="AR24" s="331"/>
      <c r="AS24" s="331"/>
      <c r="AT24" s="331"/>
      <c r="AU24" s="331"/>
      <c r="AV24" s="331"/>
      <c r="AW24" s="331"/>
      <c r="AX24" s="331"/>
      <c r="AY24" s="331"/>
      <c r="AZ24" s="331"/>
      <c r="BA24" s="331"/>
      <c r="BB24" s="331"/>
      <c r="BC24" s="331"/>
      <c r="BD24" s="331"/>
      <c r="BE24" s="331"/>
      <c r="BF24" s="331"/>
      <c r="BG24" s="331"/>
      <c r="BH24" s="331"/>
      <c r="BI24" s="331"/>
      <c r="BJ24" s="331"/>
      <c r="BK24" s="331"/>
      <c r="BL24" s="331"/>
      <c r="BM24" s="331"/>
      <c r="BN24" s="331"/>
      <c r="BO24" s="331"/>
      <c r="BP24" s="331"/>
      <c r="BQ24" s="331"/>
      <c r="BR24" s="331"/>
      <c r="BS24" s="331"/>
      <c r="BT24" s="331"/>
      <c r="BU24" s="331"/>
      <c r="BV24" s="331"/>
      <c r="BW24" s="331"/>
      <c r="BX24" s="331"/>
      <c r="BY24" s="331"/>
      <c r="BZ24" s="331"/>
      <c r="CA24" s="331"/>
      <c r="CB24" s="331"/>
      <c r="CC24" s="331"/>
      <c r="CD24" s="331"/>
      <c r="CE24" s="331"/>
      <c r="CF24" s="331"/>
      <c r="CG24" s="331"/>
      <c r="CH24" s="331"/>
      <c r="CI24" s="331"/>
      <c r="CJ24" s="331"/>
      <c r="CK24" s="331"/>
      <c r="CL24" s="331"/>
      <c r="CM24" s="331"/>
      <c r="CN24" s="331"/>
      <c r="CO24" s="331"/>
      <c r="CP24" s="331"/>
      <c r="CQ24" s="331"/>
      <c r="CR24" s="331"/>
      <c r="CS24" s="331"/>
      <c r="CT24" s="331"/>
      <c r="CU24" s="331"/>
      <c r="CV24" s="331"/>
      <c r="CW24" s="331"/>
      <c r="CX24" s="331"/>
      <c r="CY24" s="331"/>
      <c r="CZ24" s="331"/>
      <c r="DA24" s="331"/>
      <c r="DB24" s="331"/>
      <c r="DC24" s="331"/>
      <c r="DD24" s="331"/>
      <c r="DE24" s="331"/>
      <c r="DF24" s="331"/>
      <c r="DG24" s="331"/>
      <c r="DH24" s="331"/>
      <c r="DI24" s="331"/>
      <c r="DJ24" s="331"/>
      <c r="DK24" s="331"/>
      <c r="DL24" s="331"/>
      <c r="DM24" s="331"/>
      <c r="DN24" s="331"/>
      <c r="DO24" s="331"/>
      <c r="DP24" s="331"/>
      <c r="DQ24" s="331"/>
      <c r="DR24" s="331"/>
      <c r="DS24" s="331"/>
      <c r="DT24" s="331"/>
      <c r="DU24" s="331"/>
      <c r="DV24" s="331"/>
      <c r="DW24" s="331"/>
      <c r="DX24" s="331"/>
      <c r="DY24" s="331"/>
      <c r="DZ24" s="331"/>
      <c r="EA24" s="331"/>
      <c r="EB24" s="331"/>
      <c r="EC24" s="331"/>
      <c r="ED24" s="331"/>
      <c r="EE24" s="331"/>
      <c r="EF24" s="331"/>
      <c r="EG24" s="331"/>
      <c r="EH24" s="331"/>
      <c r="EI24" s="331"/>
      <c r="EJ24" s="331"/>
      <c r="EK24" s="331"/>
      <c r="EL24" s="331"/>
      <c r="EM24" s="331"/>
      <c r="EN24" s="331"/>
      <c r="EO24" s="331"/>
      <c r="EP24" s="331"/>
      <c r="EQ24" s="331"/>
      <c r="ER24" s="331"/>
      <c r="ES24" s="331"/>
      <c r="ET24" s="331"/>
      <c r="EU24" s="331"/>
      <c r="EV24" s="331"/>
      <c r="EW24" s="331"/>
      <c r="EX24" s="331"/>
      <c r="EY24" s="331"/>
      <c r="EZ24" s="331"/>
      <c r="FA24" s="331"/>
      <c r="FB24" s="331"/>
      <c r="FC24" s="331"/>
      <c r="FD24" s="331"/>
      <c r="FE24" s="331"/>
      <c r="FF24" s="331"/>
      <c r="FG24" s="331"/>
      <c r="FH24" s="331"/>
      <c r="FI24" s="331"/>
      <c r="FJ24" s="331"/>
      <c r="FK24" s="331"/>
      <c r="FL24" s="331"/>
      <c r="FM24" s="331"/>
      <c r="FN24" s="331"/>
      <c r="FO24" s="331"/>
      <c r="FP24" s="331"/>
      <c r="FQ24" s="331"/>
      <c r="FR24" s="331"/>
      <c r="FS24" s="331"/>
      <c r="FT24" s="331"/>
      <c r="FU24" s="331"/>
      <c r="FV24" s="331"/>
      <c r="FW24" s="331"/>
      <c r="FX24" s="331"/>
      <c r="FY24" s="331"/>
      <c r="FZ24" s="331"/>
      <c r="GA24" s="331"/>
      <c r="GB24" s="331"/>
      <c r="GC24" s="331"/>
      <c r="GD24" s="331"/>
      <c r="GE24" s="331"/>
      <c r="GF24" s="331"/>
      <c r="GG24" s="331"/>
      <c r="GH24" s="331"/>
      <c r="GI24" s="331"/>
      <c r="GJ24" s="331"/>
      <c r="GK24" s="331"/>
      <c r="GL24" s="331"/>
      <c r="GM24" s="331"/>
      <c r="GN24" s="331"/>
      <c r="GO24" s="331"/>
      <c r="GP24" s="331"/>
      <c r="GQ24" s="331"/>
      <c r="GR24" s="331"/>
      <c r="GS24" s="331"/>
      <c r="GT24" s="331"/>
      <c r="GU24" s="331"/>
      <c r="GV24" s="331"/>
      <c r="GW24" s="331"/>
      <c r="GX24" s="331"/>
      <c r="GY24" s="331"/>
      <c r="GZ24" s="331"/>
      <c r="HA24" s="331"/>
      <c r="HB24" s="331"/>
      <c r="HC24" s="331"/>
      <c r="HD24" s="331"/>
      <c r="HE24" s="331"/>
      <c r="HF24" s="331"/>
      <c r="HG24" s="331"/>
      <c r="HH24" s="331"/>
      <c r="HI24" s="331"/>
      <c r="HJ24" s="331"/>
      <c r="HK24" s="331"/>
      <c r="HL24" s="331"/>
      <c r="HM24" s="331"/>
      <c r="HN24" s="331"/>
      <c r="HO24" s="331"/>
      <c r="HP24" s="331"/>
      <c r="HQ24" s="331"/>
      <c r="HR24" s="331"/>
      <c r="HS24" s="331"/>
      <c r="HT24" s="331"/>
      <c r="HU24" s="331"/>
      <c r="HV24" s="331"/>
      <c r="HW24" s="331"/>
      <c r="HX24" s="331"/>
      <c r="HY24" s="331"/>
      <c r="HZ24" s="331"/>
      <c r="IA24" s="331"/>
      <c r="IB24" s="331"/>
      <c r="IC24" s="331"/>
      <c r="ID24" s="331"/>
      <c r="IE24" s="331"/>
      <c r="IF24" s="331"/>
      <c r="IG24" s="331"/>
      <c r="IH24" s="331"/>
      <c r="II24" s="331"/>
      <c r="IJ24" s="331"/>
      <c r="IK24" s="331"/>
      <c r="IL24" s="331"/>
      <c r="IM24" s="331"/>
      <c r="IN24" s="331"/>
      <c r="IO24" s="331"/>
      <c r="IP24" s="331"/>
      <c r="IQ24" s="331"/>
      <c r="IR24" s="331"/>
      <c r="IS24" s="331"/>
      <c r="IT24" s="331"/>
      <c r="IU24" s="331"/>
    </row>
    <row r="25" spans="1:10" ht="13.2">
      <c r="A25" s="974" t="s">
        <v>396</v>
      </c>
      <c r="B25" s="974"/>
      <c r="C25" s="974"/>
      <c r="D25" s="974"/>
      <c r="E25" s="974"/>
      <c r="F25" s="974"/>
      <c r="G25" s="974"/>
      <c r="H25" s="974"/>
      <c r="I25" s="974"/>
      <c r="J25" s="353"/>
    </row>
    <row r="26" spans="1:10" ht="13.2">
      <c r="A26" s="970" t="s">
        <v>397</v>
      </c>
      <c r="B26" s="970"/>
      <c r="C26" s="970"/>
      <c r="D26" s="970"/>
      <c r="E26" s="970"/>
      <c r="F26" s="970"/>
      <c r="G26" s="970"/>
      <c r="H26" s="970"/>
      <c r="I26" s="970"/>
      <c r="J26" s="353"/>
    </row>
    <row r="27" spans="1:255" s="183" customFormat="1" ht="9" customHeight="1">
      <c r="A27" s="330"/>
      <c r="B27" s="330"/>
      <c r="C27" s="330"/>
      <c r="D27" s="330"/>
      <c r="E27" s="330"/>
      <c r="F27" s="330"/>
      <c r="G27" s="331"/>
      <c r="H27" s="352"/>
      <c r="I27" s="353"/>
      <c r="J27" s="353"/>
      <c r="K27" s="331"/>
      <c r="L27" s="331"/>
      <c r="M27" s="331"/>
      <c r="N27" s="331"/>
      <c r="O27" s="331"/>
      <c r="P27" s="331"/>
      <c r="Q27" s="331"/>
      <c r="R27" s="331"/>
      <c r="S27" s="331"/>
      <c r="T27" s="331"/>
      <c r="U27" s="331"/>
      <c r="V27" s="331"/>
      <c r="W27" s="331"/>
      <c r="X27" s="331"/>
      <c r="Y27" s="331"/>
      <c r="Z27" s="331"/>
      <c r="AA27" s="331"/>
      <c r="AB27" s="331"/>
      <c r="AC27" s="331"/>
      <c r="AD27" s="331"/>
      <c r="AE27" s="331"/>
      <c r="AF27" s="331"/>
      <c r="AG27" s="331"/>
      <c r="AH27" s="331"/>
      <c r="AI27" s="331"/>
      <c r="AJ27" s="331"/>
      <c r="AK27" s="331"/>
      <c r="AL27" s="331"/>
      <c r="AM27" s="331"/>
      <c r="AN27" s="331"/>
      <c r="AO27" s="331"/>
      <c r="AP27" s="331"/>
      <c r="AQ27" s="331"/>
      <c r="AR27" s="331"/>
      <c r="AS27" s="331"/>
      <c r="AT27" s="331"/>
      <c r="AU27" s="331"/>
      <c r="AV27" s="331"/>
      <c r="AW27" s="331"/>
      <c r="AX27" s="331"/>
      <c r="AY27" s="331"/>
      <c r="AZ27" s="331"/>
      <c r="BA27" s="331"/>
      <c r="BB27" s="331"/>
      <c r="BC27" s="331"/>
      <c r="BD27" s="331"/>
      <c r="BE27" s="331"/>
      <c r="BF27" s="331"/>
      <c r="BG27" s="331"/>
      <c r="BH27" s="331"/>
      <c r="BI27" s="331"/>
      <c r="BJ27" s="331"/>
      <c r="BK27" s="331"/>
      <c r="BL27" s="331"/>
      <c r="BM27" s="331"/>
      <c r="BN27" s="331"/>
      <c r="BO27" s="331"/>
      <c r="BP27" s="331"/>
      <c r="BQ27" s="331"/>
      <c r="BR27" s="331"/>
      <c r="BS27" s="331"/>
      <c r="BT27" s="331"/>
      <c r="BU27" s="331"/>
      <c r="BV27" s="331"/>
      <c r="BW27" s="331"/>
      <c r="BX27" s="331"/>
      <c r="BY27" s="331"/>
      <c r="BZ27" s="331"/>
      <c r="CA27" s="331"/>
      <c r="CB27" s="331"/>
      <c r="CC27" s="331"/>
      <c r="CD27" s="331"/>
      <c r="CE27" s="331"/>
      <c r="CF27" s="331"/>
      <c r="CG27" s="331"/>
      <c r="CH27" s="331"/>
      <c r="CI27" s="331"/>
      <c r="CJ27" s="331"/>
      <c r="CK27" s="331"/>
      <c r="CL27" s="331"/>
      <c r="CM27" s="331"/>
      <c r="CN27" s="331"/>
      <c r="CO27" s="331"/>
      <c r="CP27" s="331"/>
      <c r="CQ27" s="331"/>
      <c r="CR27" s="331"/>
      <c r="CS27" s="331"/>
      <c r="CT27" s="331"/>
      <c r="CU27" s="331"/>
      <c r="CV27" s="331"/>
      <c r="CW27" s="331"/>
      <c r="CX27" s="331"/>
      <c r="CY27" s="331"/>
      <c r="CZ27" s="331"/>
      <c r="DA27" s="331"/>
      <c r="DB27" s="331"/>
      <c r="DC27" s="331"/>
      <c r="DD27" s="331"/>
      <c r="DE27" s="331"/>
      <c r="DF27" s="331"/>
      <c r="DG27" s="331"/>
      <c r="DH27" s="331"/>
      <c r="DI27" s="331"/>
      <c r="DJ27" s="331"/>
      <c r="DK27" s="331"/>
      <c r="DL27" s="331"/>
      <c r="DM27" s="331"/>
      <c r="DN27" s="331"/>
      <c r="DO27" s="331"/>
      <c r="DP27" s="331"/>
      <c r="DQ27" s="331"/>
      <c r="DR27" s="331"/>
      <c r="DS27" s="331"/>
      <c r="DT27" s="331"/>
      <c r="DU27" s="331"/>
      <c r="DV27" s="331"/>
      <c r="DW27" s="331"/>
      <c r="DX27" s="331"/>
      <c r="DY27" s="331"/>
      <c r="DZ27" s="331"/>
      <c r="EA27" s="331"/>
      <c r="EB27" s="331"/>
      <c r="EC27" s="331"/>
      <c r="ED27" s="331"/>
      <c r="EE27" s="331"/>
      <c r="EF27" s="331"/>
      <c r="EG27" s="331"/>
      <c r="EH27" s="331"/>
      <c r="EI27" s="331"/>
      <c r="EJ27" s="331"/>
      <c r="EK27" s="331"/>
      <c r="EL27" s="331"/>
      <c r="EM27" s="331"/>
      <c r="EN27" s="331"/>
      <c r="EO27" s="331"/>
      <c r="EP27" s="331"/>
      <c r="EQ27" s="331"/>
      <c r="ER27" s="331"/>
      <c r="ES27" s="331"/>
      <c r="ET27" s="331"/>
      <c r="EU27" s="331"/>
      <c r="EV27" s="331"/>
      <c r="EW27" s="331"/>
      <c r="EX27" s="331"/>
      <c r="EY27" s="331"/>
      <c r="EZ27" s="331"/>
      <c r="FA27" s="331"/>
      <c r="FB27" s="331"/>
      <c r="FC27" s="331"/>
      <c r="FD27" s="331"/>
      <c r="FE27" s="331"/>
      <c r="FF27" s="331"/>
      <c r="FG27" s="331"/>
      <c r="FH27" s="331"/>
      <c r="FI27" s="331"/>
      <c r="FJ27" s="331"/>
      <c r="FK27" s="331"/>
      <c r="FL27" s="331"/>
      <c r="FM27" s="331"/>
      <c r="FN27" s="331"/>
      <c r="FO27" s="331"/>
      <c r="FP27" s="331"/>
      <c r="FQ27" s="331"/>
      <c r="FR27" s="331"/>
      <c r="FS27" s="331"/>
      <c r="FT27" s="331"/>
      <c r="FU27" s="331"/>
      <c r="FV27" s="331"/>
      <c r="FW27" s="331"/>
      <c r="FX27" s="331"/>
      <c r="FY27" s="331"/>
      <c r="FZ27" s="331"/>
      <c r="GA27" s="331"/>
      <c r="GB27" s="331"/>
      <c r="GC27" s="331"/>
      <c r="GD27" s="331"/>
      <c r="GE27" s="331"/>
      <c r="GF27" s="331"/>
      <c r="GG27" s="331"/>
      <c r="GH27" s="331"/>
      <c r="GI27" s="331"/>
      <c r="GJ27" s="331"/>
      <c r="GK27" s="331"/>
      <c r="GL27" s="331"/>
      <c r="GM27" s="331"/>
      <c r="GN27" s="331"/>
      <c r="GO27" s="331"/>
      <c r="GP27" s="331"/>
      <c r="GQ27" s="331"/>
      <c r="GR27" s="331"/>
      <c r="GS27" s="331"/>
      <c r="GT27" s="331"/>
      <c r="GU27" s="331"/>
      <c r="GV27" s="331"/>
      <c r="GW27" s="331"/>
      <c r="GX27" s="331"/>
      <c r="GY27" s="331"/>
      <c r="GZ27" s="331"/>
      <c r="HA27" s="331"/>
      <c r="HB27" s="331"/>
      <c r="HC27" s="331"/>
      <c r="HD27" s="331"/>
      <c r="HE27" s="331"/>
      <c r="HF27" s="331"/>
      <c r="HG27" s="331"/>
      <c r="HH27" s="331"/>
      <c r="HI27" s="331"/>
      <c r="HJ27" s="331"/>
      <c r="HK27" s="331"/>
      <c r="HL27" s="331"/>
      <c r="HM27" s="331"/>
      <c r="HN27" s="331"/>
      <c r="HO27" s="331"/>
      <c r="HP27" s="331"/>
      <c r="HQ27" s="331"/>
      <c r="HR27" s="331"/>
      <c r="HS27" s="331"/>
      <c r="HT27" s="331"/>
      <c r="HU27" s="331"/>
      <c r="HV27" s="331"/>
      <c r="HW27" s="331"/>
      <c r="HX27" s="331"/>
      <c r="HY27" s="331"/>
      <c r="HZ27" s="331"/>
      <c r="IA27" s="331"/>
      <c r="IB27" s="331"/>
      <c r="IC27" s="331"/>
      <c r="ID27" s="331"/>
      <c r="IE27" s="331"/>
      <c r="IF27" s="331"/>
      <c r="IG27" s="331"/>
      <c r="IH27" s="331"/>
      <c r="II27" s="331"/>
      <c r="IJ27" s="331"/>
      <c r="IK27" s="331"/>
      <c r="IL27" s="331"/>
      <c r="IM27" s="331"/>
      <c r="IN27" s="331"/>
      <c r="IO27" s="331"/>
      <c r="IP27" s="331"/>
      <c r="IQ27" s="331"/>
      <c r="IR27" s="331"/>
      <c r="IS27" s="331"/>
      <c r="IT27" s="331"/>
      <c r="IU27" s="331"/>
    </row>
    <row r="28" spans="1:10" ht="14.25">
      <c r="A28" s="934" t="s">
        <v>362</v>
      </c>
      <c r="B28" s="935"/>
      <c r="C28" s="354">
        <v>143646</v>
      </c>
      <c r="D28" s="338">
        <v>170944</v>
      </c>
      <c r="E28" s="338">
        <v>174152</v>
      </c>
      <c r="F28" s="338">
        <v>174676</v>
      </c>
      <c r="G28" s="338">
        <v>179904</v>
      </c>
      <c r="H28" s="532">
        <v>189016</v>
      </c>
      <c r="I28" s="661">
        <v>184809</v>
      </c>
      <c r="J28" s="353"/>
    </row>
    <row r="29" spans="1:10" ht="14.25">
      <c r="A29" s="968" t="s">
        <v>363</v>
      </c>
      <c r="B29" s="969"/>
      <c r="C29" s="354"/>
      <c r="D29" s="338"/>
      <c r="E29" s="338"/>
      <c r="F29" s="338"/>
      <c r="G29" s="338"/>
      <c r="H29" s="523"/>
      <c r="I29" s="661"/>
      <c r="J29" s="353"/>
    </row>
    <row r="30" spans="1:10" ht="14.25">
      <c r="A30" s="934" t="s">
        <v>364</v>
      </c>
      <c r="B30" s="935"/>
      <c r="C30" s="354">
        <v>72047</v>
      </c>
      <c r="D30" s="338">
        <v>82824</v>
      </c>
      <c r="E30" s="338">
        <v>85084</v>
      </c>
      <c r="F30" s="338">
        <v>86032</v>
      </c>
      <c r="G30" s="338">
        <v>82401</v>
      </c>
      <c r="H30" s="532">
        <v>86591</v>
      </c>
      <c r="I30" s="661">
        <v>81522</v>
      </c>
      <c r="J30" s="353"/>
    </row>
    <row r="31" spans="1:10" ht="14.25">
      <c r="A31" s="968" t="s">
        <v>365</v>
      </c>
      <c r="B31" s="969"/>
      <c r="C31" s="354"/>
      <c r="D31" s="338"/>
      <c r="E31" s="338"/>
      <c r="F31" s="338"/>
      <c r="G31" s="338"/>
      <c r="H31" s="532"/>
      <c r="I31" s="661"/>
      <c r="J31" s="353"/>
    </row>
    <row r="32" spans="1:10" ht="14.25">
      <c r="A32" s="934" t="s">
        <v>366</v>
      </c>
      <c r="B32" s="935"/>
      <c r="C32" s="354">
        <v>10765</v>
      </c>
      <c r="D32" s="338">
        <v>12770</v>
      </c>
      <c r="E32" s="338">
        <v>12386</v>
      </c>
      <c r="F32" s="338">
        <v>12533</v>
      </c>
      <c r="G32" s="338">
        <v>12353</v>
      </c>
      <c r="H32" s="532">
        <v>13578</v>
      </c>
      <c r="I32" s="661">
        <v>13232</v>
      </c>
      <c r="J32" s="353"/>
    </row>
    <row r="33" spans="1:10" ht="14.25">
      <c r="A33" s="968" t="s">
        <v>367</v>
      </c>
      <c r="B33" s="969"/>
      <c r="C33" s="354"/>
      <c r="D33" s="338"/>
      <c r="E33" s="338"/>
      <c r="F33" s="338"/>
      <c r="G33" s="338"/>
      <c r="H33" s="532"/>
      <c r="I33" s="661"/>
      <c r="J33" s="353"/>
    </row>
    <row r="34" spans="1:10" ht="14.25">
      <c r="A34" s="934" t="s">
        <v>368</v>
      </c>
      <c r="B34" s="935"/>
      <c r="C34" s="354">
        <v>29377</v>
      </c>
      <c r="D34" s="338">
        <v>31685</v>
      </c>
      <c r="E34" s="338">
        <v>30989</v>
      </c>
      <c r="F34" s="338">
        <v>31095</v>
      </c>
      <c r="G34" s="338">
        <v>34027</v>
      </c>
      <c r="H34" s="532">
        <v>36293</v>
      </c>
      <c r="I34" s="661">
        <v>35739</v>
      </c>
      <c r="J34" s="353"/>
    </row>
    <row r="35" spans="1:10" ht="14.25">
      <c r="A35" s="968" t="s">
        <v>369</v>
      </c>
      <c r="B35" s="969"/>
      <c r="C35" s="354"/>
      <c r="D35" s="338"/>
      <c r="E35" s="338"/>
      <c r="F35" s="338"/>
      <c r="G35" s="338"/>
      <c r="H35" s="532"/>
      <c r="I35" s="661"/>
      <c r="J35" s="353"/>
    </row>
    <row r="36" spans="1:10" ht="14.25">
      <c r="A36" s="934" t="s">
        <v>370</v>
      </c>
      <c r="B36" s="935"/>
      <c r="C36" s="354">
        <v>9742</v>
      </c>
      <c r="D36" s="338">
        <v>9602</v>
      </c>
      <c r="E36" s="338">
        <v>9975</v>
      </c>
      <c r="F36" s="338">
        <v>10145</v>
      </c>
      <c r="G36" s="338">
        <v>11367</v>
      </c>
      <c r="H36" s="532">
        <v>10978</v>
      </c>
      <c r="I36" s="661">
        <v>11207</v>
      </c>
      <c r="J36" s="353"/>
    </row>
    <row r="37" spans="1:10" ht="14.25">
      <c r="A37" s="968" t="s">
        <v>371</v>
      </c>
      <c r="B37" s="969"/>
      <c r="C37" s="354"/>
      <c r="D37" s="338"/>
      <c r="E37" s="338"/>
      <c r="F37" s="338"/>
      <c r="G37" s="338"/>
      <c r="H37" s="532"/>
      <c r="I37" s="661"/>
      <c r="J37" s="353"/>
    </row>
    <row r="38" spans="1:10" ht="14.25">
      <c r="A38" s="934" t="s">
        <v>372</v>
      </c>
      <c r="B38" s="935"/>
      <c r="C38" s="354">
        <v>21715</v>
      </c>
      <c r="D38" s="338">
        <v>34063</v>
      </c>
      <c r="E38" s="338">
        <v>35718</v>
      </c>
      <c r="F38" s="338">
        <v>34871</v>
      </c>
      <c r="G38" s="338">
        <v>39756</v>
      </c>
      <c r="H38" s="532">
        <v>41576</v>
      </c>
      <c r="I38" s="661">
        <v>43109</v>
      </c>
      <c r="J38" s="353"/>
    </row>
    <row r="39" spans="1:10" ht="14.25">
      <c r="A39" s="968" t="s">
        <v>373</v>
      </c>
      <c r="B39" s="969"/>
      <c r="C39" s="354"/>
      <c r="D39" s="338"/>
      <c r="E39" s="338"/>
      <c r="F39" s="338"/>
      <c r="G39" s="338"/>
      <c r="H39" s="532"/>
      <c r="I39" s="661"/>
      <c r="J39" s="353"/>
    </row>
    <row r="40" spans="1:10" ht="14.25">
      <c r="A40" s="934" t="s">
        <v>374</v>
      </c>
      <c r="B40" s="935"/>
      <c r="C40" s="354">
        <v>67288</v>
      </c>
      <c r="D40" s="338">
        <v>56414</v>
      </c>
      <c r="E40" s="338">
        <v>50296</v>
      </c>
      <c r="F40" s="338">
        <v>55476</v>
      </c>
      <c r="G40" s="338">
        <v>53481</v>
      </c>
      <c r="H40" s="532">
        <v>66895</v>
      </c>
      <c r="I40" s="661">
        <v>79798</v>
      </c>
      <c r="J40" s="353"/>
    </row>
    <row r="41" spans="1:10" ht="14.25">
      <c r="A41" s="968" t="s">
        <v>375</v>
      </c>
      <c r="B41" s="969"/>
      <c r="C41" s="335"/>
      <c r="D41" s="363"/>
      <c r="E41" s="335"/>
      <c r="G41" s="338"/>
      <c r="H41" s="524"/>
      <c r="I41" s="661"/>
      <c r="J41" s="353"/>
    </row>
    <row r="42" spans="1:10" ht="14.25">
      <c r="A42" s="315"/>
      <c r="B42" s="316"/>
      <c r="C42" s="333"/>
      <c r="D42" s="355"/>
      <c r="E42" s="333"/>
      <c r="H42" s="353"/>
      <c r="I42" s="353"/>
      <c r="J42" s="353"/>
    </row>
    <row r="43" spans="1:10" ht="14.25">
      <c r="A43" s="356" t="s">
        <v>376</v>
      </c>
      <c r="B43" s="356"/>
      <c r="C43" s="247"/>
      <c r="D43" s="247"/>
      <c r="F43" s="340"/>
      <c r="H43" s="353"/>
      <c r="I43" s="353"/>
      <c r="J43" s="353"/>
    </row>
    <row r="44" spans="1:6" ht="14.25">
      <c r="A44" s="315" t="s">
        <v>377</v>
      </c>
      <c r="B44" s="317"/>
      <c r="C44" s="247"/>
      <c r="D44" s="247"/>
      <c r="E44" s="247"/>
      <c r="F44" s="340"/>
    </row>
  </sheetData>
  <mergeCells count="41">
    <mergeCell ref="A9:I9"/>
    <mergeCell ref="A25:I25"/>
    <mergeCell ref="F4:F5"/>
    <mergeCell ref="A10:B10"/>
    <mergeCell ref="A4:B6"/>
    <mergeCell ref="C4:C5"/>
    <mergeCell ref="H4:H5"/>
    <mergeCell ref="G4:G5"/>
    <mergeCell ref="D4:D5"/>
    <mergeCell ref="A15:B15"/>
    <mergeCell ref="A11:B11"/>
    <mergeCell ref="A12:B12"/>
    <mergeCell ref="E4:E5"/>
    <mergeCell ref="A28:B28"/>
    <mergeCell ref="A29:B29"/>
    <mergeCell ref="A20:B20"/>
    <mergeCell ref="A21:B21"/>
    <mergeCell ref="A19:B19"/>
    <mergeCell ref="A22:B22"/>
    <mergeCell ref="A23:B23"/>
    <mergeCell ref="A16:B16"/>
    <mergeCell ref="A17:B17"/>
    <mergeCell ref="A18:B18"/>
    <mergeCell ref="A14:B14"/>
    <mergeCell ref="A26:I26"/>
    <mergeCell ref="I4:I5"/>
    <mergeCell ref="C6:I6"/>
    <mergeCell ref="A8:I8"/>
    <mergeCell ref="A13:B13"/>
    <mergeCell ref="A41:B41"/>
    <mergeCell ref="A34:B34"/>
    <mergeCell ref="A35:B35"/>
    <mergeCell ref="A36:B36"/>
    <mergeCell ref="A37:B37"/>
    <mergeCell ref="A38:B38"/>
    <mergeCell ref="A39:B39"/>
    <mergeCell ref="A40:B40"/>
    <mergeCell ref="A30:B30"/>
    <mergeCell ref="A31:B31"/>
    <mergeCell ref="A32:B32"/>
    <mergeCell ref="A33:B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workbookViewId="0" topLeftCell="A28"/>
  </sheetViews>
  <sheetFormatPr defaultColWidth="8.69921875" defaultRowHeight="14.25"/>
  <cols>
    <col min="1" max="1" width="18.69921875" style="183" customWidth="1"/>
    <col min="2" max="6" width="18" style="183" customWidth="1"/>
    <col min="7" max="7" width="18" style="47" customWidth="1"/>
    <col min="8" max="16384" width="8.69921875" style="183" customWidth="1"/>
  </cols>
  <sheetData>
    <row r="1" spans="1:7" ht="14.25">
      <c r="A1" s="392" t="s">
        <v>537</v>
      </c>
      <c r="B1" s="392"/>
      <c r="C1" s="392"/>
      <c r="D1" s="392"/>
      <c r="E1" s="392"/>
      <c r="F1" s="399"/>
      <c r="G1" s="391"/>
    </row>
    <row r="2" spans="1:7" ht="14.25">
      <c r="A2" s="400" t="s">
        <v>538</v>
      </c>
      <c r="B2" s="392"/>
      <c r="C2" s="392"/>
      <c r="D2" s="392"/>
      <c r="E2" s="392"/>
      <c r="F2" s="399"/>
      <c r="G2" s="391"/>
    </row>
    <row r="3" spans="1:7" ht="14.25">
      <c r="A3" s="399"/>
      <c r="B3" s="399"/>
      <c r="C3" s="399"/>
      <c r="D3" s="399"/>
      <c r="E3" s="399"/>
      <c r="F3" s="399"/>
      <c r="G3" s="391"/>
    </row>
    <row r="4" spans="1:7" ht="14.25">
      <c r="A4" s="401"/>
      <c r="B4" s="984" t="s">
        <v>448</v>
      </c>
      <c r="C4" s="984" t="s">
        <v>449</v>
      </c>
      <c r="D4" s="984" t="s">
        <v>450</v>
      </c>
      <c r="E4" s="984" t="s">
        <v>451</v>
      </c>
      <c r="F4" s="984" t="s">
        <v>452</v>
      </c>
      <c r="G4" s="986" t="s">
        <v>453</v>
      </c>
    </row>
    <row r="5" spans="2:7" ht="14.25">
      <c r="B5" s="985"/>
      <c r="C5" s="984"/>
      <c r="D5" s="984"/>
      <c r="E5" s="984"/>
      <c r="F5" s="984"/>
      <c r="G5" s="987"/>
    </row>
    <row r="6" spans="1:7" ht="19.5" customHeight="1">
      <c r="A6" s="402" t="s">
        <v>112</v>
      </c>
      <c r="B6" s="985"/>
      <c r="C6" s="984"/>
      <c r="D6" s="984"/>
      <c r="E6" s="984"/>
      <c r="F6" s="984"/>
      <c r="G6" s="987"/>
    </row>
    <row r="7" spans="1:7" s="149" customFormat="1" ht="21" customHeight="1">
      <c r="A7" s="403" t="s">
        <v>113</v>
      </c>
      <c r="B7" s="985"/>
      <c r="C7" s="984"/>
      <c r="D7" s="984"/>
      <c r="E7" s="984"/>
      <c r="F7" s="984"/>
      <c r="G7" s="988"/>
    </row>
    <row r="8" spans="1:8" ht="13.95" customHeight="1">
      <c r="A8" s="96"/>
      <c r="B8" s="989" t="s">
        <v>119</v>
      </c>
      <c r="C8" s="853"/>
      <c r="D8" s="853"/>
      <c r="E8" s="853"/>
      <c r="F8" s="853"/>
      <c r="G8" s="853"/>
      <c r="H8" s="96"/>
    </row>
    <row r="9" spans="1:8" ht="14.4" thickBot="1">
      <c r="A9" s="185"/>
      <c r="B9" s="945" t="s">
        <v>121</v>
      </c>
      <c r="C9" s="946"/>
      <c r="D9" s="946"/>
      <c r="E9" s="946"/>
      <c r="F9" s="946"/>
      <c r="G9" s="946"/>
      <c r="H9" s="96"/>
    </row>
    <row r="10" spans="3:7" ht="8.4" customHeight="1">
      <c r="C10" s="851"/>
      <c r="D10" s="851"/>
      <c r="E10" s="851"/>
      <c r="F10" s="851"/>
      <c r="G10" s="851"/>
    </row>
    <row r="11" spans="1:7" ht="14.25">
      <c r="A11" s="849" t="s">
        <v>144</v>
      </c>
      <c r="B11" s="849"/>
      <c r="C11" s="849"/>
      <c r="D11" s="849"/>
      <c r="E11" s="849"/>
      <c r="F11" s="849"/>
      <c r="G11" s="849"/>
    </row>
    <row r="12" ht="8.4" customHeight="1"/>
    <row r="13" spans="1:8" ht="14.25">
      <c r="A13" s="79" t="s">
        <v>4</v>
      </c>
      <c r="B13" s="439">
        <v>362542</v>
      </c>
      <c r="C13" s="439">
        <v>244149</v>
      </c>
      <c r="D13" s="439">
        <v>127281</v>
      </c>
      <c r="E13" s="439">
        <v>215112</v>
      </c>
      <c r="F13" s="439">
        <v>122368</v>
      </c>
      <c r="G13" s="440">
        <v>181031</v>
      </c>
      <c r="H13" s="96"/>
    </row>
    <row r="14" spans="1:8" ht="14.25">
      <c r="A14" s="122" t="s">
        <v>72</v>
      </c>
      <c r="B14" s="444"/>
      <c r="C14" s="444"/>
      <c r="D14" s="444"/>
      <c r="E14" s="444"/>
      <c r="F14" s="444"/>
      <c r="G14" s="65"/>
      <c r="H14" s="96"/>
    </row>
    <row r="15" spans="1:8" ht="14.25">
      <c r="A15" s="74" t="s">
        <v>5</v>
      </c>
      <c r="B15" s="442">
        <v>22274</v>
      </c>
      <c r="C15" s="442">
        <v>15635</v>
      </c>
      <c r="D15" s="442">
        <v>7966</v>
      </c>
      <c r="E15" s="442">
        <v>11236</v>
      </c>
      <c r="F15" s="442">
        <v>7496</v>
      </c>
      <c r="G15" s="443">
        <v>11135</v>
      </c>
      <c r="H15" s="96"/>
    </row>
    <row r="16" spans="1:8" ht="14.25">
      <c r="A16" s="74" t="s">
        <v>6</v>
      </c>
      <c r="B16" s="442">
        <v>27402</v>
      </c>
      <c r="C16" s="442">
        <v>18667</v>
      </c>
      <c r="D16" s="442">
        <v>9772</v>
      </c>
      <c r="E16" s="442">
        <v>18602</v>
      </c>
      <c r="F16" s="442">
        <v>12104</v>
      </c>
      <c r="G16" s="443">
        <v>14247</v>
      </c>
      <c r="H16" s="96"/>
    </row>
    <row r="17" spans="1:8" ht="14.25">
      <c r="A17" s="74" t="s">
        <v>7</v>
      </c>
      <c r="B17" s="442">
        <v>49433</v>
      </c>
      <c r="C17" s="442">
        <v>31178</v>
      </c>
      <c r="D17" s="442">
        <v>17411</v>
      </c>
      <c r="E17" s="442">
        <v>30981</v>
      </c>
      <c r="F17" s="442">
        <v>22121</v>
      </c>
      <c r="G17" s="443">
        <v>23631</v>
      </c>
      <c r="H17" s="96"/>
    </row>
    <row r="18" spans="1:8" ht="14.25">
      <c r="A18" s="74" t="s">
        <v>8</v>
      </c>
      <c r="B18" s="442">
        <v>5695</v>
      </c>
      <c r="C18" s="442">
        <v>4207</v>
      </c>
      <c r="D18" s="442">
        <v>2597</v>
      </c>
      <c r="E18" s="442">
        <v>3833</v>
      </c>
      <c r="F18" s="442">
        <v>1983</v>
      </c>
      <c r="G18" s="443">
        <v>3290</v>
      </c>
      <c r="H18" s="96"/>
    </row>
    <row r="19" spans="1:8" ht="14.25">
      <c r="A19" s="74" t="s">
        <v>9</v>
      </c>
      <c r="B19" s="442">
        <v>37513</v>
      </c>
      <c r="C19" s="442">
        <v>25543</v>
      </c>
      <c r="D19" s="442">
        <v>12424</v>
      </c>
      <c r="E19" s="442">
        <v>21824</v>
      </c>
      <c r="F19" s="442">
        <v>7295</v>
      </c>
      <c r="G19" s="443">
        <v>19956</v>
      </c>
      <c r="H19" s="96"/>
    </row>
    <row r="20" spans="1:8" ht="14.25">
      <c r="A20" s="74" t="s">
        <v>10</v>
      </c>
      <c r="B20" s="442">
        <v>26597</v>
      </c>
      <c r="C20" s="442">
        <v>15881</v>
      </c>
      <c r="D20" s="442">
        <v>7395</v>
      </c>
      <c r="E20" s="442">
        <v>13408</v>
      </c>
      <c r="F20" s="442">
        <v>4318</v>
      </c>
      <c r="G20" s="443">
        <v>13869</v>
      </c>
      <c r="H20" s="96"/>
    </row>
    <row r="21" spans="1:8" ht="14.25">
      <c r="A21" s="74" t="s">
        <v>11</v>
      </c>
      <c r="B21" s="442">
        <v>41583</v>
      </c>
      <c r="C21" s="442">
        <v>25531</v>
      </c>
      <c r="D21" s="442">
        <v>13477</v>
      </c>
      <c r="E21" s="442">
        <v>23844</v>
      </c>
      <c r="F21" s="442">
        <v>14116</v>
      </c>
      <c r="G21" s="443">
        <v>19696</v>
      </c>
      <c r="H21" s="96"/>
    </row>
    <row r="22" spans="1:8" ht="14.25">
      <c r="A22" s="74" t="s">
        <v>12</v>
      </c>
      <c r="B22" s="442">
        <v>13386</v>
      </c>
      <c r="C22" s="442">
        <v>9859</v>
      </c>
      <c r="D22" s="442">
        <v>5917</v>
      </c>
      <c r="E22" s="442">
        <v>8540</v>
      </c>
      <c r="F22" s="442">
        <v>6777</v>
      </c>
      <c r="G22" s="443">
        <v>7329</v>
      </c>
      <c r="H22" s="96"/>
    </row>
    <row r="23" spans="1:8" ht="14.25">
      <c r="A23" s="74" t="s">
        <v>13</v>
      </c>
      <c r="B23" s="442">
        <v>17632</v>
      </c>
      <c r="C23" s="442">
        <v>12129</v>
      </c>
      <c r="D23" s="442">
        <v>5790</v>
      </c>
      <c r="E23" s="442">
        <v>8793</v>
      </c>
      <c r="F23" s="442">
        <v>4864</v>
      </c>
      <c r="G23" s="443">
        <v>9399</v>
      </c>
      <c r="H23" s="96"/>
    </row>
    <row r="24" spans="1:8" ht="14.25">
      <c r="A24" s="74" t="s">
        <v>14</v>
      </c>
      <c r="B24" s="442">
        <v>11420</v>
      </c>
      <c r="C24" s="442">
        <v>8400</v>
      </c>
      <c r="D24" s="442">
        <v>5088</v>
      </c>
      <c r="E24" s="442">
        <v>7074</v>
      </c>
      <c r="F24" s="442">
        <v>4018</v>
      </c>
      <c r="G24" s="443">
        <v>4456</v>
      </c>
      <c r="H24" s="96"/>
    </row>
    <row r="25" spans="1:8" ht="14.25">
      <c r="A25" s="74" t="s">
        <v>15</v>
      </c>
      <c r="B25" s="442">
        <v>11856</v>
      </c>
      <c r="C25" s="442">
        <v>10108</v>
      </c>
      <c r="D25" s="442">
        <v>3842</v>
      </c>
      <c r="E25" s="442">
        <v>6160</v>
      </c>
      <c r="F25" s="442">
        <v>3256</v>
      </c>
      <c r="G25" s="443">
        <v>3781</v>
      </c>
      <c r="H25" s="96"/>
    </row>
    <row r="26" spans="1:8" ht="14.25">
      <c r="A26" s="74" t="s">
        <v>16</v>
      </c>
      <c r="B26" s="442">
        <v>11907</v>
      </c>
      <c r="C26" s="442">
        <v>7966</v>
      </c>
      <c r="D26" s="442">
        <v>3206</v>
      </c>
      <c r="E26" s="442">
        <v>6710</v>
      </c>
      <c r="F26" s="442">
        <v>2873</v>
      </c>
      <c r="G26" s="443">
        <v>5625</v>
      </c>
      <c r="H26" s="96"/>
    </row>
    <row r="27" spans="1:8" ht="14.25">
      <c r="A27" s="74" t="s">
        <v>17</v>
      </c>
      <c r="B27" s="442">
        <v>20015</v>
      </c>
      <c r="C27" s="442">
        <v>11735</v>
      </c>
      <c r="D27" s="442">
        <v>6516</v>
      </c>
      <c r="E27" s="442">
        <v>10795</v>
      </c>
      <c r="F27" s="442">
        <v>5148</v>
      </c>
      <c r="G27" s="443">
        <v>11746</v>
      </c>
      <c r="H27" s="96"/>
    </row>
    <row r="28" spans="1:8" ht="14.25">
      <c r="A28" s="74" t="s">
        <v>18</v>
      </c>
      <c r="B28" s="442">
        <v>11753</v>
      </c>
      <c r="C28" s="442">
        <v>9098</v>
      </c>
      <c r="D28" s="442">
        <v>4529</v>
      </c>
      <c r="E28" s="442">
        <v>6888</v>
      </c>
      <c r="F28" s="442">
        <v>4049</v>
      </c>
      <c r="G28" s="443">
        <v>5215</v>
      </c>
      <c r="H28" s="96"/>
    </row>
    <row r="29" spans="1:8" ht="14.25">
      <c r="A29" s="46" t="s">
        <v>19</v>
      </c>
      <c r="B29" s="442">
        <v>45068</v>
      </c>
      <c r="C29" s="442">
        <v>31541</v>
      </c>
      <c r="D29" s="442">
        <v>18389</v>
      </c>
      <c r="E29" s="442">
        <v>30624</v>
      </c>
      <c r="F29" s="442">
        <v>18122</v>
      </c>
      <c r="G29" s="443">
        <v>23042</v>
      </c>
      <c r="H29" s="96"/>
    </row>
    <row r="30" spans="1:8" ht="14.25">
      <c r="A30" s="74" t="s">
        <v>20</v>
      </c>
      <c r="B30" s="442">
        <v>9008</v>
      </c>
      <c r="C30" s="442">
        <v>6673</v>
      </c>
      <c r="D30" s="442">
        <v>2962</v>
      </c>
      <c r="E30" s="442">
        <v>5800</v>
      </c>
      <c r="F30" s="442">
        <v>3828</v>
      </c>
      <c r="G30" s="443">
        <v>4613</v>
      </c>
      <c r="H30" s="96"/>
    </row>
    <row r="31" ht="7.95" customHeight="1">
      <c r="H31" s="96"/>
    </row>
    <row r="32" spans="1:8" ht="14.25">
      <c r="A32" s="849" t="s">
        <v>26</v>
      </c>
      <c r="B32" s="849"/>
      <c r="C32" s="849"/>
      <c r="D32" s="849"/>
      <c r="E32" s="849"/>
      <c r="F32" s="849"/>
      <c r="G32" s="849"/>
      <c r="H32" s="96"/>
    </row>
    <row r="33" spans="1:8" ht="14.25">
      <c r="A33" s="850" t="s">
        <v>75</v>
      </c>
      <c r="B33" s="850"/>
      <c r="C33" s="850"/>
      <c r="D33" s="850"/>
      <c r="E33" s="850"/>
      <c r="F33" s="850"/>
      <c r="G33" s="850"/>
      <c r="H33" s="96"/>
    </row>
    <row r="34" ht="7.95" customHeight="1">
      <c r="H34" s="96"/>
    </row>
    <row r="35" spans="1:8" ht="14.25">
      <c r="A35" s="79" t="s">
        <v>4</v>
      </c>
      <c r="B35" s="439">
        <v>360828</v>
      </c>
      <c r="C35" s="439">
        <v>242740</v>
      </c>
      <c r="D35" s="439">
        <v>126150</v>
      </c>
      <c r="E35" s="439">
        <v>213591</v>
      </c>
      <c r="F35" s="439">
        <v>121152</v>
      </c>
      <c r="G35" s="440">
        <v>179916</v>
      </c>
      <c r="H35" s="96"/>
    </row>
    <row r="36" spans="1:8" ht="14.25">
      <c r="A36" s="122" t="s">
        <v>72</v>
      </c>
      <c r="B36" s="444"/>
      <c r="C36" s="444"/>
      <c r="D36" s="444"/>
      <c r="E36" s="444"/>
      <c r="F36" s="444"/>
      <c r="G36" s="65"/>
      <c r="H36" s="96"/>
    </row>
    <row r="37" spans="1:8" ht="14.25">
      <c r="A37" s="74" t="s">
        <v>5</v>
      </c>
      <c r="B37" s="442">
        <v>22083</v>
      </c>
      <c r="C37" s="442">
        <v>15471</v>
      </c>
      <c r="D37" s="442">
        <v>7853</v>
      </c>
      <c r="E37" s="442">
        <v>11081</v>
      </c>
      <c r="F37" s="442">
        <v>7372</v>
      </c>
      <c r="G37" s="443">
        <v>11013</v>
      </c>
      <c r="H37" s="96"/>
    </row>
    <row r="38" spans="1:8" ht="14.25">
      <c r="A38" s="74" t="s">
        <v>6</v>
      </c>
      <c r="B38" s="442">
        <v>27274</v>
      </c>
      <c r="C38" s="442">
        <v>18563</v>
      </c>
      <c r="D38" s="442">
        <v>9698</v>
      </c>
      <c r="E38" s="442">
        <v>18487</v>
      </c>
      <c r="F38" s="442">
        <v>12017</v>
      </c>
      <c r="G38" s="443">
        <v>14159</v>
      </c>
      <c r="H38" s="96"/>
    </row>
    <row r="39" spans="1:8" ht="14.25">
      <c r="A39" s="74" t="s">
        <v>7</v>
      </c>
      <c r="B39" s="442">
        <v>49360</v>
      </c>
      <c r="C39" s="442">
        <v>31119</v>
      </c>
      <c r="D39" s="442">
        <v>17373</v>
      </c>
      <c r="E39" s="442">
        <v>30913</v>
      </c>
      <c r="F39" s="442">
        <v>22077</v>
      </c>
      <c r="G39" s="443">
        <v>23581</v>
      </c>
      <c r="H39" s="96"/>
    </row>
    <row r="40" spans="1:8" ht="14.25">
      <c r="A40" s="74" t="s">
        <v>8</v>
      </c>
      <c r="B40" s="442">
        <v>5645</v>
      </c>
      <c r="C40" s="442">
        <v>4166</v>
      </c>
      <c r="D40" s="442">
        <v>2565</v>
      </c>
      <c r="E40" s="442">
        <v>3792</v>
      </c>
      <c r="F40" s="442">
        <v>1951</v>
      </c>
      <c r="G40" s="443">
        <v>3258</v>
      </c>
      <c r="H40" s="96"/>
    </row>
    <row r="41" spans="1:8" ht="14.25">
      <c r="A41" s="74" t="s">
        <v>9</v>
      </c>
      <c r="B41" s="442">
        <v>37460</v>
      </c>
      <c r="C41" s="442">
        <v>25503</v>
      </c>
      <c r="D41" s="442">
        <v>12393</v>
      </c>
      <c r="E41" s="442">
        <v>21773</v>
      </c>
      <c r="F41" s="442">
        <v>7251</v>
      </c>
      <c r="G41" s="443">
        <v>19926</v>
      </c>
      <c r="H41" s="96"/>
    </row>
    <row r="42" spans="1:8" ht="14.25">
      <c r="A42" s="74" t="s">
        <v>10</v>
      </c>
      <c r="B42" s="442">
        <v>26563</v>
      </c>
      <c r="C42" s="442">
        <v>15852</v>
      </c>
      <c r="D42" s="442">
        <v>7373</v>
      </c>
      <c r="E42" s="442">
        <v>13380</v>
      </c>
      <c r="F42" s="442">
        <v>4293</v>
      </c>
      <c r="G42" s="443">
        <v>13849</v>
      </c>
      <c r="H42" s="96"/>
    </row>
    <row r="43" spans="1:8" ht="14.25">
      <c r="A43" s="74" t="s">
        <v>11</v>
      </c>
      <c r="B43" s="442">
        <v>41511</v>
      </c>
      <c r="C43" s="442">
        <v>25471</v>
      </c>
      <c r="D43" s="442">
        <v>13433</v>
      </c>
      <c r="E43" s="442">
        <v>23778</v>
      </c>
      <c r="F43" s="442">
        <v>14076</v>
      </c>
      <c r="G43" s="443">
        <v>19641</v>
      </c>
      <c r="H43" s="96"/>
    </row>
    <row r="44" spans="1:8" ht="14.25">
      <c r="A44" s="74" t="s">
        <v>12</v>
      </c>
      <c r="B44" s="442">
        <v>13218</v>
      </c>
      <c r="C44" s="442">
        <v>9711</v>
      </c>
      <c r="D44" s="442">
        <v>5798</v>
      </c>
      <c r="E44" s="442">
        <v>8391</v>
      </c>
      <c r="F44" s="442">
        <v>6651</v>
      </c>
      <c r="G44" s="443">
        <v>7203</v>
      </c>
      <c r="H44" s="96"/>
    </row>
    <row r="45" spans="1:8" ht="14.25">
      <c r="A45" s="74" t="s">
        <v>13</v>
      </c>
      <c r="B45" s="442">
        <v>17585</v>
      </c>
      <c r="C45" s="442">
        <v>12088</v>
      </c>
      <c r="D45" s="442">
        <v>5773</v>
      </c>
      <c r="E45" s="442">
        <v>8749</v>
      </c>
      <c r="F45" s="442">
        <v>4843</v>
      </c>
      <c r="G45" s="443">
        <v>9375</v>
      </c>
      <c r="H45" s="96"/>
    </row>
    <row r="46" spans="1:8" ht="14.25">
      <c r="A46" s="74" t="s">
        <v>14</v>
      </c>
      <c r="B46" s="442">
        <v>11397</v>
      </c>
      <c r="C46" s="442">
        <v>8383</v>
      </c>
      <c r="D46" s="442">
        <v>5079</v>
      </c>
      <c r="E46" s="442">
        <v>7052</v>
      </c>
      <c r="F46" s="442">
        <v>4005</v>
      </c>
      <c r="G46" s="443">
        <v>4441</v>
      </c>
      <c r="H46" s="96"/>
    </row>
    <row r="47" spans="1:8" ht="14.25">
      <c r="A47" s="74" t="s">
        <v>15</v>
      </c>
      <c r="B47" s="442">
        <v>11714</v>
      </c>
      <c r="C47" s="442">
        <v>9990</v>
      </c>
      <c r="D47" s="442">
        <v>3747</v>
      </c>
      <c r="E47" s="442">
        <v>6038</v>
      </c>
      <c r="F47" s="442">
        <v>3151</v>
      </c>
      <c r="G47" s="443">
        <v>3695</v>
      </c>
      <c r="H47" s="96"/>
    </row>
    <row r="48" spans="1:8" ht="14.25">
      <c r="A48" s="74" t="s">
        <v>16</v>
      </c>
      <c r="B48" s="442">
        <v>11838</v>
      </c>
      <c r="C48" s="442">
        <v>7935</v>
      </c>
      <c r="D48" s="442">
        <v>3155</v>
      </c>
      <c r="E48" s="442">
        <v>6646</v>
      </c>
      <c r="F48" s="442">
        <v>2822</v>
      </c>
      <c r="G48" s="443">
        <v>5598</v>
      </c>
      <c r="H48" s="96"/>
    </row>
    <row r="49" spans="1:8" ht="14.25">
      <c r="A49" s="74" t="s">
        <v>17</v>
      </c>
      <c r="B49" s="442">
        <v>20000</v>
      </c>
      <c r="C49" s="442">
        <v>11719</v>
      </c>
      <c r="D49" s="442">
        <v>6506</v>
      </c>
      <c r="E49" s="442">
        <v>10780</v>
      </c>
      <c r="F49" s="442">
        <v>5135</v>
      </c>
      <c r="G49" s="443">
        <v>11734</v>
      </c>
      <c r="H49" s="96"/>
    </row>
    <row r="50" spans="1:8" ht="14.25">
      <c r="A50" s="74" t="s">
        <v>18</v>
      </c>
      <c r="B50" s="442">
        <v>11641</v>
      </c>
      <c r="C50" s="442">
        <v>9004</v>
      </c>
      <c r="D50" s="442">
        <v>4443</v>
      </c>
      <c r="E50" s="442">
        <v>6801</v>
      </c>
      <c r="F50" s="442">
        <v>3973</v>
      </c>
      <c r="G50" s="443">
        <v>5152</v>
      </c>
      <c r="H50" s="96"/>
    </row>
    <row r="51" spans="1:8" ht="14.25">
      <c r="A51" s="46" t="s">
        <v>19</v>
      </c>
      <c r="B51" s="442">
        <v>44754</v>
      </c>
      <c r="C51" s="442">
        <v>31295</v>
      </c>
      <c r="D51" s="442">
        <v>18166</v>
      </c>
      <c r="E51" s="442">
        <v>30327</v>
      </c>
      <c r="F51" s="442">
        <v>17872</v>
      </c>
      <c r="G51" s="443">
        <v>22838</v>
      </c>
      <c r="H51" s="96"/>
    </row>
    <row r="52" spans="1:8" ht="14.25">
      <c r="A52" s="74" t="s">
        <v>20</v>
      </c>
      <c r="B52" s="442">
        <v>8785</v>
      </c>
      <c r="C52" s="442">
        <v>6472</v>
      </c>
      <c r="D52" s="442">
        <v>2795</v>
      </c>
      <c r="E52" s="442">
        <v>5603</v>
      </c>
      <c r="F52" s="442">
        <v>3663</v>
      </c>
      <c r="G52" s="443">
        <v>4452</v>
      </c>
      <c r="H52" s="96"/>
    </row>
  </sheetData>
  <mergeCells count="12">
    <mergeCell ref="A11:G11"/>
    <mergeCell ref="A32:G32"/>
    <mergeCell ref="A33:G33"/>
    <mergeCell ref="B4:B7"/>
    <mergeCell ref="C4:C7"/>
    <mergeCell ref="D4:D7"/>
    <mergeCell ref="E4:E7"/>
    <mergeCell ref="F4:F7"/>
    <mergeCell ref="G4:G7"/>
    <mergeCell ref="B8:G8"/>
    <mergeCell ref="B9:G9"/>
    <mergeCell ref="C10:G10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62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workbookViewId="0" topLeftCell="A28"/>
  </sheetViews>
  <sheetFormatPr defaultColWidth="8.69921875" defaultRowHeight="14.25"/>
  <cols>
    <col min="1" max="1" width="18.69921875" style="183" customWidth="1"/>
    <col min="2" max="2" width="15.3984375" style="183" customWidth="1"/>
    <col min="3" max="6" width="15.8984375" style="183" customWidth="1"/>
    <col min="7" max="7" width="22.5" style="183" customWidth="1"/>
    <col min="8" max="8" width="22.5" style="47" customWidth="1"/>
    <col min="9" max="16384" width="8.69921875" style="183" customWidth="1"/>
  </cols>
  <sheetData>
    <row r="1" spans="1:8" ht="14.25">
      <c r="A1" s="392" t="s">
        <v>539</v>
      </c>
      <c r="B1" s="392"/>
      <c r="C1" s="392"/>
      <c r="D1" s="392"/>
      <c r="E1" s="392"/>
      <c r="F1" s="392"/>
      <c r="G1" s="399"/>
      <c r="H1" s="391"/>
    </row>
    <row r="2" spans="1:8" ht="14.25">
      <c r="A2" s="400" t="s">
        <v>540</v>
      </c>
      <c r="B2" s="392"/>
      <c r="C2" s="392"/>
      <c r="D2" s="392"/>
      <c r="E2" s="392"/>
      <c r="F2" s="392"/>
      <c r="G2" s="399"/>
      <c r="H2" s="391"/>
    </row>
    <row r="3" spans="1:8" ht="14.25">
      <c r="A3" s="399"/>
      <c r="B3" s="399"/>
      <c r="C3" s="399"/>
      <c r="D3" s="399"/>
      <c r="E3" s="399"/>
      <c r="F3" s="399"/>
      <c r="G3" s="399"/>
      <c r="H3" s="391"/>
    </row>
    <row r="4" spans="1:8" ht="14.25">
      <c r="A4" s="399"/>
      <c r="B4" s="399"/>
      <c r="C4" s="399"/>
      <c r="D4" s="399"/>
      <c r="E4" s="399"/>
      <c r="F4" s="399"/>
      <c r="G4" s="399"/>
      <c r="H4" s="391"/>
    </row>
    <row r="5" spans="1:8" ht="15.6" customHeight="1">
      <c r="A5" s="401"/>
      <c r="B5" s="984" t="s">
        <v>454</v>
      </c>
      <c r="C5" s="990" t="s">
        <v>447</v>
      </c>
      <c r="D5" s="991"/>
      <c r="E5" s="991"/>
      <c r="F5" s="991"/>
      <c r="G5" s="991"/>
      <c r="H5" s="991"/>
    </row>
    <row r="6" spans="1:8" s="149" customFormat="1" ht="23.4" customHeight="1">
      <c r="A6" s="402" t="s">
        <v>112</v>
      </c>
      <c r="B6" s="984"/>
      <c r="C6" s="992" t="s">
        <v>142</v>
      </c>
      <c r="D6" s="992" t="s">
        <v>455</v>
      </c>
      <c r="E6" s="992" t="s">
        <v>456</v>
      </c>
      <c r="F6" s="992" t="s">
        <v>457</v>
      </c>
      <c r="G6" s="992" t="s">
        <v>458</v>
      </c>
      <c r="H6" s="986" t="s">
        <v>459</v>
      </c>
    </row>
    <row r="7" spans="1:9" ht="23.4" customHeight="1">
      <c r="A7" s="403" t="s">
        <v>113</v>
      </c>
      <c r="B7" s="984"/>
      <c r="C7" s="993"/>
      <c r="D7" s="993"/>
      <c r="E7" s="993"/>
      <c r="F7" s="993"/>
      <c r="G7" s="993"/>
      <c r="H7" s="987"/>
      <c r="I7" s="96"/>
    </row>
    <row r="8" spans="1:9" ht="23.4" customHeight="1">
      <c r="A8" s="404"/>
      <c r="B8" s="984"/>
      <c r="C8" s="994"/>
      <c r="D8" s="994"/>
      <c r="E8" s="994"/>
      <c r="F8" s="994"/>
      <c r="G8" s="994"/>
      <c r="H8" s="988"/>
      <c r="I8" s="96"/>
    </row>
    <row r="9" spans="1:8" ht="14.25">
      <c r="A9" s="404"/>
      <c r="B9" s="995" t="s">
        <v>119</v>
      </c>
      <c r="C9" s="996"/>
      <c r="D9" s="996"/>
      <c r="E9" s="996"/>
      <c r="F9" s="996"/>
      <c r="G9" s="996"/>
      <c r="H9" s="996"/>
    </row>
    <row r="10" spans="1:8" ht="14.4" thickBot="1">
      <c r="A10" s="405"/>
      <c r="B10" s="997" t="s">
        <v>121</v>
      </c>
      <c r="C10" s="998"/>
      <c r="D10" s="998"/>
      <c r="E10" s="998"/>
      <c r="F10" s="998"/>
      <c r="G10" s="998"/>
      <c r="H10" s="998"/>
    </row>
    <row r="11" spans="4:8" ht="8.4" customHeight="1">
      <c r="D11" s="851"/>
      <c r="E11" s="851"/>
      <c r="F11" s="851"/>
      <c r="G11" s="851"/>
      <c r="H11" s="851"/>
    </row>
    <row r="12" spans="1:8" ht="14.25">
      <c r="A12" s="849" t="s">
        <v>144</v>
      </c>
      <c r="B12" s="849"/>
      <c r="C12" s="849"/>
      <c r="D12" s="849"/>
      <c r="E12" s="849"/>
      <c r="F12" s="849"/>
      <c r="G12" s="849"/>
      <c r="H12" s="849"/>
    </row>
    <row r="13" ht="8.4" customHeight="1"/>
    <row r="14" spans="1:9" ht="14.25">
      <c r="A14" s="558" t="s">
        <v>4</v>
      </c>
      <c r="B14" s="711">
        <v>615681</v>
      </c>
      <c r="C14" s="708">
        <v>226442</v>
      </c>
      <c r="D14" s="439">
        <v>15912</v>
      </c>
      <c r="E14" s="439">
        <v>214928</v>
      </c>
      <c r="F14" s="439">
        <v>3819</v>
      </c>
      <c r="G14" s="638">
        <v>906</v>
      </c>
      <c r="H14" s="440">
        <v>3391</v>
      </c>
      <c r="I14" s="735"/>
    </row>
    <row r="15" spans="1:9" ht="14.25">
      <c r="A15" s="122" t="s">
        <v>72</v>
      </c>
      <c r="B15" s="710"/>
      <c r="C15" s="454"/>
      <c r="D15" s="454"/>
      <c r="E15" s="454"/>
      <c r="F15" s="454"/>
      <c r="G15" s="712"/>
      <c r="H15" s="714"/>
      <c r="I15" s="96"/>
    </row>
    <row r="16" spans="1:9" ht="14.25">
      <c r="A16" s="74" t="s">
        <v>5</v>
      </c>
      <c r="B16" s="710">
        <v>22896</v>
      </c>
      <c r="C16" s="709">
        <v>6482</v>
      </c>
      <c r="D16" s="442">
        <v>541</v>
      </c>
      <c r="E16" s="442">
        <v>6066</v>
      </c>
      <c r="F16" s="442">
        <v>194</v>
      </c>
      <c r="G16" s="713">
        <v>7</v>
      </c>
      <c r="H16" s="715">
        <v>62</v>
      </c>
      <c r="I16" s="96"/>
    </row>
    <row r="17" spans="1:9" ht="14.25">
      <c r="A17" s="74" t="s">
        <v>6</v>
      </c>
      <c r="B17" s="710">
        <v>35768</v>
      </c>
      <c r="C17" s="709">
        <v>9176</v>
      </c>
      <c r="D17" s="442">
        <v>728</v>
      </c>
      <c r="E17" s="442">
        <v>8706</v>
      </c>
      <c r="F17" s="442">
        <v>572</v>
      </c>
      <c r="G17" s="713">
        <v>276</v>
      </c>
      <c r="H17" s="715">
        <v>497</v>
      </c>
      <c r="I17" s="96"/>
    </row>
    <row r="18" spans="1:9" ht="14.25">
      <c r="A18" s="74" t="s">
        <v>7</v>
      </c>
      <c r="B18" s="710">
        <v>95475</v>
      </c>
      <c r="C18" s="709">
        <v>50900</v>
      </c>
      <c r="D18" s="442">
        <v>3441</v>
      </c>
      <c r="E18" s="442">
        <v>49042</v>
      </c>
      <c r="F18" s="442">
        <v>795</v>
      </c>
      <c r="G18" s="713">
        <v>98</v>
      </c>
      <c r="H18" s="715">
        <v>305</v>
      </c>
      <c r="I18" s="96"/>
    </row>
    <row r="19" spans="1:9" ht="14.25">
      <c r="A19" s="74" t="s">
        <v>8</v>
      </c>
      <c r="B19" s="710">
        <v>6938</v>
      </c>
      <c r="C19" s="709">
        <v>2566</v>
      </c>
      <c r="D19" s="442">
        <v>444</v>
      </c>
      <c r="E19" s="442">
        <v>2167</v>
      </c>
      <c r="F19" s="442">
        <v>43</v>
      </c>
      <c r="G19" s="713">
        <v>5</v>
      </c>
      <c r="H19" s="715">
        <v>24</v>
      </c>
      <c r="I19" s="96"/>
    </row>
    <row r="20" spans="1:9" ht="14.25">
      <c r="A20" s="74" t="s">
        <v>9</v>
      </c>
      <c r="B20" s="710">
        <v>67538</v>
      </c>
      <c r="C20" s="709">
        <v>13638</v>
      </c>
      <c r="D20" s="442">
        <v>1049</v>
      </c>
      <c r="E20" s="442">
        <v>12845</v>
      </c>
      <c r="F20" s="442">
        <v>271</v>
      </c>
      <c r="G20" s="713">
        <v>126</v>
      </c>
      <c r="H20" s="715">
        <v>501</v>
      </c>
      <c r="I20" s="96"/>
    </row>
    <row r="21" spans="1:9" ht="14.25">
      <c r="A21" s="74" t="s">
        <v>10</v>
      </c>
      <c r="B21" s="710">
        <v>38301</v>
      </c>
      <c r="C21" s="709">
        <v>31610</v>
      </c>
      <c r="D21" s="442">
        <v>2115</v>
      </c>
      <c r="E21" s="442">
        <v>30774</v>
      </c>
      <c r="F21" s="442">
        <v>216</v>
      </c>
      <c r="G21" s="713">
        <v>26</v>
      </c>
      <c r="H21" s="715">
        <v>16</v>
      </c>
      <c r="I21" s="96"/>
    </row>
    <row r="22" spans="1:9" ht="14.25">
      <c r="A22" s="74" t="s">
        <v>11</v>
      </c>
      <c r="B22" s="710">
        <v>102553</v>
      </c>
      <c r="C22" s="709">
        <v>18101</v>
      </c>
      <c r="D22" s="442">
        <v>1423</v>
      </c>
      <c r="E22" s="442">
        <v>16456</v>
      </c>
      <c r="F22" s="442">
        <v>532</v>
      </c>
      <c r="G22" s="713">
        <v>42</v>
      </c>
      <c r="H22" s="715">
        <v>1044</v>
      </c>
      <c r="I22" s="96"/>
    </row>
    <row r="23" spans="1:9" ht="14.25">
      <c r="A23" s="74" t="s">
        <v>12</v>
      </c>
      <c r="B23" s="710">
        <v>14067</v>
      </c>
      <c r="C23" s="709">
        <v>3239</v>
      </c>
      <c r="D23" s="442">
        <v>392</v>
      </c>
      <c r="E23" s="442">
        <v>3060</v>
      </c>
      <c r="F23" s="442">
        <v>18</v>
      </c>
      <c r="G23" s="639" t="s">
        <v>277</v>
      </c>
      <c r="H23" s="715">
        <v>14</v>
      </c>
      <c r="I23" s="96"/>
    </row>
    <row r="24" spans="1:9" ht="14.25">
      <c r="A24" s="74" t="s">
        <v>13</v>
      </c>
      <c r="B24" s="710">
        <v>34410</v>
      </c>
      <c r="C24" s="709">
        <v>36751</v>
      </c>
      <c r="D24" s="442">
        <v>1186</v>
      </c>
      <c r="E24" s="442">
        <v>35853</v>
      </c>
      <c r="F24" s="442">
        <v>230</v>
      </c>
      <c r="G24" s="713">
        <v>13</v>
      </c>
      <c r="H24" s="715">
        <v>47</v>
      </c>
      <c r="I24" s="96"/>
    </row>
    <row r="25" spans="1:9" ht="14.25">
      <c r="A25" s="74" t="s">
        <v>14</v>
      </c>
      <c r="B25" s="710">
        <v>34729</v>
      </c>
      <c r="C25" s="709">
        <v>7053</v>
      </c>
      <c r="D25" s="442">
        <v>459</v>
      </c>
      <c r="E25" s="442">
        <v>6566</v>
      </c>
      <c r="F25" s="442">
        <v>139</v>
      </c>
      <c r="G25" s="713">
        <v>0</v>
      </c>
      <c r="H25" s="715">
        <v>37</v>
      </c>
      <c r="I25" s="96"/>
    </row>
    <row r="26" spans="1:9" ht="14.25">
      <c r="A26" s="74" t="s">
        <v>15</v>
      </c>
      <c r="B26" s="710">
        <v>17009</v>
      </c>
      <c r="C26" s="709">
        <v>3656</v>
      </c>
      <c r="D26" s="442">
        <v>631</v>
      </c>
      <c r="E26" s="442">
        <v>3069</v>
      </c>
      <c r="F26" s="442">
        <v>60</v>
      </c>
      <c r="G26" s="713">
        <v>23</v>
      </c>
      <c r="H26" s="715">
        <v>62</v>
      </c>
      <c r="I26" s="96"/>
    </row>
    <row r="27" spans="1:9" ht="14.25">
      <c r="A27" s="74" t="s">
        <v>16</v>
      </c>
      <c r="B27" s="710">
        <v>16402</v>
      </c>
      <c r="C27" s="709">
        <v>5061</v>
      </c>
      <c r="D27" s="442">
        <v>249</v>
      </c>
      <c r="E27" s="442">
        <v>4824</v>
      </c>
      <c r="F27" s="442">
        <v>16</v>
      </c>
      <c r="G27" s="713">
        <v>15</v>
      </c>
      <c r="H27" s="715">
        <v>113</v>
      </c>
      <c r="I27" s="96"/>
    </row>
    <row r="28" spans="1:9" ht="14.25">
      <c r="A28" s="74" t="s">
        <v>17</v>
      </c>
      <c r="B28" s="710">
        <v>43583</v>
      </c>
      <c r="C28" s="709">
        <v>19529</v>
      </c>
      <c r="D28" s="442">
        <v>1361</v>
      </c>
      <c r="E28" s="442">
        <v>18703</v>
      </c>
      <c r="F28" s="442">
        <v>185</v>
      </c>
      <c r="G28" s="713">
        <v>53</v>
      </c>
      <c r="H28" s="715">
        <v>63</v>
      </c>
      <c r="I28" s="96"/>
    </row>
    <row r="29" spans="1:9" ht="14.25">
      <c r="A29" s="74" t="s">
        <v>18</v>
      </c>
      <c r="B29" s="710">
        <v>15656</v>
      </c>
      <c r="C29" s="709">
        <v>3703</v>
      </c>
      <c r="D29" s="442">
        <v>843</v>
      </c>
      <c r="E29" s="442">
        <v>2979</v>
      </c>
      <c r="F29" s="442">
        <v>94</v>
      </c>
      <c r="G29" s="713">
        <v>10</v>
      </c>
      <c r="H29" s="715">
        <v>132</v>
      </c>
      <c r="I29" s="96"/>
    </row>
    <row r="30" spans="1:9" ht="14.25">
      <c r="A30" s="46" t="s">
        <v>19</v>
      </c>
      <c r="B30" s="710">
        <v>59873</v>
      </c>
      <c r="C30" s="709">
        <v>13387</v>
      </c>
      <c r="D30" s="442">
        <v>975</v>
      </c>
      <c r="E30" s="442">
        <v>12446</v>
      </c>
      <c r="F30" s="442">
        <v>440</v>
      </c>
      <c r="G30" s="713">
        <v>206</v>
      </c>
      <c r="H30" s="715">
        <v>311</v>
      </c>
      <c r="I30" s="96"/>
    </row>
    <row r="31" spans="1:9" ht="14.25">
      <c r="A31" s="74" t="s">
        <v>20</v>
      </c>
      <c r="B31" s="710">
        <v>10483</v>
      </c>
      <c r="C31" s="709">
        <v>1591</v>
      </c>
      <c r="D31" s="442">
        <v>74</v>
      </c>
      <c r="E31" s="442">
        <v>1374</v>
      </c>
      <c r="F31" s="442">
        <v>15</v>
      </c>
      <c r="G31" s="639" t="s">
        <v>277</v>
      </c>
      <c r="H31" s="715">
        <v>163</v>
      </c>
      <c r="I31" s="96"/>
    </row>
    <row r="32" ht="7.95" customHeight="1">
      <c r="I32" s="96"/>
    </row>
    <row r="33" spans="1:9" ht="14.25">
      <c r="A33" s="849" t="s">
        <v>26</v>
      </c>
      <c r="B33" s="849"/>
      <c r="C33" s="849"/>
      <c r="D33" s="849"/>
      <c r="E33" s="849"/>
      <c r="F33" s="849"/>
      <c r="G33" s="849"/>
      <c r="H33" s="849"/>
      <c r="I33" s="96"/>
    </row>
    <row r="34" spans="1:9" ht="14.25">
      <c r="A34" s="850" t="s">
        <v>75</v>
      </c>
      <c r="B34" s="850"/>
      <c r="C34" s="850"/>
      <c r="D34" s="850"/>
      <c r="E34" s="850"/>
      <c r="F34" s="850"/>
      <c r="G34" s="850"/>
      <c r="H34" s="850"/>
      <c r="I34" s="96"/>
    </row>
    <row r="35" ht="7.95" customHeight="1">
      <c r="I35" s="96"/>
    </row>
    <row r="36" spans="1:9" ht="14.25">
      <c r="A36" s="79" t="s">
        <v>4</v>
      </c>
      <c r="B36" s="711">
        <v>613913</v>
      </c>
      <c r="C36" s="708">
        <v>226133</v>
      </c>
      <c r="D36" s="439">
        <v>15701</v>
      </c>
      <c r="E36" s="439">
        <v>214758</v>
      </c>
      <c r="F36" s="439">
        <v>3802</v>
      </c>
      <c r="G36" s="638">
        <v>886</v>
      </c>
      <c r="H36" s="440">
        <v>3373</v>
      </c>
      <c r="I36" s="96"/>
    </row>
    <row r="37" spans="1:9" ht="14.25">
      <c r="A37" s="716" t="s">
        <v>72</v>
      </c>
      <c r="B37" s="710"/>
      <c r="C37" s="454"/>
      <c r="D37" s="454"/>
      <c r="E37" s="454"/>
      <c r="F37" s="454"/>
      <c r="G37" s="712"/>
      <c r="H37" s="717"/>
      <c r="I37" s="96"/>
    </row>
    <row r="38" spans="1:9" ht="14.25">
      <c r="A38" s="74" t="s">
        <v>5</v>
      </c>
      <c r="B38" s="710">
        <v>22702</v>
      </c>
      <c r="C38" s="709">
        <v>6462</v>
      </c>
      <c r="D38" s="442">
        <v>525</v>
      </c>
      <c r="E38" s="442">
        <v>6055</v>
      </c>
      <c r="F38" s="442">
        <v>193</v>
      </c>
      <c r="G38" s="713">
        <v>4</v>
      </c>
      <c r="H38" s="715">
        <v>62</v>
      </c>
      <c r="I38" s="96"/>
    </row>
    <row r="39" spans="1:9" ht="14.25">
      <c r="A39" s="74" t="s">
        <v>6</v>
      </c>
      <c r="B39" s="710">
        <v>35618</v>
      </c>
      <c r="C39" s="709">
        <v>9151</v>
      </c>
      <c r="D39" s="442">
        <v>706</v>
      </c>
      <c r="E39" s="442">
        <v>8693</v>
      </c>
      <c r="F39" s="442">
        <v>571</v>
      </c>
      <c r="G39" s="713">
        <v>276</v>
      </c>
      <c r="H39" s="715">
        <v>496</v>
      </c>
      <c r="I39" s="96"/>
    </row>
    <row r="40" spans="1:9" ht="14.25">
      <c r="A40" s="74" t="s">
        <v>7</v>
      </c>
      <c r="B40" s="710">
        <v>95383</v>
      </c>
      <c r="C40" s="709">
        <v>50876</v>
      </c>
      <c r="D40" s="442">
        <v>3425</v>
      </c>
      <c r="E40" s="442">
        <v>49026</v>
      </c>
      <c r="F40" s="442">
        <v>794</v>
      </c>
      <c r="G40" s="713">
        <v>98</v>
      </c>
      <c r="H40" s="715">
        <v>304</v>
      </c>
      <c r="I40" s="96"/>
    </row>
    <row r="41" spans="1:9" ht="14.25">
      <c r="A41" s="74" t="s">
        <v>8</v>
      </c>
      <c r="B41" s="710">
        <v>6883</v>
      </c>
      <c r="C41" s="709">
        <v>2559</v>
      </c>
      <c r="D41" s="442">
        <v>439</v>
      </c>
      <c r="E41" s="442">
        <v>2165</v>
      </c>
      <c r="F41" s="442">
        <v>43</v>
      </c>
      <c r="G41" s="713">
        <v>5</v>
      </c>
      <c r="H41" s="715">
        <v>23</v>
      </c>
      <c r="I41" s="96"/>
    </row>
    <row r="42" spans="1:9" ht="14.25">
      <c r="A42" s="74" t="s">
        <v>9</v>
      </c>
      <c r="B42" s="710">
        <v>67467</v>
      </c>
      <c r="C42" s="709">
        <v>13621</v>
      </c>
      <c r="D42" s="442">
        <v>1043</v>
      </c>
      <c r="E42" s="442">
        <v>12830</v>
      </c>
      <c r="F42" s="442">
        <v>268</v>
      </c>
      <c r="G42" s="713">
        <v>126</v>
      </c>
      <c r="H42" s="715">
        <v>500</v>
      </c>
      <c r="I42" s="96"/>
    </row>
    <row r="43" spans="1:9" ht="14.25">
      <c r="A43" s="74" t="s">
        <v>10</v>
      </c>
      <c r="B43" s="710">
        <v>38259</v>
      </c>
      <c r="C43" s="709">
        <v>31601</v>
      </c>
      <c r="D43" s="442">
        <v>2109</v>
      </c>
      <c r="E43" s="442">
        <v>30767</v>
      </c>
      <c r="F43" s="442">
        <v>215</v>
      </c>
      <c r="G43" s="713">
        <v>25</v>
      </c>
      <c r="H43" s="715">
        <v>14</v>
      </c>
      <c r="I43" s="96"/>
    </row>
    <row r="44" spans="1:9" ht="14.25">
      <c r="A44" s="74" t="s">
        <v>11</v>
      </c>
      <c r="B44" s="710">
        <v>102466</v>
      </c>
      <c r="C44" s="709">
        <v>18085</v>
      </c>
      <c r="D44" s="442">
        <v>1415</v>
      </c>
      <c r="E44" s="442">
        <v>16445</v>
      </c>
      <c r="F44" s="442">
        <v>529</v>
      </c>
      <c r="G44" s="713">
        <v>41</v>
      </c>
      <c r="H44" s="715">
        <v>1043</v>
      </c>
      <c r="I44" s="96"/>
    </row>
    <row r="45" spans="1:9" ht="14.25">
      <c r="A45" s="74" t="s">
        <v>12</v>
      </c>
      <c r="B45" s="710">
        <v>13896</v>
      </c>
      <c r="C45" s="709">
        <v>3208</v>
      </c>
      <c r="D45" s="442">
        <v>369</v>
      </c>
      <c r="E45" s="442">
        <v>3044</v>
      </c>
      <c r="F45" s="442">
        <v>17</v>
      </c>
      <c r="G45" s="639" t="s">
        <v>277</v>
      </c>
      <c r="H45" s="715">
        <v>14</v>
      </c>
      <c r="I45" s="96"/>
    </row>
    <row r="46" spans="1:9" ht="14.25">
      <c r="A46" s="74" t="s">
        <v>13</v>
      </c>
      <c r="B46" s="710">
        <v>34356</v>
      </c>
      <c r="C46" s="709">
        <v>36744</v>
      </c>
      <c r="D46" s="442">
        <v>1180</v>
      </c>
      <c r="E46" s="442">
        <v>35849</v>
      </c>
      <c r="F46" s="442">
        <v>230</v>
      </c>
      <c r="G46" s="713">
        <v>12</v>
      </c>
      <c r="H46" s="715">
        <v>47</v>
      </c>
      <c r="I46" s="96"/>
    </row>
    <row r="47" spans="1:9" ht="14.25">
      <c r="A47" s="74" t="s">
        <v>14</v>
      </c>
      <c r="B47" s="710">
        <v>34693</v>
      </c>
      <c r="C47" s="709">
        <v>7050</v>
      </c>
      <c r="D47" s="442">
        <v>457</v>
      </c>
      <c r="E47" s="442">
        <v>6565</v>
      </c>
      <c r="F47" s="442">
        <v>139</v>
      </c>
      <c r="G47" s="713">
        <v>0</v>
      </c>
      <c r="H47" s="715">
        <v>37</v>
      </c>
      <c r="I47" s="96"/>
    </row>
    <row r="48" spans="1:9" ht="14.25">
      <c r="A48" s="74" t="s">
        <v>15</v>
      </c>
      <c r="B48" s="710">
        <v>16873</v>
      </c>
      <c r="C48" s="709">
        <v>3627</v>
      </c>
      <c r="D48" s="442">
        <v>609</v>
      </c>
      <c r="E48" s="442">
        <v>3051</v>
      </c>
      <c r="F48" s="442">
        <v>59</v>
      </c>
      <c r="G48" s="713">
        <v>23</v>
      </c>
      <c r="H48" s="715">
        <v>61</v>
      </c>
      <c r="I48" s="96"/>
    </row>
    <row r="49" spans="1:9" ht="14.25">
      <c r="A49" s="74" t="s">
        <v>16</v>
      </c>
      <c r="B49" s="710">
        <v>16337</v>
      </c>
      <c r="C49" s="709">
        <v>5043</v>
      </c>
      <c r="D49" s="442">
        <v>243</v>
      </c>
      <c r="E49" s="442">
        <v>4812</v>
      </c>
      <c r="F49" s="442">
        <v>16</v>
      </c>
      <c r="G49" s="713">
        <v>9</v>
      </c>
      <c r="H49" s="715">
        <v>113</v>
      </c>
      <c r="I49" s="96"/>
    </row>
    <row r="50" spans="1:9" ht="14.25">
      <c r="A50" s="74" t="s">
        <v>17</v>
      </c>
      <c r="B50" s="710">
        <v>43564</v>
      </c>
      <c r="C50" s="709">
        <v>19525</v>
      </c>
      <c r="D50" s="442">
        <v>1358</v>
      </c>
      <c r="E50" s="442">
        <v>18703</v>
      </c>
      <c r="F50" s="442">
        <v>185</v>
      </c>
      <c r="G50" s="713">
        <v>53</v>
      </c>
      <c r="H50" s="715">
        <v>62</v>
      </c>
      <c r="I50" s="96"/>
    </row>
    <row r="51" spans="1:9" ht="14.25">
      <c r="A51" s="74" t="s">
        <v>18</v>
      </c>
      <c r="B51" s="710">
        <v>15540</v>
      </c>
      <c r="C51" s="709">
        <v>3682</v>
      </c>
      <c r="D51" s="442">
        <v>827</v>
      </c>
      <c r="E51" s="442">
        <v>2973</v>
      </c>
      <c r="F51" s="442">
        <v>94</v>
      </c>
      <c r="G51" s="713">
        <v>9</v>
      </c>
      <c r="H51" s="715">
        <v>129</v>
      </c>
      <c r="I51" s="96"/>
    </row>
    <row r="52" spans="1:9" ht="14.25">
      <c r="A52" s="46" t="s">
        <v>19</v>
      </c>
      <c r="B52" s="710">
        <v>59566</v>
      </c>
      <c r="C52" s="709">
        <v>13321</v>
      </c>
      <c r="D52" s="442">
        <v>930</v>
      </c>
      <c r="E52" s="442">
        <v>12414</v>
      </c>
      <c r="F52" s="442">
        <v>436</v>
      </c>
      <c r="G52" s="713">
        <v>200</v>
      </c>
      <c r="H52" s="715">
        <v>308</v>
      </c>
      <c r="I52" s="96"/>
    </row>
    <row r="53" spans="1:9" ht="14.25">
      <c r="A53" s="74" t="s">
        <v>20</v>
      </c>
      <c r="B53" s="710">
        <v>10310</v>
      </c>
      <c r="C53" s="709">
        <v>1579</v>
      </c>
      <c r="D53" s="442">
        <v>65</v>
      </c>
      <c r="E53" s="442">
        <v>1368</v>
      </c>
      <c r="F53" s="442">
        <v>14</v>
      </c>
      <c r="G53" s="639" t="s">
        <v>277</v>
      </c>
      <c r="H53" s="715">
        <v>161</v>
      </c>
      <c r="I53" s="96"/>
    </row>
  </sheetData>
  <mergeCells count="14">
    <mergeCell ref="D11:H11"/>
    <mergeCell ref="A12:H12"/>
    <mergeCell ref="A33:H33"/>
    <mergeCell ref="A34:H34"/>
    <mergeCell ref="B5:B8"/>
    <mergeCell ref="C5:H5"/>
    <mergeCell ref="C6:C8"/>
    <mergeCell ref="D6:D8"/>
    <mergeCell ref="E6:E8"/>
    <mergeCell ref="F6:F8"/>
    <mergeCell ref="G6:G8"/>
    <mergeCell ref="H6:H8"/>
    <mergeCell ref="B9:H9"/>
    <mergeCell ref="B10:H10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55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workbookViewId="0" topLeftCell="A25"/>
  </sheetViews>
  <sheetFormatPr defaultColWidth="8.69921875" defaultRowHeight="14.25"/>
  <cols>
    <col min="1" max="1" width="18.69921875" style="183" customWidth="1"/>
    <col min="2" max="2" width="15.3984375" style="183" customWidth="1"/>
    <col min="3" max="6" width="15.8984375" style="183" customWidth="1"/>
    <col min="7" max="7" width="22.5" style="183" customWidth="1"/>
    <col min="8" max="8" width="22.5" style="47" customWidth="1"/>
    <col min="9" max="16384" width="8.69921875" style="183" customWidth="1"/>
  </cols>
  <sheetData>
    <row r="1" spans="1:6" ht="14.25">
      <c r="A1" s="146" t="s">
        <v>481</v>
      </c>
      <c r="B1" s="146"/>
      <c r="C1" s="146"/>
      <c r="D1" s="146"/>
      <c r="E1" s="146"/>
      <c r="F1" s="146"/>
    </row>
    <row r="2" spans="1:6" ht="14.25">
      <c r="A2" s="400" t="s">
        <v>482</v>
      </c>
      <c r="B2" s="146"/>
      <c r="C2" s="146"/>
      <c r="D2" s="146"/>
      <c r="E2" s="146"/>
      <c r="F2" s="146"/>
    </row>
    <row r="5" spans="1:8" ht="15.6" customHeight="1">
      <c r="A5" s="401"/>
      <c r="B5" s="984" t="s">
        <v>454</v>
      </c>
      <c r="C5" s="990" t="s">
        <v>447</v>
      </c>
      <c r="D5" s="991"/>
      <c r="E5" s="991"/>
      <c r="F5" s="991"/>
      <c r="G5" s="991"/>
      <c r="H5" s="991"/>
    </row>
    <row r="6" spans="1:8" s="149" customFormat="1" ht="23.4" customHeight="1">
      <c r="A6" s="402" t="s">
        <v>112</v>
      </c>
      <c r="B6" s="984"/>
      <c r="C6" s="992" t="s">
        <v>142</v>
      </c>
      <c r="D6" s="992" t="s">
        <v>455</v>
      </c>
      <c r="E6" s="992" t="s">
        <v>456</v>
      </c>
      <c r="F6" s="992" t="s">
        <v>457</v>
      </c>
      <c r="G6" s="992" t="s">
        <v>458</v>
      </c>
      <c r="H6" s="986" t="s">
        <v>459</v>
      </c>
    </row>
    <row r="7" spans="1:9" ht="23.4" customHeight="1">
      <c r="A7" s="403" t="s">
        <v>113</v>
      </c>
      <c r="B7" s="984"/>
      <c r="C7" s="993"/>
      <c r="D7" s="993"/>
      <c r="E7" s="993"/>
      <c r="F7" s="993"/>
      <c r="G7" s="993"/>
      <c r="H7" s="987"/>
      <c r="I7" s="96"/>
    </row>
    <row r="8" spans="1:9" ht="23.4" customHeight="1">
      <c r="A8" s="404"/>
      <c r="B8" s="984"/>
      <c r="C8" s="994"/>
      <c r="D8" s="994"/>
      <c r="E8" s="994"/>
      <c r="F8" s="994"/>
      <c r="G8" s="994"/>
      <c r="H8" s="988"/>
      <c r="I8" s="96"/>
    </row>
    <row r="9" spans="1:8" ht="14.25">
      <c r="A9" s="404"/>
      <c r="B9" s="995" t="s">
        <v>120</v>
      </c>
      <c r="C9" s="996"/>
      <c r="D9" s="996"/>
      <c r="E9" s="996"/>
      <c r="F9" s="996"/>
      <c r="G9" s="996"/>
      <c r="H9" s="996"/>
    </row>
    <row r="10" spans="1:8" ht="14.4" thickBot="1">
      <c r="A10" s="405"/>
      <c r="B10" s="997" t="s">
        <v>122</v>
      </c>
      <c r="C10" s="998"/>
      <c r="D10" s="998"/>
      <c r="E10" s="998"/>
      <c r="F10" s="998"/>
      <c r="G10" s="998"/>
      <c r="H10" s="998"/>
    </row>
    <row r="11" spans="4:8" ht="8.4" customHeight="1">
      <c r="D11" s="851"/>
      <c r="E11" s="851"/>
      <c r="F11" s="851"/>
      <c r="G11" s="851"/>
      <c r="H11" s="851"/>
    </row>
    <row r="12" spans="1:8" ht="14.25">
      <c r="A12" s="849" t="s">
        <v>144</v>
      </c>
      <c r="B12" s="849"/>
      <c r="C12" s="849"/>
      <c r="D12" s="849"/>
      <c r="E12" s="849"/>
      <c r="F12" s="849"/>
      <c r="G12" s="849"/>
      <c r="H12" s="849"/>
    </row>
    <row r="13" ht="8.4" customHeight="1"/>
    <row r="14" spans="1:9" ht="14.25">
      <c r="A14" s="79" t="s">
        <v>4</v>
      </c>
      <c r="B14" s="439">
        <v>685526</v>
      </c>
      <c r="C14" s="439">
        <v>262952</v>
      </c>
      <c r="D14" s="439">
        <v>17488</v>
      </c>
      <c r="E14" s="439">
        <v>235384</v>
      </c>
      <c r="F14" s="439">
        <v>4426</v>
      </c>
      <c r="G14" s="439">
        <v>967</v>
      </c>
      <c r="H14" s="440">
        <v>3686</v>
      </c>
      <c r="I14" s="96"/>
    </row>
    <row r="15" spans="1:9" ht="14.25">
      <c r="A15" s="122" t="s">
        <v>72</v>
      </c>
      <c r="B15" s="156"/>
      <c r="C15" s="156"/>
      <c r="D15" s="156"/>
      <c r="E15" s="156"/>
      <c r="F15" s="156"/>
      <c r="G15" s="156"/>
      <c r="I15" s="96"/>
    </row>
    <row r="16" spans="1:9" ht="14.25">
      <c r="A16" s="74" t="s">
        <v>5</v>
      </c>
      <c r="B16" s="444">
        <v>24586</v>
      </c>
      <c r="C16" s="444">
        <v>7594</v>
      </c>
      <c r="D16" s="444">
        <v>539</v>
      </c>
      <c r="E16" s="444">
        <v>6793</v>
      </c>
      <c r="F16" s="444">
        <v>194</v>
      </c>
      <c r="G16" s="444">
        <v>4</v>
      </c>
      <c r="H16" s="204">
        <v>63</v>
      </c>
      <c r="I16" s="96"/>
    </row>
    <row r="17" spans="1:9" ht="14.25">
      <c r="A17" s="74" t="s">
        <v>6</v>
      </c>
      <c r="B17" s="442">
        <v>38684</v>
      </c>
      <c r="C17" s="442">
        <v>12505</v>
      </c>
      <c r="D17" s="442">
        <v>710</v>
      </c>
      <c r="E17" s="442">
        <v>10386</v>
      </c>
      <c r="F17" s="442">
        <v>633</v>
      </c>
      <c r="G17" s="442">
        <v>276</v>
      </c>
      <c r="H17" s="443">
        <v>500</v>
      </c>
      <c r="I17" s="96"/>
    </row>
    <row r="18" spans="1:9" ht="14.25">
      <c r="A18" s="74" t="s">
        <v>7</v>
      </c>
      <c r="B18" s="442">
        <v>108846</v>
      </c>
      <c r="C18" s="442">
        <v>59774</v>
      </c>
      <c r="D18" s="442">
        <v>3936</v>
      </c>
      <c r="E18" s="442">
        <v>54592</v>
      </c>
      <c r="F18" s="442">
        <v>844</v>
      </c>
      <c r="G18" s="442">
        <v>98</v>
      </c>
      <c r="H18" s="443">
        <v>305</v>
      </c>
      <c r="I18" s="96"/>
    </row>
    <row r="19" spans="1:9" ht="14.25">
      <c r="A19" s="74" t="s">
        <v>8</v>
      </c>
      <c r="B19" s="442">
        <v>7276</v>
      </c>
      <c r="C19" s="442">
        <v>2877</v>
      </c>
      <c r="D19" s="442">
        <v>454</v>
      </c>
      <c r="E19" s="442">
        <v>2344</v>
      </c>
      <c r="F19" s="442">
        <v>43</v>
      </c>
      <c r="G19" s="442">
        <v>13</v>
      </c>
      <c r="H19" s="443">
        <v>23</v>
      </c>
      <c r="I19" s="96"/>
    </row>
    <row r="20" spans="1:9" ht="14.25">
      <c r="A20" s="74" t="s">
        <v>9</v>
      </c>
      <c r="B20" s="442">
        <v>72352</v>
      </c>
      <c r="C20" s="442">
        <v>15870</v>
      </c>
      <c r="D20" s="442">
        <v>1044</v>
      </c>
      <c r="E20" s="442">
        <v>13921</v>
      </c>
      <c r="F20" s="442">
        <v>268</v>
      </c>
      <c r="G20" s="442">
        <v>132</v>
      </c>
      <c r="H20" s="443">
        <v>506</v>
      </c>
      <c r="I20" s="96"/>
    </row>
    <row r="21" spans="1:9" ht="14.25">
      <c r="A21" s="74" t="s">
        <v>10</v>
      </c>
      <c r="B21" s="442">
        <v>41645</v>
      </c>
      <c r="C21" s="442">
        <v>33957</v>
      </c>
      <c r="D21" s="442">
        <v>2110</v>
      </c>
      <c r="E21" s="442">
        <v>31585</v>
      </c>
      <c r="F21" s="442">
        <v>215</v>
      </c>
      <c r="G21" s="442">
        <v>33</v>
      </c>
      <c r="H21" s="443">
        <v>14</v>
      </c>
      <c r="I21" s="96"/>
    </row>
    <row r="22" spans="1:9" ht="14.25">
      <c r="A22" s="74" t="s">
        <v>11</v>
      </c>
      <c r="B22" s="442">
        <v>126951</v>
      </c>
      <c r="C22" s="442">
        <v>24139</v>
      </c>
      <c r="D22" s="442">
        <v>1866</v>
      </c>
      <c r="E22" s="442">
        <v>19073</v>
      </c>
      <c r="F22" s="442">
        <v>985</v>
      </c>
      <c r="G22" s="442">
        <v>42</v>
      </c>
      <c r="H22" s="443">
        <v>1171</v>
      </c>
      <c r="I22" s="96"/>
    </row>
    <row r="23" spans="1:9" ht="14.25">
      <c r="A23" s="74" t="s">
        <v>12</v>
      </c>
      <c r="B23" s="442">
        <v>14994</v>
      </c>
      <c r="C23" s="442">
        <v>3754</v>
      </c>
      <c r="D23" s="442">
        <v>406</v>
      </c>
      <c r="E23" s="442">
        <v>3315</v>
      </c>
      <c r="F23" s="442">
        <v>18</v>
      </c>
      <c r="G23" s="639" t="s">
        <v>277</v>
      </c>
      <c r="H23" s="443">
        <v>14</v>
      </c>
      <c r="I23" s="96"/>
    </row>
    <row r="24" spans="1:9" ht="14.25">
      <c r="A24" s="74" t="s">
        <v>13</v>
      </c>
      <c r="B24" s="442">
        <v>36402</v>
      </c>
      <c r="C24" s="442">
        <v>40022</v>
      </c>
      <c r="D24" s="442">
        <v>1187</v>
      </c>
      <c r="E24" s="442">
        <v>38541</v>
      </c>
      <c r="F24" s="442">
        <v>230</v>
      </c>
      <c r="G24" s="442">
        <v>17</v>
      </c>
      <c r="H24" s="443">
        <v>47</v>
      </c>
      <c r="I24" s="96"/>
    </row>
    <row r="25" spans="1:9" ht="14.25">
      <c r="A25" s="74" t="s">
        <v>14</v>
      </c>
      <c r="B25" s="442">
        <v>35561</v>
      </c>
      <c r="C25" s="442">
        <v>7486</v>
      </c>
      <c r="D25" s="442">
        <v>507</v>
      </c>
      <c r="E25" s="442">
        <v>6796</v>
      </c>
      <c r="F25" s="442">
        <v>139</v>
      </c>
      <c r="G25" s="442">
        <v>0</v>
      </c>
      <c r="H25" s="443">
        <v>44</v>
      </c>
      <c r="I25" s="96"/>
    </row>
    <row r="26" spans="1:9" ht="14.25">
      <c r="A26" s="74" t="s">
        <v>15</v>
      </c>
      <c r="B26" s="442">
        <v>18029</v>
      </c>
      <c r="C26" s="442">
        <v>4047</v>
      </c>
      <c r="D26" s="442">
        <v>671</v>
      </c>
      <c r="E26" s="442">
        <v>3220</v>
      </c>
      <c r="F26" s="442">
        <v>60</v>
      </c>
      <c r="G26" s="442">
        <v>27</v>
      </c>
      <c r="H26" s="443">
        <v>74</v>
      </c>
      <c r="I26" s="96"/>
    </row>
    <row r="27" spans="1:9" ht="14.25">
      <c r="A27" s="74" t="s">
        <v>16</v>
      </c>
      <c r="B27" s="442">
        <v>17211</v>
      </c>
      <c r="C27" s="442">
        <v>5415</v>
      </c>
      <c r="D27" s="442">
        <v>282</v>
      </c>
      <c r="E27" s="442">
        <v>4956</v>
      </c>
      <c r="F27" s="442">
        <v>16</v>
      </c>
      <c r="G27" s="442">
        <v>42</v>
      </c>
      <c r="H27" s="443">
        <v>120</v>
      </c>
      <c r="I27" s="96"/>
    </row>
    <row r="28" spans="1:9" ht="14.25">
      <c r="A28" s="74" t="s">
        <v>17</v>
      </c>
      <c r="B28" s="442">
        <v>49129</v>
      </c>
      <c r="C28" s="442">
        <v>22678</v>
      </c>
      <c r="D28" s="442">
        <v>1390</v>
      </c>
      <c r="E28" s="442">
        <v>20987</v>
      </c>
      <c r="F28" s="442">
        <v>185</v>
      </c>
      <c r="G28" s="442">
        <v>53</v>
      </c>
      <c r="H28" s="443">
        <v>63</v>
      </c>
      <c r="I28" s="96"/>
    </row>
    <row r="29" spans="1:9" ht="14.25">
      <c r="A29" s="74" t="s">
        <v>18</v>
      </c>
      <c r="B29" s="442">
        <v>16679</v>
      </c>
      <c r="C29" s="442">
        <v>4751</v>
      </c>
      <c r="D29" s="442">
        <v>972</v>
      </c>
      <c r="E29" s="442">
        <v>3461</v>
      </c>
      <c r="F29" s="442">
        <v>96</v>
      </c>
      <c r="G29" s="442">
        <v>10</v>
      </c>
      <c r="H29" s="443">
        <v>213</v>
      </c>
      <c r="I29" s="96"/>
    </row>
    <row r="30" spans="1:9" ht="14.25">
      <c r="A30" s="46" t="s">
        <v>19</v>
      </c>
      <c r="B30" s="442">
        <v>64529</v>
      </c>
      <c r="C30" s="442">
        <v>16087</v>
      </c>
      <c r="D30" s="442">
        <v>1235</v>
      </c>
      <c r="E30" s="442">
        <v>13838</v>
      </c>
      <c r="F30" s="442">
        <v>444</v>
      </c>
      <c r="G30" s="442">
        <v>207</v>
      </c>
      <c r="H30" s="443">
        <v>363</v>
      </c>
      <c r="I30" s="96"/>
    </row>
    <row r="31" spans="1:9" ht="14.25">
      <c r="A31" s="74" t="s">
        <v>20</v>
      </c>
      <c r="B31" s="442">
        <v>11417</v>
      </c>
      <c r="C31" s="442">
        <v>1671</v>
      </c>
      <c r="D31" s="442">
        <v>74</v>
      </c>
      <c r="E31" s="442">
        <v>1412</v>
      </c>
      <c r="F31" s="442">
        <v>15</v>
      </c>
      <c r="G31" s="639" t="s">
        <v>277</v>
      </c>
      <c r="H31" s="443">
        <v>166</v>
      </c>
      <c r="I31" s="96"/>
    </row>
    <row r="32" ht="7.95" customHeight="1">
      <c r="I32" s="96"/>
    </row>
    <row r="33" spans="1:9" ht="14.25">
      <c r="A33" s="849" t="s">
        <v>26</v>
      </c>
      <c r="B33" s="849"/>
      <c r="C33" s="849"/>
      <c r="D33" s="849"/>
      <c r="E33" s="849"/>
      <c r="F33" s="849"/>
      <c r="G33" s="849"/>
      <c r="H33" s="849"/>
      <c r="I33" s="96"/>
    </row>
    <row r="34" spans="1:9" ht="14.25">
      <c r="A34" s="850" t="s">
        <v>75</v>
      </c>
      <c r="B34" s="850"/>
      <c r="C34" s="850"/>
      <c r="D34" s="850"/>
      <c r="E34" s="850"/>
      <c r="F34" s="850"/>
      <c r="G34" s="850"/>
      <c r="H34" s="850"/>
      <c r="I34" s="96"/>
    </row>
    <row r="35" ht="7.95" customHeight="1">
      <c r="I35" s="96"/>
    </row>
    <row r="36" spans="1:9" ht="14.25">
      <c r="A36" s="79" t="s">
        <v>4</v>
      </c>
      <c r="B36" s="638">
        <v>682425</v>
      </c>
      <c r="C36" s="638">
        <v>262220</v>
      </c>
      <c r="D36" s="638">
        <v>17213</v>
      </c>
      <c r="E36" s="638">
        <v>235029</v>
      </c>
      <c r="F36" s="638">
        <v>4373</v>
      </c>
      <c r="G36" s="638">
        <v>939</v>
      </c>
      <c r="H36" s="440">
        <v>3667</v>
      </c>
      <c r="I36" s="735"/>
    </row>
    <row r="37" spans="1:9" ht="14.25">
      <c r="A37" s="122" t="s">
        <v>72</v>
      </c>
      <c r="B37" s="640"/>
      <c r="C37" s="640"/>
      <c r="D37" s="640"/>
      <c r="E37" s="640"/>
      <c r="F37" s="640"/>
      <c r="G37" s="640"/>
      <c r="H37" s="583"/>
      <c r="I37" s="96"/>
    </row>
    <row r="38" spans="1:9" ht="14.25">
      <c r="A38" s="74" t="s">
        <v>5</v>
      </c>
      <c r="B38" s="639">
        <v>24586</v>
      </c>
      <c r="C38" s="639">
        <v>7594</v>
      </c>
      <c r="D38" s="639">
        <v>539</v>
      </c>
      <c r="E38" s="639">
        <v>6793</v>
      </c>
      <c r="F38" s="639">
        <v>194</v>
      </c>
      <c r="G38" s="639">
        <v>4</v>
      </c>
      <c r="H38" s="443">
        <v>63</v>
      </c>
      <c r="I38" s="96"/>
    </row>
    <row r="39" spans="1:9" ht="14.25">
      <c r="A39" s="74" t="s">
        <v>6</v>
      </c>
      <c r="B39" s="639">
        <v>38684</v>
      </c>
      <c r="C39" s="639">
        <v>12505</v>
      </c>
      <c r="D39" s="639">
        <v>710</v>
      </c>
      <c r="E39" s="639">
        <v>10386</v>
      </c>
      <c r="F39" s="639">
        <v>633</v>
      </c>
      <c r="G39" s="639">
        <v>276</v>
      </c>
      <c r="H39" s="443">
        <v>500</v>
      </c>
      <c r="I39" s="96"/>
    </row>
    <row r="40" spans="1:9" ht="14.25">
      <c r="A40" s="74" t="s">
        <v>7</v>
      </c>
      <c r="B40" s="639">
        <v>108846</v>
      </c>
      <c r="C40" s="639">
        <v>59774</v>
      </c>
      <c r="D40" s="639">
        <v>3936</v>
      </c>
      <c r="E40" s="639">
        <v>54592</v>
      </c>
      <c r="F40" s="639">
        <v>844</v>
      </c>
      <c r="G40" s="639">
        <v>98</v>
      </c>
      <c r="H40" s="443">
        <v>305</v>
      </c>
      <c r="I40" s="96"/>
    </row>
    <row r="41" spans="1:9" ht="14.25">
      <c r="A41" s="74" t="s">
        <v>8</v>
      </c>
      <c r="B41" s="639">
        <v>7276</v>
      </c>
      <c r="C41" s="639">
        <v>2877</v>
      </c>
      <c r="D41" s="639">
        <v>454</v>
      </c>
      <c r="E41" s="639">
        <v>2344</v>
      </c>
      <c r="F41" s="639">
        <v>43</v>
      </c>
      <c r="G41" s="639">
        <v>13</v>
      </c>
      <c r="H41" s="443">
        <v>23</v>
      </c>
      <c r="I41" s="96"/>
    </row>
    <row r="42" spans="1:9" ht="14.25">
      <c r="A42" s="74" t="s">
        <v>9</v>
      </c>
      <c r="B42" s="639">
        <v>72352</v>
      </c>
      <c r="C42" s="639">
        <v>15870</v>
      </c>
      <c r="D42" s="639">
        <v>1044</v>
      </c>
      <c r="E42" s="639">
        <v>13921</v>
      </c>
      <c r="F42" s="639">
        <v>268</v>
      </c>
      <c r="G42" s="639">
        <v>132</v>
      </c>
      <c r="H42" s="443">
        <v>506</v>
      </c>
      <c r="I42" s="96"/>
    </row>
    <row r="43" spans="1:9" ht="14.25">
      <c r="A43" s="74" t="s">
        <v>10</v>
      </c>
      <c r="B43" s="639">
        <v>41645</v>
      </c>
      <c r="C43" s="639">
        <v>33957</v>
      </c>
      <c r="D43" s="639">
        <v>2110</v>
      </c>
      <c r="E43" s="639">
        <v>31585</v>
      </c>
      <c r="F43" s="639">
        <v>215</v>
      </c>
      <c r="G43" s="639">
        <v>33</v>
      </c>
      <c r="H43" s="443">
        <v>14</v>
      </c>
      <c r="I43" s="96"/>
    </row>
    <row r="44" spans="1:9" ht="14.25">
      <c r="A44" s="74" t="s">
        <v>11</v>
      </c>
      <c r="B44" s="639">
        <v>126951</v>
      </c>
      <c r="C44" s="639">
        <v>24139</v>
      </c>
      <c r="D44" s="639">
        <v>1866</v>
      </c>
      <c r="E44" s="639">
        <v>19073</v>
      </c>
      <c r="F44" s="639">
        <v>985</v>
      </c>
      <c r="G44" s="639">
        <v>42</v>
      </c>
      <c r="H44" s="443">
        <v>1171</v>
      </c>
      <c r="I44" s="96"/>
    </row>
    <row r="45" spans="1:9" ht="14.25">
      <c r="A45" s="74" t="s">
        <v>12</v>
      </c>
      <c r="B45" s="639">
        <v>14698</v>
      </c>
      <c r="C45" s="639">
        <v>3703</v>
      </c>
      <c r="D45" s="639">
        <v>381</v>
      </c>
      <c r="E45" s="639">
        <v>3290</v>
      </c>
      <c r="F45" s="639">
        <v>17</v>
      </c>
      <c r="G45" s="639" t="s">
        <v>277</v>
      </c>
      <c r="H45" s="443">
        <v>14</v>
      </c>
      <c r="I45" s="96"/>
    </row>
    <row r="46" spans="1:9" ht="14.25">
      <c r="A46" s="74" t="s">
        <v>13</v>
      </c>
      <c r="B46" s="639">
        <v>36317</v>
      </c>
      <c r="C46" s="639">
        <v>40003</v>
      </c>
      <c r="D46" s="639">
        <v>1180</v>
      </c>
      <c r="E46" s="639">
        <v>38534</v>
      </c>
      <c r="F46" s="639">
        <v>230</v>
      </c>
      <c r="G46" s="639">
        <v>12</v>
      </c>
      <c r="H46" s="443">
        <v>47</v>
      </c>
      <c r="I46" s="96"/>
    </row>
    <row r="47" spans="1:9" ht="14.25">
      <c r="A47" s="74" t="s">
        <v>14</v>
      </c>
      <c r="B47" s="639">
        <v>35511</v>
      </c>
      <c r="C47" s="639">
        <v>7482</v>
      </c>
      <c r="D47" s="639">
        <v>505</v>
      </c>
      <c r="E47" s="639">
        <v>6794</v>
      </c>
      <c r="F47" s="639">
        <v>139</v>
      </c>
      <c r="G47" s="639">
        <v>0</v>
      </c>
      <c r="H47" s="443">
        <v>44</v>
      </c>
      <c r="I47" s="96"/>
    </row>
    <row r="48" spans="1:9" ht="14.25">
      <c r="A48" s="74" t="s">
        <v>15</v>
      </c>
      <c r="B48" s="639">
        <v>17786</v>
      </c>
      <c r="C48" s="639">
        <v>3983</v>
      </c>
      <c r="D48" s="639">
        <v>646</v>
      </c>
      <c r="E48" s="639">
        <v>3186</v>
      </c>
      <c r="F48" s="639">
        <v>59</v>
      </c>
      <c r="G48" s="639">
        <v>27</v>
      </c>
      <c r="H48" s="443">
        <v>64</v>
      </c>
      <c r="I48" s="96"/>
    </row>
    <row r="49" spans="1:9" ht="14.25">
      <c r="A49" s="74" t="s">
        <v>16</v>
      </c>
      <c r="B49" s="639">
        <v>17113</v>
      </c>
      <c r="C49" s="639">
        <v>5380</v>
      </c>
      <c r="D49" s="639">
        <v>275</v>
      </c>
      <c r="E49" s="639">
        <v>4935</v>
      </c>
      <c r="F49" s="639">
        <v>16</v>
      </c>
      <c r="G49" s="639">
        <v>35</v>
      </c>
      <c r="H49" s="443">
        <v>120</v>
      </c>
      <c r="I49" s="96"/>
    </row>
    <row r="50" spans="1:9" ht="14.25">
      <c r="A50" s="74" t="s">
        <v>17</v>
      </c>
      <c r="B50" s="639">
        <v>49097</v>
      </c>
      <c r="C50" s="639">
        <v>22674</v>
      </c>
      <c r="D50" s="639">
        <v>1387</v>
      </c>
      <c r="E50" s="639">
        <v>20987</v>
      </c>
      <c r="F50" s="639">
        <v>185</v>
      </c>
      <c r="G50" s="639">
        <v>53</v>
      </c>
      <c r="H50" s="443">
        <v>62</v>
      </c>
      <c r="I50" s="96"/>
    </row>
    <row r="51" spans="1:9" ht="14.25">
      <c r="A51" s="74" t="s">
        <v>18</v>
      </c>
      <c r="B51" s="639">
        <v>16459</v>
      </c>
      <c r="C51" s="639">
        <v>4716</v>
      </c>
      <c r="D51" s="639">
        <v>955</v>
      </c>
      <c r="E51" s="639">
        <v>3447</v>
      </c>
      <c r="F51" s="639">
        <v>96</v>
      </c>
      <c r="G51" s="639">
        <v>9</v>
      </c>
      <c r="H51" s="443">
        <v>210</v>
      </c>
      <c r="I51" s="96"/>
    </row>
    <row r="52" spans="1:9" ht="14.25">
      <c r="A52" s="46" t="s">
        <v>19</v>
      </c>
      <c r="B52" s="639">
        <v>63975</v>
      </c>
      <c r="C52" s="639">
        <v>15914</v>
      </c>
      <c r="D52" s="639">
        <v>1159</v>
      </c>
      <c r="E52" s="639">
        <v>13759</v>
      </c>
      <c r="F52" s="639">
        <v>436</v>
      </c>
      <c r="G52" s="639">
        <v>200</v>
      </c>
      <c r="H52" s="443">
        <v>360</v>
      </c>
      <c r="I52" s="96"/>
    </row>
    <row r="53" spans="1:9" ht="14.25">
      <c r="A53" s="74" t="s">
        <v>20</v>
      </c>
      <c r="B53" s="639">
        <v>11128</v>
      </c>
      <c r="C53" s="639">
        <v>1648</v>
      </c>
      <c r="D53" s="639">
        <v>65</v>
      </c>
      <c r="E53" s="639">
        <v>1402</v>
      </c>
      <c r="F53" s="639">
        <v>14</v>
      </c>
      <c r="G53" s="639" t="s">
        <v>277</v>
      </c>
      <c r="H53" s="443">
        <v>164</v>
      </c>
      <c r="I53" s="96"/>
    </row>
    <row r="54" ht="14.25">
      <c r="I54" s="96"/>
    </row>
  </sheetData>
  <mergeCells count="14">
    <mergeCell ref="A34:H34"/>
    <mergeCell ref="B5:B8"/>
    <mergeCell ref="B9:H9"/>
    <mergeCell ref="B10:H10"/>
    <mergeCell ref="D11:H11"/>
    <mergeCell ref="A12:H12"/>
    <mergeCell ref="A33:H33"/>
    <mergeCell ref="C5:H5"/>
    <mergeCell ref="C6:C8"/>
    <mergeCell ref="H6:H8"/>
    <mergeCell ref="G6:G8"/>
    <mergeCell ref="F6:F8"/>
    <mergeCell ref="E6:E8"/>
    <mergeCell ref="D6:D8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55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workbookViewId="0" topLeftCell="A1"/>
  </sheetViews>
  <sheetFormatPr defaultColWidth="8.69921875" defaultRowHeight="14.25"/>
  <cols>
    <col min="1" max="1" width="18.69921875" style="183" customWidth="1"/>
    <col min="2" max="5" width="22" style="183" customWidth="1"/>
    <col min="6" max="16384" width="8.69921875" style="183" customWidth="1"/>
  </cols>
  <sheetData>
    <row r="1" spans="1:5" ht="14.25">
      <c r="A1" s="392" t="s">
        <v>541</v>
      </c>
      <c r="B1" s="391"/>
      <c r="C1" s="391"/>
      <c r="D1" s="391"/>
      <c r="E1" s="391"/>
    </row>
    <row r="2" spans="1:5" ht="14.25">
      <c r="A2" s="400" t="s">
        <v>542</v>
      </c>
      <c r="B2" s="391"/>
      <c r="C2" s="391"/>
      <c r="D2" s="391"/>
      <c r="E2" s="391"/>
    </row>
    <row r="3" spans="1:5" ht="14.25">
      <c r="A3" s="399"/>
      <c r="B3" s="399"/>
      <c r="C3" s="399"/>
      <c r="D3" s="399"/>
      <c r="E3" s="399"/>
    </row>
    <row r="4" spans="1:5" ht="9" customHeight="1">
      <c r="A4" s="399"/>
      <c r="B4" s="399"/>
      <c r="C4" s="399"/>
      <c r="D4" s="399"/>
      <c r="E4" s="399"/>
    </row>
    <row r="5" spans="1:5" ht="21" customHeight="1">
      <c r="A5" s="530" t="s">
        <v>112</v>
      </c>
      <c r="B5" s="999" t="s">
        <v>494</v>
      </c>
      <c r="C5" s="991"/>
      <c r="D5" s="991"/>
      <c r="E5" s="991"/>
    </row>
    <row r="6" spans="1:6" s="149" customFormat="1" ht="23.4" customHeight="1" thickBot="1">
      <c r="A6" s="531" t="s">
        <v>113</v>
      </c>
      <c r="B6" s="525" t="s">
        <v>495</v>
      </c>
      <c r="C6" s="525" t="s">
        <v>496</v>
      </c>
      <c r="D6" s="525" t="s">
        <v>497</v>
      </c>
      <c r="E6" s="526" t="s">
        <v>498</v>
      </c>
      <c r="F6" s="527"/>
    </row>
    <row r="7" spans="1:6" ht="8.4" customHeight="1">
      <c r="A7" s="399"/>
      <c r="B7" s="399"/>
      <c r="C7" s="750"/>
      <c r="D7" s="750"/>
      <c r="E7" s="750"/>
      <c r="F7" s="96"/>
    </row>
    <row r="8" spans="1:6" ht="14.25">
      <c r="A8" s="849" t="s">
        <v>144</v>
      </c>
      <c r="B8" s="849"/>
      <c r="C8" s="849"/>
      <c r="D8" s="849"/>
      <c r="E8" s="849"/>
      <c r="F8" s="96"/>
    </row>
    <row r="9" ht="8.4" customHeight="1">
      <c r="F9" s="96"/>
    </row>
    <row r="10" spans="1:6" ht="14.25">
      <c r="A10" s="79" t="s">
        <v>4</v>
      </c>
      <c r="B10" s="439">
        <v>258778</v>
      </c>
      <c r="C10" s="439">
        <v>840037</v>
      </c>
      <c r="D10" s="439">
        <v>191866</v>
      </c>
      <c r="E10" s="440">
        <v>79547</v>
      </c>
      <c r="F10" s="96"/>
    </row>
    <row r="11" spans="1:6" ht="14.25">
      <c r="A11" s="122" t="s">
        <v>72</v>
      </c>
      <c r="B11" s="444"/>
      <c r="C11" s="444"/>
      <c r="D11" s="444"/>
      <c r="E11" s="521"/>
      <c r="F11" s="96"/>
    </row>
    <row r="12" spans="1:6" ht="14.25">
      <c r="A12" s="419" t="s">
        <v>5</v>
      </c>
      <c r="B12" s="442">
        <v>12207</v>
      </c>
      <c r="C12" s="442">
        <v>34813</v>
      </c>
      <c r="D12" s="442">
        <v>5218</v>
      </c>
      <c r="E12" s="443">
        <v>2486</v>
      </c>
      <c r="F12" s="96"/>
    </row>
    <row r="13" spans="1:6" ht="14.25">
      <c r="A13" s="419" t="s">
        <v>6</v>
      </c>
      <c r="B13" s="442">
        <v>16813</v>
      </c>
      <c r="C13" s="442">
        <v>39713</v>
      </c>
      <c r="D13" s="442">
        <v>5507</v>
      </c>
      <c r="E13" s="443">
        <v>1768</v>
      </c>
      <c r="F13" s="96"/>
    </row>
    <row r="14" spans="1:6" ht="14.25">
      <c r="A14" s="419" t="s">
        <v>7</v>
      </c>
      <c r="B14" s="442">
        <v>34524</v>
      </c>
      <c r="C14" s="442">
        <v>109970</v>
      </c>
      <c r="D14" s="442">
        <v>18563</v>
      </c>
      <c r="E14" s="443">
        <v>5006</v>
      </c>
      <c r="F14" s="96"/>
    </row>
    <row r="15" spans="1:6" ht="14.25">
      <c r="A15" s="419" t="s">
        <v>8</v>
      </c>
      <c r="B15" s="442">
        <v>4207</v>
      </c>
      <c r="C15" s="442">
        <v>11353</v>
      </c>
      <c r="D15" s="442">
        <v>2807</v>
      </c>
      <c r="E15" s="443">
        <v>1581</v>
      </c>
      <c r="F15" s="96"/>
    </row>
    <row r="16" spans="1:6" ht="14.25">
      <c r="A16" s="419" t="s">
        <v>9</v>
      </c>
      <c r="B16" s="442">
        <v>20583</v>
      </c>
      <c r="C16" s="442">
        <v>86356</v>
      </c>
      <c r="D16" s="442">
        <v>14837</v>
      </c>
      <c r="E16" s="443">
        <v>3223</v>
      </c>
      <c r="F16" s="96"/>
    </row>
    <row r="17" spans="1:6" ht="14.25">
      <c r="A17" s="419" t="s">
        <v>10</v>
      </c>
      <c r="B17" s="442">
        <v>23231</v>
      </c>
      <c r="C17" s="442">
        <v>68898</v>
      </c>
      <c r="D17" s="442">
        <v>26116</v>
      </c>
      <c r="E17" s="443">
        <v>16778</v>
      </c>
      <c r="F17" s="96"/>
    </row>
    <row r="18" spans="1:6" ht="14.25">
      <c r="A18" s="419" t="s">
        <v>11</v>
      </c>
      <c r="B18" s="442">
        <v>42300</v>
      </c>
      <c r="C18" s="442">
        <v>133301</v>
      </c>
      <c r="D18" s="442">
        <v>24404</v>
      </c>
      <c r="E18" s="443">
        <v>12548</v>
      </c>
      <c r="F18" s="96"/>
    </row>
    <row r="19" spans="1:6" ht="14.25">
      <c r="A19" s="419" t="s">
        <v>12</v>
      </c>
      <c r="B19" s="442">
        <v>6204</v>
      </c>
      <c r="C19" s="442">
        <v>16023</v>
      </c>
      <c r="D19" s="442">
        <v>3066</v>
      </c>
      <c r="E19" s="443">
        <v>781</v>
      </c>
      <c r="F19" s="96"/>
    </row>
    <row r="20" spans="1:6" ht="14.25">
      <c r="A20" s="419" t="s">
        <v>13</v>
      </c>
      <c r="B20" s="442">
        <v>10361</v>
      </c>
      <c r="C20" s="442">
        <v>76666</v>
      </c>
      <c r="D20" s="442">
        <v>30175</v>
      </c>
      <c r="E20" s="443">
        <v>8799</v>
      </c>
      <c r="F20" s="96"/>
    </row>
    <row r="21" spans="1:6" ht="14.25">
      <c r="A21" s="419" t="s">
        <v>14</v>
      </c>
      <c r="B21" s="442">
        <v>15072</v>
      </c>
      <c r="C21" s="442">
        <v>48293</v>
      </c>
      <c r="D21" s="442">
        <v>9311</v>
      </c>
      <c r="E21" s="443">
        <v>3917</v>
      </c>
      <c r="F21" s="96"/>
    </row>
    <row r="22" spans="1:6" ht="14.25">
      <c r="A22" s="419" t="s">
        <v>15</v>
      </c>
      <c r="B22" s="442">
        <v>8711</v>
      </c>
      <c r="C22" s="442">
        <v>22622</v>
      </c>
      <c r="D22" s="442">
        <v>4825</v>
      </c>
      <c r="E22" s="443">
        <v>2507</v>
      </c>
      <c r="F22" s="96"/>
    </row>
    <row r="23" spans="1:6" ht="14.25">
      <c r="A23" s="419" t="s">
        <v>16</v>
      </c>
      <c r="B23" s="442">
        <v>6964</v>
      </c>
      <c r="C23" s="442">
        <v>30848</v>
      </c>
      <c r="D23" s="442">
        <v>8032</v>
      </c>
      <c r="E23" s="443">
        <v>6026</v>
      </c>
      <c r="F23" s="96"/>
    </row>
    <row r="24" spans="1:6" ht="14.25">
      <c r="A24" s="419" t="s">
        <v>17</v>
      </c>
      <c r="B24" s="442">
        <v>15355</v>
      </c>
      <c r="C24" s="442">
        <v>48091</v>
      </c>
      <c r="D24" s="442">
        <v>13417</v>
      </c>
      <c r="E24" s="443">
        <v>3673</v>
      </c>
      <c r="F24" s="96"/>
    </row>
    <row r="25" spans="1:6" ht="14.25">
      <c r="A25" s="419" t="s">
        <v>18</v>
      </c>
      <c r="B25" s="442">
        <v>10504</v>
      </c>
      <c r="C25" s="442">
        <v>23813</v>
      </c>
      <c r="D25" s="442">
        <v>5337</v>
      </c>
      <c r="E25" s="443">
        <v>2746</v>
      </c>
      <c r="F25" s="96"/>
    </row>
    <row r="26" spans="1:6" ht="14.25">
      <c r="A26" s="46" t="s">
        <v>19</v>
      </c>
      <c r="B26" s="442">
        <v>24992</v>
      </c>
      <c r="C26" s="442">
        <v>72737</v>
      </c>
      <c r="D26" s="442">
        <v>16667</v>
      </c>
      <c r="E26" s="443">
        <v>5923</v>
      </c>
      <c r="F26" s="96"/>
    </row>
    <row r="27" spans="1:6" ht="14.25">
      <c r="A27" s="419" t="s">
        <v>20</v>
      </c>
      <c r="B27" s="442">
        <v>6750</v>
      </c>
      <c r="C27" s="442">
        <v>16540</v>
      </c>
      <c r="D27" s="442">
        <v>3584</v>
      </c>
      <c r="E27" s="443">
        <v>1786</v>
      </c>
      <c r="F27" s="96"/>
    </row>
    <row r="28" ht="7.95" customHeight="1">
      <c r="F28" s="96"/>
    </row>
    <row r="29" spans="1:6" ht="14.25">
      <c r="A29" s="849" t="s">
        <v>26</v>
      </c>
      <c r="B29" s="849"/>
      <c r="C29" s="849"/>
      <c r="D29" s="849"/>
      <c r="E29" s="849"/>
      <c r="F29" s="96"/>
    </row>
    <row r="30" spans="1:6" ht="14.25">
      <c r="A30" s="850" t="s">
        <v>75</v>
      </c>
      <c r="B30" s="850"/>
      <c r="C30" s="850"/>
      <c r="D30" s="850"/>
      <c r="E30" s="850"/>
      <c r="F30" s="96"/>
    </row>
    <row r="31" ht="7.95" customHeight="1">
      <c r="F31" s="96"/>
    </row>
    <row r="32" spans="1:6" ht="14.25">
      <c r="A32" s="79" t="s">
        <v>4</v>
      </c>
      <c r="B32" s="439">
        <v>257276</v>
      </c>
      <c r="C32" s="439">
        <v>838500</v>
      </c>
      <c r="D32" s="439">
        <v>191667</v>
      </c>
      <c r="E32" s="440">
        <v>79408</v>
      </c>
      <c r="F32" s="96"/>
    </row>
    <row r="33" spans="1:6" ht="14.25">
      <c r="A33" s="122" t="s">
        <v>72</v>
      </c>
      <c r="B33" s="444"/>
      <c r="C33" s="444"/>
      <c r="D33" s="444"/>
      <c r="E33" s="521"/>
      <c r="F33" s="96"/>
    </row>
    <row r="34" spans="1:6" ht="14.25">
      <c r="A34" s="419" t="s">
        <v>5</v>
      </c>
      <c r="B34" s="442">
        <v>12071</v>
      </c>
      <c r="C34" s="442">
        <v>34656</v>
      </c>
      <c r="D34" s="442">
        <v>5208</v>
      </c>
      <c r="E34" s="443">
        <v>2480</v>
      </c>
      <c r="F34" s="96"/>
    </row>
    <row r="35" spans="1:6" ht="14.25">
      <c r="A35" s="419" t="s">
        <v>6</v>
      </c>
      <c r="B35" s="442">
        <v>16718</v>
      </c>
      <c r="C35" s="442">
        <v>39613</v>
      </c>
      <c r="D35" s="442">
        <v>5488</v>
      </c>
      <c r="E35" s="443">
        <v>1764</v>
      </c>
      <c r="F35" s="96"/>
    </row>
    <row r="36" spans="1:6" ht="14.25">
      <c r="A36" s="419" t="s">
        <v>7</v>
      </c>
      <c r="B36" s="442">
        <v>34443</v>
      </c>
      <c r="C36" s="442">
        <v>109897</v>
      </c>
      <c r="D36" s="442">
        <v>18549</v>
      </c>
      <c r="E36" s="443">
        <v>5002</v>
      </c>
      <c r="F36" s="96"/>
    </row>
    <row r="37" spans="1:6" ht="14.25">
      <c r="A37" s="419" t="s">
        <v>8</v>
      </c>
      <c r="B37" s="442">
        <v>4145</v>
      </c>
      <c r="C37" s="442">
        <v>11251</v>
      </c>
      <c r="D37" s="442">
        <v>2795</v>
      </c>
      <c r="E37" s="443">
        <v>1577</v>
      </c>
      <c r="F37" s="96"/>
    </row>
    <row r="38" spans="1:6" ht="14.25">
      <c r="A38" s="419" t="s">
        <v>9</v>
      </c>
      <c r="B38" s="442">
        <v>20548</v>
      </c>
      <c r="C38" s="442">
        <v>86283</v>
      </c>
      <c r="D38" s="442">
        <v>14837</v>
      </c>
      <c r="E38" s="443">
        <v>3220</v>
      </c>
      <c r="F38" s="96"/>
    </row>
    <row r="39" spans="1:6" ht="14.25">
      <c r="A39" s="419" t="s">
        <v>10</v>
      </c>
      <c r="B39" s="442">
        <v>23200</v>
      </c>
      <c r="C39" s="442">
        <v>68857</v>
      </c>
      <c r="D39" s="442">
        <v>26106</v>
      </c>
      <c r="E39" s="443">
        <v>16732</v>
      </c>
      <c r="F39" s="96"/>
    </row>
    <row r="40" spans="1:6" ht="14.25">
      <c r="A40" s="419" t="s">
        <v>11</v>
      </c>
      <c r="B40" s="442">
        <v>42241</v>
      </c>
      <c r="C40" s="442">
        <v>133170</v>
      </c>
      <c r="D40" s="442">
        <v>24386</v>
      </c>
      <c r="E40" s="443">
        <v>12540</v>
      </c>
      <c r="F40" s="96"/>
    </row>
    <row r="41" spans="1:6" ht="14.25">
      <c r="A41" s="419" t="s">
        <v>12</v>
      </c>
      <c r="B41" s="442">
        <v>6075</v>
      </c>
      <c r="C41" s="442">
        <v>15947</v>
      </c>
      <c r="D41" s="442">
        <v>3064</v>
      </c>
      <c r="E41" s="443">
        <v>781</v>
      </c>
      <c r="F41" s="96"/>
    </row>
    <row r="42" spans="1:6" ht="14.25">
      <c r="A42" s="419" t="s">
        <v>13</v>
      </c>
      <c r="B42" s="442">
        <v>10296</v>
      </c>
      <c r="C42" s="442">
        <v>76555</v>
      </c>
      <c r="D42" s="442">
        <v>30161</v>
      </c>
      <c r="E42" s="443">
        <v>8791</v>
      </c>
      <c r="F42" s="96"/>
    </row>
    <row r="43" spans="1:6" ht="14.25">
      <c r="A43" s="419" t="s">
        <v>14</v>
      </c>
      <c r="B43" s="442">
        <v>15021</v>
      </c>
      <c r="C43" s="442">
        <v>48264</v>
      </c>
      <c r="D43" s="442">
        <v>9305</v>
      </c>
      <c r="E43" s="443">
        <v>3914</v>
      </c>
      <c r="F43" s="96"/>
    </row>
    <row r="44" spans="1:6" ht="14.25">
      <c r="A44" s="419" t="s">
        <v>15</v>
      </c>
      <c r="B44" s="442">
        <v>8579</v>
      </c>
      <c r="C44" s="442">
        <v>22518</v>
      </c>
      <c r="D44" s="442">
        <v>4815</v>
      </c>
      <c r="E44" s="443">
        <v>2492</v>
      </c>
      <c r="F44" s="96"/>
    </row>
    <row r="45" spans="1:6" ht="14.25">
      <c r="A45" s="419" t="s">
        <v>16</v>
      </c>
      <c r="B45" s="442">
        <v>6940</v>
      </c>
      <c r="C45" s="442">
        <v>30774</v>
      </c>
      <c r="D45" s="442">
        <v>8012</v>
      </c>
      <c r="E45" s="443">
        <v>6021</v>
      </c>
      <c r="F45" s="96"/>
    </row>
    <row r="46" spans="1:6" ht="14.25">
      <c r="A46" s="419" t="s">
        <v>17</v>
      </c>
      <c r="B46" s="442">
        <v>15327</v>
      </c>
      <c r="C46" s="442">
        <v>48073</v>
      </c>
      <c r="D46" s="442">
        <v>13413</v>
      </c>
      <c r="E46" s="443">
        <v>3671</v>
      </c>
      <c r="F46" s="96"/>
    </row>
    <row r="47" spans="1:6" ht="14.25">
      <c r="A47" s="419" t="s">
        <v>18</v>
      </c>
      <c r="B47" s="442">
        <v>10354</v>
      </c>
      <c r="C47" s="442">
        <v>23697</v>
      </c>
      <c r="D47" s="442">
        <v>5311</v>
      </c>
      <c r="E47" s="443">
        <v>2730</v>
      </c>
      <c r="F47" s="96"/>
    </row>
    <row r="48" spans="1:6" ht="14.25">
      <c r="A48" s="46" t="s">
        <v>19</v>
      </c>
      <c r="B48" s="442">
        <v>24752</v>
      </c>
      <c r="C48" s="442">
        <v>72539</v>
      </c>
      <c r="D48" s="442">
        <v>16652</v>
      </c>
      <c r="E48" s="443">
        <v>5917</v>
      </c>
      <c r="F48" s="96"/>
    </row>
    <row r="49" spans="1:6" ht="14.25">
      <c r="A49" s="419" t="s">
        <v>20</v>
      </c>
      <c r="B49" s="442">
        <v>6566</v>
      </c>
      <c r="C49" s="442">
        <v>16406</v>
      </c>
      <c r="D49" s="442">
        <v>3565</v>
      </c>
      <c r="E49" s="443">
        <v>1777</v>
      </c>
      <c r="F49" s="96"/>
    </row>
  </sheetData>
  <mergeCells count="5">
    <mergeCell ref="A30:E30"/>
    <mergeCell ref="B5:E5"/>
    <mergeCell ref="C7:E7"/>
    <mergeCell ref="A8:E8"/>
    <mergeCell ref="A29:E29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workbookViewId="0" topLeftCell="A1"/>
  </sheetViews>
  <sheetFormatPr defaultColWidth="9" defaultRowHeight="14.25"/>
  <cols>
    <col min="1" max="1" width="25.59765625" style="39" customWidth="1"/>
    <col min="2" max="6" width="9.8984375" style="39" customWidth="1"/>
    <col min="7" max="7" width="9.8984375" style="39" bestFit="1" customWidth="1"/>
    <col min="8" max="16384" width="9" style="39" customWidth="1"/>
  </cols>
  <sheetData>
    <row r="1" spans="1:6" s="40" customFormat="1" ht="14.25" customHeight="1">
      <c r="A1" s="1" t="s">
        <v>430</v>
      </c>
      <c r="B1" s="39"/>
      <c r="C1" s="39"/>
      <c r="D1" s="39"/>
      <c r="E1" s="39"/>
      <c r="F1" s="39"/>
    </row>
    <row r="2" spans="1:6" s="40" customFormat="1" ht="13.95" customHeight="1">
      <c r="A2" s="736" t="s">
        <v>385</v>
      </c>
      <c r="B2" s="736"/>
      <c r="C2" s="736"/>
      <c r="D2" s="736"/>
      <c r="E2" s="736"/>
      <c r="F2" s="736"/>
    </row>
    <row r="3" spans="1:6" s="40" customFormat="1" ht="18.75" customHeight="1">
      <c r="A3" s="158"/>
      <c r="B3" s="158"/>
      <c r="C3" s="158"/>
      <c r="D3" s="158"/>
      <c r="E3" s="158"/>
      <c r="F3" s="158"/>
    </row>
    <row r="4" spans="1:6" s="40" customFormat="1" ht="14.4" customHeight="1">
      <c r="A4" s="737" t="s">
        <v>131</v>
      </c>
      <c r="B4" s="740" t="s">
        <v>132</v>
      </c>
      <c r="C4" s="741"/>
      <c r="D4" s="741"/>
      <c r="E4" s="742"/>
      <c r="F4" s="743" t="s">
        <v>133</v>
      </c>
    </row>
    <row r="5" spans="1:6" s="40" customFormat="1" ht="8.25" customHeight="1">
      <c r="A5" s="738"/>
      <c r="B5" s="746" t="s">
        <v>134</v>
      </c>
      <c r="C5" s="747" t="s">
        <v>64</v>
      </c>
      <c r="D5" s="747" t="s">
        <v>65</v>
      </c>
      <c r="E5" s="746" t="s">
        <v>66</v>
      </c>
      <c r="F5" s="744"/>
    </row>
    <row r="6" spans="1:6" s="40" customFormat="1" ht="9.75" customHeight="1">
      <c r="A6" s="738"/>
      <c r="B6" s="747"/>
      <c r="C6" s="747"/>
      <c r="D6" s="747"/>
      <c r="E6" s="747"/>
      <c r="F6" s="744"/>
    </row>
    <row r="7" spans="1:6" s="40" customFormat="1" ht="10.5" customHeight="1" thickBot="1">
      <c r="A7" s="739"/>
      <c r="B7" s="748"/>
      <c r="C7" s="748"/>
      <c r="D7" s="748"/>
      <c r="E7" s="748"/>
      <c r="F7" s="745"/>
    </row>
    <row r="8" spans="1:6" s="40" customFormat="1" ht="10.5" customHeight="1">
      <c r="A8" s="23"/>
      <c r="B8" s="23"/>
      <c r="C8" s="23"/>
      <c r="D8" s="23"/>
      <c r="E8" s="23"/>
      <c r="F8" s="23"/>
    </row>
    <row r="9" spans="1:9" s="32" customFormat="1" ht="16.5" customHeight="1">
      <c r="A9" s="752" t="s">
        <v>139</v>
      </c>
      <c r="B9" s="752"/>
      <c r="C9" s="752"/>
      <c r="D9" s="752"/>
      <c r="E9" s="752"/>
      <c r="F9" s="752"/>
      <c r="G9" s="69"/>
      <c r="H9" s="43"/>
      <c r="I9" s="43"/>
    </row>
    <row r="10" spans="1:9" s="32" customFormat="1" ht="13.5" customHeight="1">
      <c r="A10" s="750" t="s">
        <v>580</v>
      </c>
      <c r="B10" s="750"/>
      <c r="C10" s="750"/>
      <c r="D10" s="750"/>
      <c r="E10" s="750"/>
      <c r="F10" s="750"/>
      <c r="G10" s="69"/>
      <c r="H10" s="43"/>
      <c r="I10" s="43"/>
    </row>
    <row r="11" spans="1:9" s="32" customFormat="1" ht="11.25" customHeight="1">
      <c r="A11" s="24"/>
      <c r="B11" s="24"/>
      <c r="C11" s="24"/>
      <c r="D11" s="24"/>
      <c r="E11" s="24"/>
      <c r="F11" s="24"/>
      <c r="G11" s="69"/>
      <c r="H11" s="43"/>
      <c r="I11" s="43"/>
    </row>
    <row r="12" spans="1:9" s="32" customFormat="1" ht="17.4" customHeight="1">
      <c r="A12" s="71" t="s">
        <v>2</v>
      </c>
      <c r="B12" s="72">
        <v>1647.2</v>
      </c>
      <c r="C12" s="72">
        <v>936.1</v>
      </c>
      <c r="D12" s="72">
        <v>339</v>
      </c>
      <c r="E12" s="45">
        <v>372.1</v>
      </c>
      <c r="F12" s="45">
        <v>337.3</v>
      </c>
      <c r="G12" s="69"/>
      <c r="H12" s="432"/>
      <c r="I12" s="432"/>
    </row>
    <row r="13" spans="1:9" s="32" customFormat="1" ht="17.4" customHeight="1">
      <c r="A13" s="71" t="s">
        <v>3</v>
      </c>
      <c r="B13" s="73">
        <v>1488.9</v>
      </c>
      <c r="C13" s="72">
        <v>861.7</v>
      </c>
      <c r="D13" s="72">
        <v>300.5</v>
      </c>
      <c r="E13" s="45">
        <v>326.7</v>
      </c>
      <c r="F13" s="45">
        <v>445.5</v>
      </c>
      <c r="G13" s="69"/>
      <c r="H13" s="432"/>
      <c r="I13" s="432"/>
    </row>
    <row r="14" spans="1:9" s="32" customFormat="1" ht="17.4" customHeight="1">
      <c r="A14" s="74" t="s">
        <v>27</v>
      </c>
      <c r="B14" s="77">
        <v>1683.8</v>
      </c>
      <c r="C14" s="77">
        <v>928.2</v>
      </c>
      <c r="D14" s="77">
        <v>363.6</v>
      </c>
      <c r="E14" s="77">
        <v>392</v>
      </c>
      <c r="F14" s="78">
        <v>423.7</v>
      </c>
      <c r="G14" s="69"/>
      <c r="H14" s="432"/>
      <c r="I14" s="432"/>
    </row>
    <row r="15" spans="1:10" s="32" customFormat="1" ht="17.4" customHeight="1">
      <c r="A15" s="74" t="s">
        <v>28</v>
      </c>
      <c r="B15" s="77">
        <v>1625.6</v>
      </c>
      <c r="C15" s="77">
        <v>938.1</v>
      </c>
      <c r="D15" s="77">
        <v>330.4</v>
      </c>
      <c r="E15" s="77">
        <v>357.1</v>
      </c>
      <c r="F15" s="78">
        <v>359.1</v>
      </c>
      <c r="G15" s="93"/>
      <c r="H15" s="432"/>
      <c r="I15" s="432"/>
      <c r="J15" s="93"/>
    </row>
    <row r="16" spans="1:9" s="32" customFormat="1" ht="17.4" customHeight="1">
      <c r="A16" s="86" t="s">
        <v>60</v>
      </c>
      <c r="B16" s="77">
        <v>1679.2</v>
      </c>
      <c r="C16" s="77">
        <v>1015.6</v>
      </c>
      <c r="D16" s="77">
        <v>326.4</v>
      </c>
      <c r="E16" s="77">
        <v>337.2</v>
      </c>
      <c r="F16" s="78">
        <v>515.9</v>
      </c>
      <c r="G16" s="69"/>
      <c r="H16" s="432"/>
      <c r="I16" s="432"/>
    </row>
    <row r="17" spans="1:9" s="32" customFormat="1" ht="17.4" customHeight="1">
      <c r="A17" s="74" t="s">
        <v>57</v>
      </c>
      <c r="B17" s="77">
        <v>1691.9</v>
      </c>
      <c r="C17" s="77">
        <v>952.6</v>
      </c>
      <c r="D17" s="77">
        <v>304</v>
      </c>
      <c r="E17" s="77">
        <v>435.3</v>
      </c>
      <c r="F17" s="78">
        <v>533.5</v>
      </c>
      <c r="G17" s="69"/>
      <c r="H17" s="432"/>
      <c r="I17" s="432"/>
    </row>
    <row r="18" spans="1:9" s="32" customFormat="1" ht="17.4" customHeight="1">
      <c r="A18" s="74" t="s">
        <v>59</v>
      </c>
      <c r="B18" s="77">
        <v>1553.8</v>
      </c>
      <c r="C18" s="77">
        <v>861.3</v>
      </c>
      <c r="D18" s="77">
        <v>267.7</v>
      </c>
      <c r="E18" s="77">
        <v>424.8</v>
      </c>
      <c r="F18" s="78">
        <v>456.3</v>
      </c>
      <c r="G18" s="69"/>
      <c r="H18" s="432"/>
      <c r="I18" s="432"/>
    </row>
    <row r="19" spans="1:9" s="32" customFormat="1" ht="17.4" customHeight="1">
      <c r="A19" s="71" t="s">
        <v>62</v>
      </c>
      <c r="B19" s="44">
        <v>1688</v>
      </c>
      <c r="C19" s="117">
        <v>917.4</v>
      </c>
      <c r="D19" s="88">
        <v>295.5</v>
      </c>
      <c r="E19" s="166">
        <v>475</v>
      </c>
      <c r="F19" s="44">
        <v>872</v>
      </c>
      <c r="G19" s="69"/>
      <c r="H19" s="432"/>
      <c r="I19" s="432"/>
    </row>
    <row r="20" spans="1:9" s="32" customFormat="1" ht="17.4" customHeight="1">
      <c r="A20" s="375" t="s">
        <v>427</v>
      </c>
      <c r="B20" s="162">
        <v>1838.5</v>
      </c>
      <c r="C20" s="162">
        <v>1022.1</v>
      </c>
      <c r="D20" s="376">
        <v>313.9</v>
      </c>
      <c r="E20" s="376">
        <v>502.5</v>
      </c>
      <c r="F20" s="163">
        <v>627.5</v>
      </c>
      <c r="G20" s="69"/>
      <c r="H20" s="432"/>
      <c r="I20" s="432"/>
    </row>
    <row r="21" spans="1:9" s="32" customFormat="1" ht="17.4" customHeight="1">
      <c r="A21" s="375" t="s">
        <v>479</v>
      </c>
      <c r="B21" s="162">
        <v>1873</v>
      </c>
      <c r="C21" s="162">
        <v>1055.4</v>
      </c>
      <c r="D21" s="376">
        <v>308.5</v>
      </c>
      <c r="E21" s="376">
        <v>509.1</v>
      </c>
      <c r="F21" s="163">
        <v>660</v>
      </c>
      <c r="G21" s="69"/>
      <c r="H21" s="432"/>
      <c r="I21" s="432"/>
    </row>
    <row r="22" spans="1:9" s="32" customFormat="1" ht="17.4" customHeight="1">
      <c r="A22" s="727" t="s">
        <v>566</v>
      </c>
      <c r="B22" s="728">
        <v>1724.4</v>
      </c>
      <c r="C22" s="728">
        <v>885.3</v>
      </c>
      <c r="D22" s="728">
        <v>317.6</v>
      </c>
      <c r="E22" s="728">
        <v>521.5</v>
      </c>
      <c r="F22" s="733">
        <v>704.2</v>
      </c>
      <c r="G22" s="69"/>
      <c r="H22" s="432"/>
      <c r="I22" s="432"/>
    </row>
    <row r="23" spans="1:7" s="32" customFormat="1" ht="12" customHeight="1">
      <c r="A23" s="21"/>
      <c r="B23" s="21"/>
      <c r="C23" s="21"/>
      <c r="D23" s="21"/>
      <c r="E23" s="21"/>
      <c r="G23" s="48"/>
    </row>
    <row r="24" spans="1:7" s="32" customFormat="1" ht="13.5" customHeight="1">
      <c r="A24" s="750" t="s">
        <v>48</v>
      </c>
      <c r="B24" s="750"/>
      <c r="C24" s="750"/>
      <c r="D24" s="750"/>
      <c r="E24" s="750"/>
      <c r="F24" s="750"/>
      <c r="G24" s="48"/>
    </row>
    <row r="25" spans="1:7" s="32" customFormat="1" ht="13.5" customHeight="1">
      <c r="A25" s="751" t="s">
        <v>135</v>
      </c>
      <c r="B25" s="751"/>
      <c r="C25" s="751"/>
      <c r="D25" s="751"/>
      <c r="E25" s="751"/>
      <c r="F25" s="751"/>
      <c r="G25" s="48"/>
    </row>
    <row r="26" spans="1:7" s="32" customFormat="1" ht="13.5" customHeight="1">
      <c r="A26" s="123"/>
      <c r="B26" s="123"/>
      <c r="C26" s="123"/>
      <c r="D26" s="123"/>
      <c r="E26" s="123"/>
      <c r="F26" s="123"/>
      <c r="G26" s="48"/>
    </row>
    <row r="27" spans="1:7" s="32" customFormat="1" ht="17.4" customHeight="1">
      <c r="A27" s="74" t="s">
        <v>2</v>
      </c>
      <c r="B27" s="73">
        <v>114</v>
      </c>
      <c r="C27" s="73">
        <v>64.8</v>
      </c>
      <c r="D27" s="72">
        <v>23.5</v>
      </c>
      <c r="E27" s="45">
        <v>25.7</v>
      </c>
      <c r="F27" s="45">
        <v>23.3</v>
      </c>
      <c r="G27" s="48"/>
    </row>
    <row r="28" spans="1:7" s="32" customFormat="1" ht="17.4" customHeight="1">
      <c r="A28" s="86" t="s">
        <v>54</v>
      </c>
      <c r="B28" s="73">
        <v>112.7</v>
      </c>
      <c r="C28" s="73">
        <v>65.2</v>
      </c>
      <c r="D28" s="72">
        <v>22.7</v>
      </c>
      <c r="E28" s="45">
        <v>24.7</v>
      </c>
      <c r="F28" s="45">
        <v>33.7</v>
      </c>
      <c r="G28" s="48"/>
    </row>
    <row r="29" spans="1:7" s="32" customFormat="1" ht="17.4" customHeight="1">
      <c r="A29" s="86" t="s">
        <v>55</v>
      </c>
      <c r="B29" s="77">
        <v>124</v>
      </c>
      <c r="C29" s="77">
        <v>68.3</v>
      </c>
      <c r="D29" s="77">
        <v>26.8</v>
      </c>
      <c r="E29" s="77">
        <v>28.9</v>
      </c>
      <c r="F29" s="78">
        <v>31.2</v>
      </c>
      <c r="G29" s="48"/>
    </row>
    <row r="30" spans="1:7" s="32" customFormat="1" ht="17.4" customHeight="1">
      <c r="A30" s="86" t="s">
        <v>56</v>
      </c>
      <c r="B30" s="77">
        <v>120.6</v>
      </c>
      <c r="C30" s="77">
        <v>69.6</v>
      </c>
      <c r="D30" s="77">
        <v>24.5</v>
      </c>
      <c r="E30" s="77">
        <v>26.5</v>
      </c>
      <c r="F30" s="78">
        <v>26.1</v>
      </c>
      <c r="G30" s="48"/>
    </row>
    <row r="31" spans="1:7" s="32" customFormat="1" ht="17.4" customHeight="1">
      <c r="A31" s="86" t="s">
        <v>60</v>
      </c>
      <c r="B31" s="77">
        <v>126.6</v>
      </c>
      <c r="C31" s="77">
        <v>76.6</v>
      </c>
      <c r="D31" s="77">
        <v>24.6</v>
      </c>
      <c r="E31" s="77">
        <v>25.4</v>
      </c>
      <c r="F31" s="78">
        <v>38.9</v>
      </c>
      <c r="G31" s="48"/>
    </row>
    <row r="32" spans="1:7" s="32" customFormat="1" ht="17.4" customHeight="1">
      <c r="A32" s="74" t="s">
        <v>57</v>
      </c>
      <c r="B32" s="77">
        <v>127.8</v>
      </c>
      <c r="C32" s="77">
        <v>71.9</v>
      </c>
      <c r="D32" s="77">
        <v>23</v>
      </c>
      <c r="E32" s="77">
        <v>32.9</v>
      </c>
      <c r="F32" s="78">
        <v>40.3</v>
      </c>
      <c r="G32" s="48"/>
    </row>
    <row r="33" spans="1:7" s="32" customFormat="1" ht="17.4" customHeight="1">
      <c r="A33" s="74" t="s">
        <v>59</v>
      </c>
      <c r="B33" s="77">
        <v>117.3</v>
      </c>
      <c r="C33" s="77">
        <v>65</v>
      </c>
      <c r="D33" s="77">
        <v>20.2</v>
      </c>
      <c r="E33" s="77">
        <v>32.1</v>
      </c>
      <c r="F33" s="78">
        <v>34.5</v>
      </c>
      <c r="G33" s="48"/>
    </row>
    <row r="34" spans="1:7" s="32" customFormat="1" ht="17.4" customHeight="1">
      <c r="A34" s="71" t="s">
        <v>62</v>
      </c>
      <c r="B34" s="44">
        <v>127</v>
      </c>
      <c r="C34" s="167">
        <v>69</v>
      </c>
      <c r="D34" s="88">
        <v>22.2</v>
      </c>
      <c r="E34" s="116">
        <v>35.7</v>
      </c>
      <c r="F34" s="32">
        <v>65.6</v>
      </c>
      <c r="G34" s="48"/>
    </row>
    <row r="35" spans="1:11" s="32" customFormat="1" ht="17.4" customHeight="1">
      <c r="A35" s="375" t="s">
        <v>427</v>
      </c>
      <c r="B35" s="162">
        <v>136.8</v>
      </c>
      <c r="C35" s="162">
        <v>76.1</v>
      </c>
      <c r="D35" s="376">
        <v>23.4</v>
      </c>
      <c r="E35" s="376">
        <v>37.4</v>
      </c>
      <c r="F35" s="163">
        <v>46.7</v>
      </c>
      <c r="G35" s="89"/>
      <c r="H35" s="89"/>
      <c r="I35" s="89"/>
      <c r="J35" s="89"/>
      <c r="K35" s="89"/>
    </row>
    <row r="36" spans="1:11" s="32" customFormat="1" ht="17.4" customHeight="1">
      <c r="A36" s="375" t="s">
        <v>479</v>
      </c>
      <c r="B36" s="162">
        <v>138.5</v>
      </c>
      <c r="C36" s="162">
        <v>78</v>
      </c>
      <c r="D36" s="376">
        <v>22.8</v>
      </c>
      <c r="E36" s="376">
        <v>37.6</v>
      </c>
      <c r="F36" s="163">
        <v>48.8</v>
      </c>
      <c r="G36" s="89"/>
      <c r="H36" s="89"/>
      <c r="I36" s="89"/>
      <c r="J36" s="89"/>
      <c r="K36" s="89"/>
    </row>
    <row r="37" spans="1:11" s="32" customFormat="1" ht="17.4" customHeight="1">
      <c r="A37" s="727" t="s">
        <v>566</v>
      </c>
      <c r="B37" s="728">
        <v>126.8</v>
      </c>
      <c r="C37" s="728">
        <v>65.1</v>
      </c>
      <c r="D37" s="728">
        <v>23.4</v>
      </c>
      <c r="E37" s="728">
        <v>38.3</v>
      </c>
      <c r="F37" s="730">
        <v>51.8</v>
      </c>
      <c r="G37" s="89"/>
      <c r="H37" s="89"/>
      <c r="I37" s="89"/>
      <c r="J37" s="89"/>
      <c r="K37" s="89"/>
    </row>
    <row r="38" s="32" customFormat="1" ht="11.25" customHeight="1">
      <c r="G38" s="48"/>
    </row>
    <row r="39" spans="1:7" s="32" customFormat="1" ht="13.5" customHeight="1">
      <c r="A39" s="750" t="s">
        <v>49</v>
      </c>
      <c r="B39" s="750"/>
      <c r="C39" s="750"/>
      <c r="D39" s="750"/>
      <c r="E39" s="750"/>
      <c r="F39" s="750"/>
      <c r="G39" s="48"/>
    </row>
    <row r="40" spans="1:7" s="32" customFormat="1" ht="13.5" customHeight="1">
      <c r="A40" s="750" t="s">
        <v>137</v>
      </c>
      <c r="B40" s="750"/>
      <c r="C40" s="750"/>
      <c r="D40" s="750"/>
      <c r="E40" s="750"/>
      <c r="F40" s="750"/>
      <c r="G40" s="48"/>
    </row>
    <row r="41" spans="1:7" s="32" customFormat="1" ht="12.75" customHeight="1">
      <c r="A41" s="24"/>
      <c r="B41" s="24"/>
      <c r="C41" s="24"/>
      <c r="D41" s="24"/>
      <c r="E41" s="24"/>
      <c r="F41" s="24"/>
      <c r="G41" s="48"/>
    </row>
    <row r="42" spans="1:7" s="32" customFormat="1" ht="17.4" customHeight="1" hidden="1">
      <c r="A42" s="74" t="s">
        <v>1</v>
      </c>
      <c r="B42" s="73">
        <v>99.5</v>
      </c>
      <c r="C42" s="73">
        <v>106.5</v>
      </c>
      <c r="D42" s="72">
        <v>90.6</v>
      </c>
      <c r="E42" s="45">
        <v>94.3</v>
      </c>
      <c r="F42" s="45">
        <v>64.2</v>
      </c>
      <c r="G42" s="48"/>
    </row>
    <row r="43" spans="1:7" s="32" customFormat="1" ht="17.4" customHeight="1">
      <c r="A43" s="74" t="s">
        <v>2</v>
      </c>
      <c r="B43" s="73">
        <v>88.6</v>
      </c>
      <c r="C43" s="73">
        <v>95.4</v>
      </c>
      <c r="D43" s="72">
        <v>82.2</v>
      </c>
      <c r="E43" s="45">
        <v>80.1</v>
      </c>
      <c r="F43" s="45">
        <v>80.3</v>
      </c>
      <c r="G43" s="48"/>
    </row>
    <row r="44" spans="1:7" s="32" customFormat="1" ht="17.4" customHeight="1">
      <c r="A44" s="74" t="s">
        <v>3</v>
      </c>
      <c r="B44" s="73">
        <v>98.9</v>
      </c>
      <c r="C44" s="73">
        <v>100.6</v>
      </c>
      <c r="D44" s="72">
        <v>96.6</v>
      </c>
      <c r="E44" s="45">
        <v>96.1</v>
      </c>
      <c r="F44" s="45">
        <v>144.6</v>
      </c>
      <c r="G44" s="48"/>
    </row>
    <row r="45" spans="1:7" s="32" customFormat="1" ht="17.4" customHeight="1">
      <c r="A45" s="74" t="s">
        <v>27</v>
      </c>
      <c r="B45" s="77">
        <v>109.6</v>
      </c>
      <c r="C45" s="77">
        <v>104.3</v>
      </c>
      <c r="D45" s="102">
        <v>117.5</v>
      </c>
      <c r="E45" s="77">
        <v>120.4</v>
      </c>
      <c r="F45" s="78">
        <v>92.3</v>
      </c>
      <c r="G45" s="48"/>
    </row>
    <row r="46" spans="1:7" s="32" customFormat="1" ht="17.4" customHeight="1">
      <c r="A46" s="74" t="s">
        <v>28</v>
      </c>
      <c r="B46" s="77">
        <v>97.3</v>
      </c>
      <c r="C46" s="77">
        <v>101.9</v>
      </c>
      <c r="D46" s="102">
        <v>91.4</v>
      </c>
      <c r="E46" s="77">
        <v>91.7</v>
      </c>
      <c r="F46" s="78">
        <v>83.7</v>
      </c>
      <c r="G46" s="48"/>
    </row>
    <row r="47" spans="1:7" s="32" customFormat="1" ht="17.4" customHeight="1">
      <c r="A47" s="86" t="s">
        <v>60</v>
      </c>
      <c r="B47" s="77">
        <v>105</v>
      </c>
      <c r="C47" s="77">
        <v>110.1</v>
      </c>
      <c r="D47" s="77">
        <v>100.4</v>
      </c>
      <c r="E47" s="77">
        <v>95.8</v>
      </c>
      <c r="F47" s="78">
        <v>149</v>
      </c>
      <c r="G47" s="48"/>
    </row>
    <row r="48" spans="1:11" s="32" customFormat="1" ht="17.4" customHeight="1">
      <c r="A48" s="74" t="s">
        <v>57</v>
      </c>
      <c r="B48" s="77">
        <v>100.9</v>
      </c>
      <c r="C48" s="77">
        <v>93.9</v>
      </c>
      <c r="D48" s="77">
        <v>93.5</v>
      </c>
      <c r="E48" s="77">
        <v>129.5</v>
      </c>
      <c r="F48" s="78">
        <v>103.6</v>
      </c>
      <c r="G48" s="49"/>
      <c r="H48" s="49"/>
      <c r="I48" s="49"/>
      <c r="J48" s="49"/>
      <c r="K48" s="49"/>
    </row>
    <row r="49" spans="1:11" s="32" customFormat="1" ht="17.4" customHeight="1">
      <c r="A49" s="74" t="s">
        <v>59</v>
      </c>
      <c r="B49" s="77">
        <v>91.8</v>
      </c>
      <c r="C49" s="77">
        <v>90.4</v>
      </c>
      <c r="D49" s="77">
        <v>87.8</v>
      </c>
      <c r="E49" s="77">
        <v>97.6</v>
      </c>
      <c r="F49" s="78">
        <v>85.6</v>
      </c>
      <c r="G49" s="49"/>
      <c r="H49" s="49"/>
      <c r="I49" s="49"/>
      <c r="J49" s="49"/>
      <c r="K49" s="49"/>
    </row>
    <row r="50" spans="1:6" s="32" customFormat="1" ht="17.4" customHeight="1">
      <c r="A50" s="71" t="s">
        <v>62</v>
      </c>
      <c r="B50" s="88">
        <v>108.3</v>
      </c>
      <c r="C50" s="88">
        <v>106.2</v>
      </c>
      <c r="D50" s="88">
        <v>109.9</v>
      </c>
      <c r="E50" s="88">
        <v>111.2</v>
      </c>
      <c r="F50" s="117">
        <v>190.1</v>
      </c>
    </row>
    <row r="51" spans="1:6" s="32" customFormat="1" ht="17.4" customHeight="1">
      <c r="A51" s="375" t="s">
        <v>427</v>
      </c>
      <c r="B51" s="162">
        <v>107.7</v>
      </c>
      <c r="C51" s="162">
        <v>110.3</v>
      </c>
      <c r="D51" s="376">
        <v>105.4</v>
      </c>
      <c r="E51" s="376">
        <v>104.8</v>
      </c>
      <c r="F51" s="163">
        <v>71.2</v>
      </c>
    </row>
    <row r="52" spans="1:7" s="32" customFormat="1" ht="16.8" customHeight="1">
      <c r="A52" s="375" t="s">
        <v>479</v>
      </c>
      <c r="B52" s="162">
        <v>101.2</v>
      </c>
      <c r="C52" s="162">
        <v>102.5</v>
      </c>
      <c r="D52" s="162">
        <v>97.4</v>
      </c>
      <c r="E52" s="162">
        <v>100.5</v>
      </c>
      <c r="F52" s="165">
        <v>104.5</v>
      </c>
      <c r="G52" s="418"/>
    </row>
    <row r="53" spans="1:7" s="32" customFormat="1" ht="15" customHeight="1">
      <c r="A53" s="375" t="s">
        <v>479</v>
      </c>
      <c r="B53" s="539">
        <v>91.6</v>
      </c>
      <c r="C53" s="539">
        <v>83.5</v>
      </c>
      <c r="D53" s="539">
        <v>102.6</v>
      </c>
      <c r="E53" s="539">
        <v>101.9</v>
      </c>
      <c r="F53" s="540">
        <v>106.1</v>
      </c>
      <c r="G53" s="418"/>
    </row>
    <row r="54" spans="1:6" s="32" customFormat="1" ht="14.25">
      <c r="A54" s="39"/>
      <c r="B54" s="39"/>
      <c r="C54" s="39"/>
      <c r="D54" s="39"/>
      <c r="E54" s="39"/>
      <c r="F54" s="39"/>
    </row>
    <row r="55" s="32" customFormat="1" ht="14.25"/>
    <row r="56" s="32" customFormat="1" ht="14.25"/>
    <row r="57" s="32" customFormat="1" ht="14.25"/>
    <row r="58" s="32" customFormat="1" ht="14.25"/>
  </sheetData>
  <mergeCells count="14">
    <mergeCell ref="A2:F2"/>
    <mergeCell ref="A4:A7"/>
    <mergeCell ref="B4:E4"/>
    <mergeCell ref="F4:F7"/>
    <mergeCell ref="B5:B7"/>
    <mergeCell ref="C5:C7"/>
    <mergeCell ref="D5:D7"/>
    <mergeCell ref="E5:E7"/>
    <mergeCell ref="A40:F40"/>
    <mergeCell ref="A24:F24"/>
    <mergeCell ref="A39:F39"/>
    <mergeCell ref="A9:F9"/>
    <mergeCell ref="A10:F10"/>
    <mergeCell ref="A25:F25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workbookViewId="0" topLeftCell="A1"/>
  </sheetViews>
  <sheetFormatPr defaultColWidth="9" defaultRowHeight="14.25"/>
  <cols>
    <col min="1" max="1" width="18.19921875" style="39" customWidth="1"/>
    <col min="2" max="12" width="9.09765625" style="39" customWidth="1"/>
    <col min="13" max="16384" width="9" style="39" customWidth="1"/>
  </cols>
  <sheetData>
    <row r="1" spans="1:9" s="40" customFormat="1" ht="12">
      <c r="A1" s="1" t="s">
        <v>502</v>
      </c>
      <c r="B1" s="21"/>
      <c r="C1" s="21"/>
      <c r="D1" s="21"/>
      <c r="E1" s="21"/>
      <c r="F1" s="21"/>
      <c r="G1" s="21"/>
      <c r="H1" s="21"/>
      <c r="I1" s="22"/>
    </row>
    <row r="2" spans="1:9" s="40" customFormat="1" ht="12">
      <c r="A2" s="157" t="s">
        <v>503</v>
      </c>
      <c r="B2" s="21"/>
      <c r="C2" s="21"/>
      <c r="D2" s="21"/>
      <c r="E2" s="21"/>
      <c r="F2" s="21"/>
      <c r="G2" s="21"/>
      <c r="H2" s="21"/>
      <c r="I2" s="22"/>
    </row>
    <row r="3" spans="1:9" s="40" customFormat="1" ht="8.25" customHeight="1">
      <c r="A3" s="1"/>
      <c r="B3" s="21"/>
      <c r="C3" s="21"/>
      <c r="D3" s="21"/>
      <c r="E3" s="21"/>
      <c r="F3" s="21"/>
      <c r="G3" s="21"/>
      <c r="H3" s="21"/>
      <c r="I3" s="22"/>
    </row>
    <row r="4" spans="1:12" s="40" customFormat="1" ht="12.75" customHeight="1">
      <c r="A4" s="762" t="s">
        <v>67</v>
      </c>
      <c r="B4" s="755" t="s">
        <v>68</v>
      </c>
      <c r="C4" s="755"/>
      <c r="D4" s="755"/>
      <c r="E4" s="755"/>
      <c r="F4" s="755"/>
      <c r="G4" s="755"/>
      <c r="H4" s="755"/>
      <c r="I4" s="755"/>
      <c r="J4" s="755"/>
      <c r="K4" s="755"/>
      <c r="L4" s="756"/>
    </row>
    <row r="5" spans="1:12" s="40" customFormat="1" ht="14.25" customHeight="1">
      <c r="A5" s="763"/>
      <c r="B5" s="753" t="s">
        <v>71</v>
      </c>
      <c r="C5" s="755" t="s">
        <v>69</v>
      </c>
      <c r="D5" s="755"/>
      <c r="E5" s="755"/>
      <c r="F5" s="755"/>
      <c r="G5" s="755" t="s">
        <v>70</v>
      </c>
      <c r="H5" s="755"/>
      <c r="I5" s="753" t="s">
        <v>388</v>
      </c>
      <c r="J5" s="753"/>
      <c r="K5" s="753"/>
      <c r="L5" s="757"/>
    </row>
    <row r="6" spans="1:12" s="40" customFormat="1" ht="12.75" customHeight="1">
      <c r="A6" s="763"/>
      <c r="B6" s="753"/>
      <c r="C6" s="753" t="s">
        <v>64</v>
      </c>
      <c r="D6" s="753" t="s">
        <v>65</v>
      </c>
      <c r="E6" s="753" t="s">
        <v>66</v>
      </c>
      <c r="F6" s="753" t="s">
        <v>74</v>
      </c>
      <c r="G6" s="753" t="s">
        <v>142</v>
      </c>
      <c r="H6" s="753" t="s">
        <v>73</v>
      </c>
      <c r="I6" s="753" t="s">
        <v>101</v>
      </c>
      <c r="J6" s="753" t="s">
        <v>386</v>
      </c>
      <c r="K6" s="753" t="s">
        <v>102</v>
      </c>
      <c r="L6" s="757" t="s">
        <v>387</v>
      </c>
    </row>
    <row r="7" spans="1:12" s="40" customFormat="1" ht="12">
      <c r="A7" s="763"/>
      <c r="B7" s="753"/>
      <c r="C7" s="753"/>
      <c r="D7" s="753"/>
      <c r="E7" s="753"/>
      <c r="F7" s="753"/>
      <c r="G7" s="753"/>
      <c r="H7" s="753"/>
      <c r="I7" s="753"/>
      <c r="J7" s="760"/>
      <c r="K7" s="760"/>
      <c r="L7" s="740"/>
    </row>
    <row r="8" spans="1:12" s="40" customFormat="1" ht="44.4" customHeight="1" thickBot="1">
      <c r="A8" s="764"/>
      <c r="B8" s="754"/>
      <c r="C8" s="754"/>
      <c r="D8" s="754"/>
      <c r="E8" s="754"/>
      <c r="F8" s="754"/>
      <c r="G8" s="754"/>
      <c r="H8" s="754"/>
      <c r="I8" s="754"/>
      <c r="J8" s="761"/>
      <c r="K8" s="761"/>
      <c r="L8" s="758"/>
    </row>
    <row r="9" spans="1:9" s="40" customFormat="1" ht="7.5" customHeight="1">
      <c r="A9" s="23"/>
      <c r="B9" s="23"/>
      <c r="C9" s="23"/>
      <c r="D9" s="41"/>
      <c r="E9" s="23"/>
      <c r="F9" s="21"/>
      <c r="G9" s="21"/>
      <c r="H9" s="21"/>
      <c r="I9" s="22"/>
    </row>
    <row r="10" spans="1:12" s="40" customFormat="1" ht="16.5" customHeight="1">
      <c r="A10" s="750" t="s">
        <v>141</v>
      </c>
      <c r="B10" s="750"/>
      <c r="C10" s="750"/>
      <c r="D10" s="750"/>
      <c r="E10" s="750"/>
      <c r="F10" s="750"/>
      <c r="G10" s="750"/>
      <c r="H10" s="750"/>
      <c r="I10" s="750"/>
      <c r="J10" s="750"/>
      <c r="K10" s="750"/>
      <c r="L10" s="750"/>
    </row>
    <row r="11" spans="1:9" s="40" customFormat="1" ht="7.5" customHeight="1">
      <c r="A11" s="21"/>
      <c r="B11" s="24"/>
      <c r="C11" s="24"/>
      <c r="D11" s="24"/>
      <c r="E11" s="24"/>
      <c r="F11" s="21"/>
      <c r="G11" s="21"/>
      <c r="H11" s="21"/>
      <c r="I11" s="21"/>
    </row>
    <row r="12" spans="1:16" s="32" customFormat="1" ht="16.5" customHeight="1">
      <c r="A12" s="70" t="s">
        <v>4</v>
      </c>
      <c r="B12" s="6">
        <v>1050463</v>
      </c>
      <c r="C12" s="6">
        <v>841415</v>
      </c>
      <c r="D12" s="6">
        <v>70065</v>
      </c>
      <c r="E12" s="7">
        <v>103528</v>
      </c>
      <c r="F12" s="82">
        <v>774395</v>
      </c>
      <c r="G12" s="82">
        <v>99703</v>
      </c>
      <c r="H12" s="128">
        <v>63109</v>
      </c>
      <c r="I12" s="705">
        <v>529545</v>
      </c>
      <c r="J12" s="168">
        <v>499083</v>
      </c>
      <c r="K12" s="131">
        <v>59851</v>
      </c>
      <c r="L12" s="132">
        <v>66227</v>
      </c>
      <c r="M12" s="542"/>
      <c r="N12" s="542"/>
      <c r="O12" s="542"/>
      <c r="P12" s="542"/>
    </row>
    <row r="13" spans="1:16" s="32" customFormat="1" ht="12.75" customHeight="1">
      <c r="A13" s="122" t="s">
        <v>72</v>
      </c>
      <c r="B13" s="88"/>
      <c r="C13" s="88"/>
      <c r="D13" s="88"/>
      <c r="E13" s="88"/>
      <c r="F13" s="88"/>
      <c r="G13" s="88"/>
      <c r="H13" s="88"/>
      <c r="I13" s="706"/>
      <c r="J13" s="169"/>
      <c r="K13" s="88"/>
      <c r="L13" s="117"/>
      <c r="M13" s="542"/>
      <c r="N13" s="542"/>
      <c r="O13" s="542"/>
      <c r="P13" s="542"/>
    </row>
    <row r="14" spans="1:16" s="32" customFormat="1" ht="16.5" customHeight="1">
      <c r="A14" s="71" t="s">
        <v>5</v>
      </c>
      <c r="B14" s="8">
        <v>41739</v>
      </c>
      <c r="C14" s="8">
        <v>32865</v>
      </c>
      <c r="D14" s="8">
        <v>1871</v>
      </c>
      <c r="E14" s="9">
        <v>2789</v>
      </c>
      <c r="F14" s="83">
        <v>31442</v>
      </c>
      <c r="G14" s="83">
        <v>5152</v>
      </c>
      <c r="H14" s="129">
        <v>3204</v>
      </c>
      <c r="I14" s="707">
        <v>9878</v>
      </c>
      <c r="J14" s="169">
        <v>9161</v>
      </c>
      <c r="K14" s="88">
        <v>471</v>
      </c>
      <c r="L14" s="32">
        <v>1065</v>
      </c>
      <c r="M14" s="542"/>
      <c r="N14" s="542"/>
      <c r="O14" s="542"/>
      <c r="P14" s="542"/>
    </row>
    <row r="15" spans="1:16" s="32" customFormat="1" ht="16.5" customHeight="1">
      <c r="A15" s="71" t="s">
        <v>6</v>
      </c>
      <c r="B15" s="8">
        <v>57901</v>
      </c>
      <c r="C15" s="8">
        <v>51727</v>
      </c>
      <c r="D15" s="8">
        <v>3326</v>
      </c>
      <c r="E15" s="9">
        <v>8583</v>
      </c>
      <c r="F15" s="83">
        <v>44133</v>
      </c>
      <c r="G15" s="83">
        <v>5301</v>
      </c>
      <c r="H15" s="129">
        <v>3128</v>
      </c>
      <c r="I15" s="707">
        <v>27854</v>
      </c>
      <c r="J15" s="169">
        <v>26545</v>
      </c>
      <c r="K15" s="88">
        <v>2082</v>
      </c>
      <c r="L15" s="32">
        <v>3996</v>
      </c>
      <c r="M15" s="542"/>
      <c r="N15" s="542"/>
      <c r="O15" s="542"/>
      <c r="P15" s="542"/>
    </row>
    <row r="16" spans="1:16" s="32" customFormat="1" ht="16.5" customHeight="1">
      <c r="A16" s="71" t="s">
        <v>7</v>
      </c>
      <c r="B16" s="8">
        <v>145814</v>
      </c>
      <c r="C16" s="8">
        <v>118175</v>
      </c>
      <c r="D16" s="8">
        <v>10063</v>
      </c>
      <c r="E16" s="9">
        <v>15488</v>
      </c>
      <c r="F16" s="83">
        <v>122028</v>
      </c>
      <c r="G16" s="83">
        <v>19866</v>
      </c>
      <c r="H16" s="129">
        <v>12201</v>
      </c>
      <c r="I16" s="707">
        <v>48209</v>
      </c>
      <c r="J16" s="169">
        <v>46838</v>
      </c>
      <c r="K16" s="88">
        <v>2054</v>
      </c>
      <c r="L16" s="32">
        <v>2617</v>
      </c>
      <c r="M16" s="542"/>
      <c r="N16" s="542"/>
      <c r="O16" s="542"/>
      <c r="P16" s="542"/>
    </row>
    <row r="17" spans="1:16" s="32" customFormat="1" ht="16.5" customHeight="1">
      <c r="A17" s="71" t="s">
        <v>8</v>
      </c>
      <c r="B17" s="8">
        <v>12634</v>
      </c>
      <c r="C17" s="8">
        <v>9978</v>
      </c>
      <c r="D17" s="8">
        <v>279</v>
      </c>
      <c r="E17" s="9">
        <v>499</v>
      </c>
      <c r="F17" s="83">
        <v>8072</v>
      </c>
      <c r="G17" s="83">
        <v>685</v>
      </c>
      <c r="H17" s="129">
        <v>373</v>
      </c>
      <c r="I17" s="707">
        <v>3545</v>
      </c>
      <c r="J17" s="169">
        <v>3413</v>
      </c>
      <c r="K17" s="88">
        <v>202</v>
      </c>
      <c r="L17" s="32">
        <v>253</v>
      </c>
      <c r="M17" s="542"/>
      <c r="N17" s="542"/>
      <c r="O17" s="542"/>
      <c r="P17" s="542"/>
    </row>
    <row r="18" spans="1:16" s="32" customFormat="1" ht="16.5" customHeight="1">
      <c r="A18" s="71" t="s">
        <v>9</v>
      </c>
      <c r="B18" s="8">
        <v>111189</v>
      </c>
      <c r="C18" s="8">
        <v>93040</v>
      </c>
      <c r="D18" s="8">
        <v>6097</v>
      </c>
      <c r="E18" s="9">
        <v>10187</v>
      </c>
      <c r="F18" s="83">
        <v>82898</v>
      </c>
      <c r="G18" s="83">
        <v>13773</v>
      </c>
      <c r="H18" s="129">
        <v>10734</v>
      </c>
      <c r="I18" s="707">
        <v>48536</v>
      </c>
      <c r="J18" s="169">
        <v>44520</v>
      </c>
      <c r="K18" s="88">
        <v>2938</v>
      </c>
      <c r="L18" s="32">
        <v>7152</v>
      </c>
      <c r="M18" s="542"/>
      <c r="N18" s="542"/>
      <c r="O18" s="542"/>
      <c r="P18" s="542"/>
    </row>
    <row r="19" spans="1:16" s="32" customFormat="1" ht="16.5" customHeight="1">
      <c r="A19" s="71" t="s">
        <v>10</v>
      </c>
      <c r="B19" s="8">
        <v>72059</v>
      </c>
      <c r="C19" s="8">
        <v>50311</v>
      </c>
      <c r="D19" s="8">
        <v>3468</v>
      </c>
      <c r="E19" s="9">
        <v>2393</v>
      </c>
      <c r="F19" s="83">
        <v>57348</v>
      </c>
      <c r="G19" s="83">
        <v>3231</v>
      </c>
      <c r="H19" s="129">
        <v>1725</v>
      </c>
      <c r="I19" s="707">
        <v>59837</v>
      </c>
      <c r="J19" s="169">
        <v>57478</v>
      </c>
      <c r="K19" s="88">
        <v>15552</v>
      </c>
      <c r="L19" s="32">
        <v>4822</v>
      </c>
      <c r="M19" s="542"/>
      <c r="N19" s="542"/>
      <c r="O19" s="542"/>
      <c r="P19" s="542"/>
    </row>
    <row r="20" spans="1:16" s="32" customFormat="1" ht="16.5" customHeight="1">
      <c r="A20" s="74" t="s">
        <v>11</v>
      </c>
      <c r="B20" s="10">
        <v>161618</v>
      </c>
      <c r="C20" s="11">
        <v>128862</v>
      </c>
      <c r="D20" s="11">
        <v>17488</v>
      </c>
      <c r="E20" s="11">
        <v>20510</v>
      </c>
      <c r="F20" s="83">
        <v>106939</v>
      </c>
      <c r="G20" s="83">
        <v>15070</v>
      </c>
      <c r="H20" s="129">
        <v>9774</v>
      </c>
      <c r="I20" s="707">
        <v>88925</v>
      </c>
      <c r="J20" s="169">
        <v>83485</v>
      </c>
      <c r="K20" s="88">
        <v>9480</v>
      </c>
      <c r="L20" s="32">
        <v>10529</v>
      </c>
      <c r="M20" s="542"/>
      <c r="N20" s="542"/>
      <c r="O20" s="542"/>
      <c r="P20" s="542"/>
    </row>
    <row r="21" spans="1:16" s="32" customFormat="1" ht="16.5" customHeight="1">
      <c r="A21" s="74" t="s">
        <v>12</v>
      </c>
      <c r="B21" s="11">
        <v>23407</v>
      </c>
      <c r="C21" s="11">
        <v>19553</v>
      </c>
      <c r="D21" s="11">
        <v>533</v>
      </c>
      <c r="E21" s="11">
        <v>1851</v>
      </c>
      <c r="F21" s="83">
        <v>20142</v>
      </c>
      <c r="G21" s="83">
        <v>2575</v>
      </c>
      <c r="H21" s="129">
        <v>1760</v>
      </c>
      <c r="I21" s="707">
        <v>7059</v>
      </c>
      <c r="J21" s="169">
        <v>6026</v>
      </c>
      <c r="K21" s="88">
        <v>1290</v>
      </c>
      <c r="L21" s="32">
        <v>1433</v>
      </c>
      <c r="M21" s="542"/>
      <c r="N21" s="542"/>
      <c r="O21" s="542"/>
      <c r="P21" s="542"/>
    </row>
    <row r="22" spans="1:16" s="32" customFormat="1" ht="16.5" customHeight="1">
      <c r="A22" s="71" t="s">
        <v>13</v>
      </c>
      <c r="B22" s="8">
        <v>78799</v>
      </c>
      <c r="C22" s="8">
        <v>56734</v>
      </c>
      <c r="D22" s="8">
        <v>2905</v>
      </c>
      <c r="E22" s="9">
        <v>2721</v>
      </c>
      <c r="F22" s="83">
        <v>57181</v>
      </c>
      <c r="G22" s="83">
        <v>5080</v>
      </c>
      <c r="H22" s="129">
        <v>2183</v>
      </c>
      <c r="I22" s="707">
        <v>45892</v>
      </c>
      <c r="J22" s="169">
        <v>44228</v>
      </c>
      <c r="K22" s="88">
        <v>6618</v>
      </c>
      <c r="L22" s="32">
        <v>2172</v>
      </c>
      <c r="M22" s="542"/>
      <c r="N22" s="542"/>
      <c r="O22" s="542"/>
      <c r="P22" s="542"/>
    </row>
    <row r="23" spans="1:16" s="32" customFormat="1" ht="16.5" customHeight="1">
      <c r="A23" s="71" t="s">
        <v>14</v>
      </c>
      <c r="B23" s="8">
        <v>59128</v>
      </c>
      <c r="C23" s="8">
        <v>48411</v>
      </c>
      <c r="D23" s="8">
        <v>9507</v>
      </c>
      <c r="E23" s="9">
        <v>10463</v>
      </c>
      <c r="F23" s="83">
        <v>40627</v>
      </c>
      <c r="G23" s="83">
        <v>3502</v>
      </c>
      <c r="H23" s="129">
        <v>2817</v>
      </c>
      <c r="I23" s="707">
        <v>45774</v>
      </c>
      <c r="J23" s="169">
        <v>41435</v>
      </c>
      <c r="K23" s="88">
        <v>6220</v>
      </c>
      <c r="L23" s="32">
        <v>11524</v>
      </c>
      <c r="M23" s="542"/>
      <c r="N23" s="542"/>
      <c r="O23" s="542"/>
      <c r="P23" s="542"/>
    </row>
    <row r="24" spans="1:16" s="32" customFormat="1" ht="16.5" customHeight="1">
      <c r="A24" s="71" t="s">
        <v>15</v>
      </c>
      <c r="B24" s="8">
        <v>31142</v>
      </c>
      <c r="C24" s="8">
        <v>24764</v>
      </c>
      <c r="D24" s="8">
        <v>1299</v>
      </c>
      <c r="E24" s="9">
        <v>2185</v>
      </c>
      <c r="F24" s="83">
        <v>19419</v>
      </c>
      <c r="G24" s="83">
        <v>3328</v>
      </c>
      <c r="H24" s="129">
        <v>1676</v>
      </c>
      <c r="I24" s="707">
        <v>13071</v>
      </c>
      <c r="J24" s="169">
        <v>12346</v>
      </c>
      <c r="K24" s="88">
        <v>1786</v>
      </c>
      <c r="L24" s="32">
        <v>1611</v>
      </c>
      <c r="M24" s="542"/>
      <c r="N24" s="542"/>
      <c r="O24" s="542"/>
      <c r="P24" s="542"/>
    </row>
    <row r="25" spans="1:16" s="32" customFormat="1" ht="16.5" customHeight="1">
      <c r="A25" s="71" t="s">
        <v>16</v>
      </c>
      <c r="B25" s="8">
        <v>36004</v>
      </c>
      <c r="C25" s="8">
        <v>27596</v>
      </c>
      <c r="D25" s="8">
        <v>2118</v>
      </c>
      <c r="E25" s="9">
        <v>2514</v>
      </c>
      <c r="F25" s="83">
        <v>26936</v>
      </c>
      <c r="G25" s="83">
        <v>2723</v>
      </c>
      <c r="H25" s="129">
        <v>1560</v>
      </c>
      <c r="I25" s="707">
        <v>17711</v>
      </c>
      <c r="J25" s="169">
        <v>16407</v>
      </c>
      <c r="K25" s="88">
        <v>2009</v>
      </c>
      <c r="L25" s="32">
        <v>2038</v>
      </c>
      <c r="M25" s="542"/>
      <c r="N25" s="542"/>
      <c r="O25" s="542"/>
      <c r="P25" s="542"/>
    </row>
    <row r="26" spans="1:16" s="32" customFormat="1" ht="16.5" customHeight="1">
      <c r="A26" s="71" t="s">
        <v>17</v>
      </c>
      <c r="B26" s="8">
        <v>64278</v>
      </c>
      <c r="C26" s="8">
        <v>52132</v>
      </c>
      <c r="D26" s="8">
        <v>4084</v>
      </c>
      <c r="E26" s="9">
        <v>4014</v>
      </c>
      <c r="F26" s="83">
        <v>44471</v>
      </c>
      <c r="G26" s="83">
        <v>3548</v>
      </c>
      <c r="H26" s="129">
        <v>1877</v>
      </c>
      <c r="I26" s="707">
        <v>29991</v>
      </c>
      <c r="J26" s="169">
        <v>28936</v>
      </c>
      <c r="K26" s="88">
        <v>1960</v>
      </c>
      <c r="L26" s="32">
        <v>2830</v>
      </c>
      <c r="M26" s="542"/>
      <c r="N26" s="542"/>
      <c r="O26" s="542"/>
      <c r="P26" s="542"/>
    </row>
    <row r="27" spans="1:16" s="32" customFormat="1" ht="16.5" customHeight="1">
      <c r="A27" s="71" t="s">
        <v>18</v>
      </c>
      <c r="B27" s="8">
        <v>26304</v>
      </c>
      <c r="C27" s="8">
        <v>21712</v>
      </c>
      <c r="D27" s="8">
        <v>917</v>
      </c>
      <c r="E27" s="9">
        <v>1703</v>
      </c>
      <c r="F27" s="83">
        <v>16229</v>
      </c>
      <c r="G27" s="83">
        <v>3182</v>
      </c>
      <c r="H27" s="129">
        <v>1816</v>
      </c>
      <c r="I27" s="707">
        <v>18842</v>
      </c>
      <c r="J27" s="169">
        <v>17465</v>
      </c>
      <c r="K27" s="88">
        <v>2262</v>
      </c>
      <c r="L27" s="32">
        <v>4134</v>
      </c>
      <c r="M27" s="542"/>
      <c r="N27" s="542"/>
      <c r="O27" s="542"/>
      <c r="P27" s="542"/>
    </row>
    <row r="28" spans="1:16" s="32" customFormat="1" ht="16.5" customHeight="1">
      <c r="A28" s="46" t="s">
        <v>19</v>
      </c>
      <c r="B28" s="12">
        <v>107721</v>
      </c>
      <c r="C28" s="11">
        <v>92141</v>
      </c>
      <c r="D28" s="11">
        <v>5338</v>
      </c>
      <c r="E28" s="11">
        <v>16115</v>
      </c>
      <c r="F28" s="83">
        <v>80753</v>
      </c>
      <c r="G28" s="83">
        <v>10668</v>
      </c>
      <c r="H28" s="129">
        <v>6783</v>
      </c>
      <c r="I28" s="707">
        <v>59590</v>
      </c>
      <c r="J28" s="169">
        <v>56442</v>
      </c>
      <c r="K28" s="88">
        <v>4620</v>
      </c>
      <c r="L28" s="32">
        <v>9688</v>
      </c>
      <c r="M28" s="542"/>
      <c r="N28" s="542"/>
      <c r="O28" s="542"/>
      <c r="P28" s="542"/>
    </row>
    <row r="29" spans="1:16" s="32" customFormat="1" ht="16.5" customHeight="1">
      <c r="A29" s="71" t="s">
        <v>20</v>
      </c>
      <c r="B29" s="8">
        <v>20724</v>
      </c>
      <c r="C29" s="8">
        <v>13415</v>
      </c>
      <c r="D29" s="8">
        <v>773</v>
      </c>
      <c r="E29" s="9">
        <v>1510</v>
      </c>
      <c r="F29" s="83">
        <v>15777</v>
      </c>
      <c r="G29" s="83">
        <v>2020</v>
      </c>
      <c r="H29" s="129">
        <v>1496</v>
      </c>
      <c r="I29" s="707">
        <v>4832</v>
      </c>
      <c r="J29" s="169">
        <v>4358</v>
      </c>
      <c r="K29" s="88">
        <v>306</v>
      </c>
      <c r="L29" s="32">
        <v>362</v>
      </c>
      <c r="M29" s="542"/>
      <c r="N29" s="542"/>
      <c r="O29" s="542"/>
      <c r="P29" s="542"/>
    </row>
    <row r="30" spans="1:10" s="32" customFormat="1" ht="7.5" customHeight="1">
      <c r="A30" s="20"/>
      <c r="B30" s="3"/>
      <c r="C30" s="3"/>
      <c r="D30" s="3"/>
      <c r="E30" s="3"/>
      <c r="F30" s="2"/>
      <c r="G30" s="2"/>
      <c r="H30" s="2"/>
      <c r="I30" s="3"/>
      <c r="J30" s="44"/>
    </row>
    <row r="31" spans="1:12" s="32" customFormat="1" ht="16.5" customHeight="1">
      <c r="A31" s="752" t="s">
        <v>26</v>
      </c>
      <c r="B31" s="752"/>
      <c r="C31" s="752"/>
      <c r="D31" s="752"/>
      <c r="E31" s="752"/>
      <c r="F31" s="752"/>
      <c r="G31" s="752"/>
      <c r="H31" s="752"/>
      <c r="I31" s="752"/>
      <c r="J31" s="752"/>
      <c r="K31" s="752"/>
      <c r="L31" s="752"/>
    </row>
    <row r="32" spans="1:12" s="32" customFormat="1" ht="13.95" customHeight="1">
      <c r="A32" s="759" t="s">
        <v>75</v>
      </c>
      <c r="B32" s="759"/>
      <c r="C32" s="759"/>
      <c r="D32" s="759"/>
      <c r="E32" s="759"/>
      <c r="F32" s="759"/>
      <c r="G32" s="759"/>
      <c r="H32" s="759"/>
      <c r="I32" s="759"/>
      <c r="J32" s="759"/>
      <c r="K32" s="759"/>
      <c r="L32" s="759"/>
    </row>
    <row r="33" spans="1:12" s="32" customFormat="1" ht="9" customHeight="1">
      <c r="A33" s="180"/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</row>
    <row r="34" spans="1:14" s="32" customFormat="1" ht="15.75" customHeight="1">
      <c r="A34" s="70" t="s">
        <v>4</v>
      </c>
      <c r="B34" s="133">
        <v>1048219</v>
      </c>
      <c r="C34" s="6">
        <v>839359</v>
      </c>
      <c r="D34" s="6">
        <v>69817</v>
      </c>
      <c r="E34" s="7">
        <v>102662</v>
      </c>
      <c r="F34" s="84">
        <v>772629</v>
      </c>
      <c r="G34" s="134">
        <v>98992</v>
      </c>
      <c r="H34" s="120">
        <v>62752</v>
      </c>
      <c r="I34" s="720">
        <v>528799</v>
      </c>
      <c r="J34" s="720">
        <v>498402</v>
      </c>
      <c r="K34" s="720">
        <v>59683</v>
      </c>
      <c r="L34" s="721">
        <v>66035</v>
      </c>
      <c r="M34" s="48"/>
      <c r="N34" s="48"/>
    </row>
    <row r="35" spans="1:14" s="32" customFormat="1" ht="12.75" customHeight="1">
      <c r="A35" s="122" t="s">
        <v>72</v>
      </c>
      <c r="B35" s="88"/>
      <c r="C35" s="88"/>
      <c r="D35" s="88"/>
      <c r="E35" s="88"/>
      <c r="F35" s="88"/>
      <c r="H35" s="88"/>
      <c r="I35" s="718"/>
      <c r="J35" s="718"/>
      <c r="K35" s="718"/>
      <c r="L35" s="719"/>
      <c r="M35" s="48"/>
      <c r="N35" s="48"/>
    </row>
    <row r="36" spans="1:14" s="32" customFormat="1" ht="16.5" customHeight="1">
      <c r="A36" s="71" t="s">
        <v>5</v>
      </c>
      <c r="B36" s="8">
        <v>41500</v>
      </c>
      <c r="C36" s="8">
        <v>32639</v>
      </c>
      <c r="D36" s="8">
        <v>1850</v>
      </c>
      <c r="E36" s="9">
        <v>2704</v>
      </c>
      <c r="F36" s="85">
        <v>31240</v>
      </c>
      <c r="G36" s="135">
        <v>5067</v>
      </c>
      <c r="H36" s="121">
        <v>3158</v>
      </c>
      <c r="I36" s="718">
        <v>9836</v>
      </c>
      <c r="J36" s="718">
        <v>9124</v>
      </c>
      <c r="K36" s="718">
        <v>459</v>
      </c>
      <c r="L36" s="719">
        <v>1054</v>
      </c>
      <c r="M36" s="48"/>
      <c r="N36" s="48"/>
    </row>
    <row r="37" spans="1:14" s="32" customFormat="1" ht="16.5" customHeight="1">
      <c r="A37" s="71" t="s">
        <v>6</v>
      </c>
      <c r="B37" s="8">
        <v>57715</v>
      </c>
      <c r="C37" s="8">
        <v>51556</v>
      </c>
      <c r="D37" s="8">
        <v>3305</v>
      </c>
      <c r="E37" s="9">
        <v>8505</v>
      </c>
      <c r="F37" s="85">
        <v>43986</v>
      </c>
      <c r="G37" s="135">
        <v>5241</v>
      </c>
      <c r="H37" s="121">
        <v>3092</v>
      </c>
      <c r="I37" s="718">
        <v>27778</v>
      </c>
      <c r="J37" s="718">
        <v>26475</v>
      </c>
      <c r="K37" s="718">
        <v>2066</v>
      </c>
      <c r="L37" s="719">
        <v>3975</v>
      </c>
      <c r="M37" s="48"/>
      <c r="N37" s="48"/>
    </row>
    <row r="38" spans="1:14" s="32" customFormat="1" ht="16.5" customHeight="1">
      <c r="A38" s="71" t="s">
        <v>7</v>
      </c>
      <c r="B38" s="8">
        <v>145697</v>
      </c>
      <c r="C38" s="8">
        <v>118074</v>
      </c>
      <c r="D38" s="8">
        <v>10056</v>
      </c>
      <c r="E38" s="9">
        <v>15452</v>
      </c>
      <c r="F38" s="85">
        <v>121932</v>
      </c>
      <c r="G38" s="135">
        <v>19849</v>
      </c>
      <c r="H38" s="121">
        <v>12195</v>
      </c>
      <c r="I38" s="718">
        <v>48185</v>
      </c>
      <c r="J38" s="718">
        <v>46814</v>
      </c>
      <c r="K38" s="718">
        <v>2047</v>
      </c>
      <c r="L38" s="719">
        <v>2612</v>
      </c>
      <c r="M38" s="48"/>
      <c r="N38" s="48"/>
    </row>
    <row r="39" spans="1:14" s="32" customFormat="1" ht="16.5" customHeight="1">
      <c r="A39" s="71" t="s">
        <v>8</v>
      </c>
      <c r="B39" s="8">
        <v>12556</v>
      </c>
      <c r="C39" s="8">
        <v>9910</v>
      </c>
      <c r="D39" s="13">
        <v>276</v>
      </c>
      <c r="E39" s="11">
        <v>478</v>
      </c>
      <c r="F39" s="85">
        <v>8016</v>
      </c>
      <c r="G39" s="135">
        <v>668</v>
      </c>
      <c r="H39" s="121">
        <v>361</v>
      </c>
      <c r="I39" s="718">
        <v>3521</v>
      </c>
      <c r="J39" s="718">
        <v>3393</v>
      </c>
      <c r="K39" s="718">
        <v>202</v>
      </c>
      <c r="L39" s="719">
        <v>246</v>
      </c>
      <c r="M39" s="48"/>
      <c r="N39" s="48"/>
    </row>
    <row r="40" spans="1:14" s="32" customFormat="1" ht="16.5" customHeight="1">
      <c r="A40" s="74" t="s">
        <v>9</v>
      </c>
      <c r="B40" s="11">
        <v>111098</v>
      </c>
      <c r="C40" s="11">
        <v>92960</v>
      </c>
      <c r="D40" s="11">
        <v>6090</v>
      </c>
      <c r="E40" s="11">
        <v>10170</v>
      </c>
      <c r="F40" s="85">
        <v>82818</v>
      </c>
      <c r="G40" s="135">
        <v>13745</v>
      </c>
      <c r="H40" s="121">
        <v>10723</v>
      </c>
      <c r="I40" s="718">
        <v>48506</v>
      </c>
      <c r="J40" s="718">
        <v>44494</v>
      </c>
      <c r="K40" s="718">
        <v>2935</v>
      </c>
      <c r="L40" s="719">
        <v>7144</v>
      </c>
      <c r="M40" s="48"/>
      <c r="N40" s="48"/>
    </row>
    <row r="41" spans="1:14" s="32" customFormat="1" ht="16.5" customHeight="1">
      <c r="A41" s="74" t="s">
        <v>10</v>
      </c>
      <c r="B41" s="11">
        <v>72006</v>
      </c>
      <c r="C41" s="11">
        <v>50267</v>
      </c>
      <c r="D41" s="11">
        <v>3464</v>
      </c>
      <c r="E41" s="11">
        <v>2380</v>
      </c>
      <c r="F41" s="85">
        <v>57300</v>
      </c>
      <c r="G41" s="135">
        <v>3216</v>
      </c>
      <c r="H41" s="121">
        <v>1721</v>
      </c>
      <c r="I41" s="718">
        <v>59811</v>
      </c>
      <c r="J41" s="718">
        <v>57452</v>
      </c>
      <c r="K41" s="718">
        <v>15545</v>
      </c>
      <c r="L41" s="719">
        <v>4821</v>
      </c>
      <c r="M41" s="48"/>
      <c r="N41" s="48"/>
    </row>
    <row r="42" spans="1:14" s="32" customFormat="1" ht="16.5" customHeight="1">
      <c r="A42" s="74" t="s">
        <v>11</v>
      </c>
      <c r="B42" s="11">
        <v>161522</v>
      </c>
      <c r="C42" s="11">
        <v>128782</v>
      </c>
      <c r="D42" s="11">
        <v>17486</v>
      </c>
      <c r="E42" s="11">
        <v>20491</v>
      </c>
      <c r="F42" s="85">
        <v>106878</v>
      </c>
      <c r="G42" s="135">
        <v>15046</v>
      </c>
      <c r="H42" s="121">
        <v>9763</v>
      </c>
      <c r="I42" s="718">
        <v>88883</v>
      </c>
      <c r="J42" s="718">
        <v>83454</v>
      </c>
      <c r="K42" s="718">
        <v>9471</v>
      </c>
      <c r="L42" s="719">
        <v>10517</v>
      </c>
      <c r="M42" s="48"/>
      <c r="N42" s="48"/>
    </row>
    <row r="43" spans="1:14" s="32" customFormat="1" ht="16.5" customHeight="1">
      <c r="A43" s="74" t="s">
        <v>12</v>
      </c>
      <c r="B43" s="11">
        <v>23215</v>
      </c>
      <c r="C43" s="11">
        <v>19366</v>
      </c>
      <c r="D43" s="11">
        <v>491</v>
      </c>
      <c r="E43" s="11">
        <v>1756</v>
      </c>
      <c r="F43" s="85">
        <v>19967</v>
      </c>
      <c r="G43" s="135">
        <v>2487</v>
      </c>
      <c r="H43" s="121">
        <v>1714</v>
      </c>
      <c r="I43" s="718">
        <v>7007</v>
      </c>
      <c r="J43" s="718">
        <v>5977</v>
      </c>
      <c r="K43" s="718">
        <v>1272</v>
      </c>
      <c r="L43" s="719">
        <v>1417</v>
      </c>
      <c r="M43" s="48"/>
      <c r="N43" s="48"/>
    </row>
    <row r="44" spans="1:14" s="32" customFormat="1" ht="16.5" customHeight="1">
      <c r="A44" s="74" t="s">
        <v>13</v>
      </c>
      <c r="B44" s="11">
        <v>78740</v>
      </c>
      <c r="C44" s="11">
        <v>56687</v>
      </c>
      <c r="D44" s="11">
        <v>2896</v>
      </c>
      <c r="E44" s="11">
        <v>2706</v>
      </c>
      <c r="F44" s="85">
        <v>57133</v>
      </c>
      <c r="G44" s="135">
        <v>5057</v>
      </c>
      <c r="H44" s="121">
        <v>2175</v>
      </c>
      <c r="I44" s="718">
        <v>45863</v>
      </c>
      <c r="J44" s="718">
        <v>44200</v>
      </c>
      <c r="K44" s="718">
        <v>6609</v>
      </c>
      <c r="L44" s="719">
        <v>2168</v>
      </c>
      <c r="M44" s="48"/>
      <c r="N44" s="48"/>
    </row>
    <row r="45" spans="1:14" s="32" customFormat="1" ht="16.5" customHeight="1">
      <c r="A45" s="74" t="s">
        <v>14</v>
      </c>
      <c r="B45" s="11">
        <v>59086</v>
      </c>
      <c r="C45" s="11">
        <v>48378</v>
      </c>
      <c r="D45" s="11">
        <v>9500</v>
      </c>
      <c r="E45" s="11">
        <v>10453</v>
      </c>
      <c r="F45" s="85">
        <v>40591</v>
      </c>
      <c r="G45" s="135">
        <v>3487</v>
      </c>
      <c r="H45" s="121">
        <v>2809</v>
      </c>
      <c r="I45" s="718">
        <v>45764</v>
      </c>
      <c r="J45" s="718">
        <v>41425</v>
      </c>
      <c r="K45" s="718">
        <v>6220</v>
      </c>
      <c r="L45" s="719">
        <v>11521</v>
      </c>
      <c r="M45" s="48"/>
      <c r="N45" s="48"/>
    </row>
    <row r="46" spans="1:14" s="32" customFormat="1" ht="16.5" customHeight="1">
      <c r="A46" s="74" t="s">
        <v>15</v>
      </c>
      <c r="B46" s="11">
        <v>30965</v>
      </c>
      <c r="C46" s="11">
        <v>24604</v>
      </c>
      <c r="D46" s="11">
        <v>1287</v>
      </c>
      <c r="E46" s="11">
        <v>2118</v>
      </c>
      <c r="F46" s="85">
        <v>19289</v>
      </c>
      <c r="G46" s="135">
        <v>3262</v>
      </c>
      <c r="H46" s="121">
        <v>1645</v>
      </c>
      <c r="I46" s="718">
        <v>13032</v>
      </c>
      <c r="J46" s="718">
        <v>12310</v>
      </c>
      <c r="K46" s="718">
        <v>1775</v>
      </c>
      <c r="L46" s="719">
        <v>1595</v>
      </c>
      <c r="M46" s="48"/>
      <c r="N46" s="48"/>
    </row>
    <row r="47" spans="1:14" s="32" customFormat="1" ht="16.5" customHeight="1">
      <c r="A47" s="71" t="s">
        <v>16</v>
      </c>
      <c r="B47" s="11">
        <v>35913</v>
      </c>
      <c r="C47" s="11">
        <v>27512</v>
      </c>
      <c r="D47" s="11">
        <v>2111</v>
      </c>
      <c r="E47" s="11">
        <v>2486</v>
      </c>
      <c r="F47" s="85">
        <v>26856</v>
      </c>
      <c r="G47" s="135">
        <v>2699</v>
      </c>
      <c r="H47" s="121">
        <v>1546</v>
      </c>
      <c r="I47" s="718">
        <v>17685</v>
      </c>
      <c r="J47" s="718">
        <v>16384</v>
      </c>
      <c r="K47" s="718">
        <v>2004</v>
      </c>
      <c r="L47" s="719">
        <v>2030</v>
      </c>
      <c r="M47" s="48"/>
      <c r="N47" s="48"/>
    </row>
    <row r="48" spans="1:14" s="32" customFormat="1" ht="16.5" customHeight="1">
      <c r="A48" s="71" t="s">
        <v>17</v>
      </c>
      <c r="B48" s="11">
        <v>64256</v>
      </c>
      <c r="C48" s="11">
        <v>52113</v>
      </c>
      <c r="D48" s="11">
        <v>4083</v>
      </c>
      <c r="E48" s="11">
        <v>4011</v>
      </c>
      <c r="F48" s="85">
        <v>44452</v>
      </c>
      <c r="G48" s="135">
        <v>3546</v>
      </c>
      <c r="H48" s="121">
        <v>1876</v>
      </c>
      <c r="I48" s="718">
        <v>29982</v>
      </c>
      <c r="J48" s="718">
        <v>28927</v>
      </c>
      <c r="K48" s="718">
        <v>1959</v>
      </c>
      <c r="L48" s="719">
        <v>2829</v>
      </c>
      <c r="M48" s="48"/>
      <c r="N48" s="48"/>
    </row>
    <row r="49" spans="1:14" s="32" customFormat="1" ht="16.5" customHeight="1">
      <c r="A49" s="71" t="s">
        <v>18</v>
      </c>
      <c r="B49" s="11">
        <v>26147</v>
      </c>
      <c r="C49" s="11">
        <v>21569</v>
      </c>
      <c r="D49" s="11">
        <v>900</v>
      </c>
      <c r="E49" s="11">
        <v>1663</v>
      </c>
      <c r="F49" s="85">
        <v>16115</v>
      </c>
      <c r="G49" s="135">
        <v>3130</v>
      </c>
      <c r="H49" s="121">
        <v>1807</v>
      </c>
      <c r="I49" s="718">
        <v>18780</v>
      </c>
      <c r="J49" s="718">
        <v>17407</v>
      </c>
      <c r="K49" s="718">
        <v>2252</v>
      </c>
      <c r="L49" s="719">
        <v>4121</v>
      </c>
      <c r="M49" s="48"/>
      <c r="N49" s="48"/>
    </row>
    <row r="50" spans="1:14" s="32" customFormat="1" ht="16.5" customHeight="1">
      <c r="A50" s="46" t="s">
        <v>19</v>
      </c>
      <c r="B50" s="11">
        <v>107340</v>
      </c>
      <c r="C50" s="11">
        <v>91776</v>
      </c>
      <c r="D50" s="11">
        <v>5285</v>
      </c>
      <c r="E50" s="11">
        <v>15915</v>
      </c>
      <c r="F50" s="85">
        <v>80447</v>
      </c>
      <c r="G50" s="135">
        <v>10545</v>
      </c>
      <c r="H50" s="121">
        <v>6707</v>
      </c>
      <c r="I50" s="718">
        <v>59387</v>
      </c>
      <c r="J50" s="718">
        <v>56255</v>
      </c>
      <c r="K50" s="718">
        <v>4565</v>
      </c>
      <c r="L50" s="719">
        <v>9633</v>
      </c>
      <c r="M50" s="48"/>
      <c r="N50" s="48"/>
    </row>
    <row r="51" spans="1:14" s="32" customFormat="1" ht="16.5" customHeight="1">
      <c r="A51" s="71" t="s">
        <v>20</v>
      </c>
      <c r="B51" s="11">
        <v>20461</v>
      </c>
      <c r="C51" s="11">
        <v>13167</v>
      </c>
      <c r="D51" s="11">
        <v>738</v>
      </c>
      <c r="E51" s="11">
        <v>1371</v>
      </c>
      <c r="F51" s="85">
        <v>15609</v>
      </c>
      <c r="G51" s="135">
        <v>1948</v>
      </c>
      <c r="H51" s="121">
        <v>1458</v>
      </c>
      <c r="I51" s="718">
        <v>4780</v>
      </c>
      <c r="J51" s="718">
        <v>4311</v>
      </c>
      <c r="K51" s="718">
        <v>301</v>
      </c>
      <c r="L51" s="719">
        <v>351</v>
      </c>
      <c r="M51" s="48"/>
      <c r="N51" s="48"/>
    </row>
    <row r="52" s="32" customFormat="1" ht="14.25"/>
    <row r="53" s="32" customFormat="1" ht="14.25"/>
    <row r="54" s="32" customFormat="1" ht="14.25"/>
    <row r="55" s="32" customFormat="1" ht="14.25"/>
    <row r="56" s="32" customFormat="1" ht="14.25"/>
    <row r="57" s="32" customFormat="1" ht="14.25"/>
    <row r="58" s="32" customFormat="1" ht="14.25"/>
    <row r="59" s="32" customFormat="1" ht="14.25"/>
    <row r="60" s="32" customFormat="1" ht="14.25"/>
    <row r="61" s="32" customFormat="1" ht="14.25"/>
    <row r="62" s="32" customFormat="1" ht="14.25"/>
    <row r="63" s="32" customFormat="1" ht="14.25"/>
    <row r="64" s="32" customFormat="1" ht="14.25"/>
    <row r="65" s="32" customFormat="1" ht="14.25"/>
    <row r="66" s="32" customFormat="1" ht="14.25"/>
    <row r="67" s="32" customFormat="1" ht="14.25"/>
    <row r="68" s="32" customFormat="1" ht="14.25"/>
    <row r="69" s="32" customFormat="1" ht="14.25"/>
    <row r="70" s="32" customFormat="1" ht="14.25"/>
    <row r="71" s="32" customFormat="1" ht="14.25"/>
    <row r="72" s="32" customFormat="1" ht="14.25"/>
    <row r="73" s="32" customFormat="1" ht="14.25"/>
    <row r="74" s="32" customFormat="1" ht="14.25"/>
    <row r="75" s="32" customFormat="1" ht="14.25"/>
    <row r="76" s="32" customFormat="1" ht="14.25"/>
    <row r="77" s="32" customFormat="1" ht="14.25"/>
    <row r="78" s="32" customFormat="1" ht="14.25"/>
    <row r="79" s="32" customFormat="1" ht="14.25"/>
    <row r="80" s="32" customFormat="1" ht="14.25"/>
    <row r="81" s="32" customFormat="1" ht="14.25"/>
    <row r="82" s="32" customFormat="1" ht="14.25"/>
    <row r="83" s="32" customFormat="1" ht="14.25"/>
    <row r="84" s="32" customFormat="1" ht="14.25"/>
    <row r="85" s="32" customFormat="1" ht="14.25"/>
    <row r="86" s="32" customFormat="1" ht="14.25"/>
    <row r="87" s="32" customFormat="1" ht="14.25"/>
    <row r="88" s="32" customFormat="1" ht="14.25"/>
    <row r="89" s="32" customFormat="1" ht="14.25"/>
    <row r="90" s="32" customFormat="1" ht="14.25"/>
    <row r="91" s="32" customFormat="1" ht="14.25"/>
    <row r="92" s="32" customFormat="1" ht="14.25"/>
    <row r="93" s="32" customFormat="1" ht="14.25"/>
    <row r="94" s="32" customFormat="1" ht="14.25"/>
    <row r="95" s="32" customFormat="1" ht="14.25"/>
  </sheetData>
  <mergeCells count="19">
    <mergeCell ref="A10:L10"/>
    <mergeCell ref="A31:L31"/>
    <mergeCell ref="A32:L32"/>
    <mergeCell ref="C6:C8"/>
    <mergeCell ref="G6:G8"/>
    <mergeCell ref="H6:H8"/>
    <mergeCell ref="I6:I8"/>
    <mergeCell ref="K6:K8"/>
    <mergeCell ref="J6:J8"/>
    <mergeCell ref="B5:B8"/>
    <mergeCell ref="C5:F5"/>
    <mergeCell ref="A4:A8"/>
    <mergeCell ref="G5:H5"/>
    <mergeCell ref="F6:F8"/>
    <mergeCell ref="E6:E8"/>
    <mergeCell ref="D6:D8"/>
    <mergeCell ref="B4:L4"/>
    <mergeCell ref="I5:L5"/>
    <mergeCell ref="L6:L8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5"/>
  <sheetViews>
    <sheetView workbookViewId="0" topLeftCell="A1"/>
  </sheetViews>
  <sheetFormatPr defaultColWidth="9" defaultRowHeight="14.25"/>
  <cols>
    <col min="1" max="1" width="26.19921875" style="39" customWidth="1"/>
    <col min="2" max="5" width="12.5" style="39" customWidth="1"/>
    <col min="6" max="8" width="9" style="108" customWidth="1"/>
    <col min="9" max="16384" width="9" style="39" customWidth="1"/>
  </cols>
  <sheetData>
    <row r="1" spans="1:8" s="40" customFormat="1" ht="12">
      <c r="A1" s="1" t="s">
        <v>431</v>
      </c>
      <c r="B1" s="21"/>
      <c r="C1" s="21"/>
      <c r="D1" s="21"/>
      <c r="E1" s="21"/>
      <c r="F1" s="106"/>
      <c r="G1" s="106"/>
      <c r="H1" s="106"/>
    </row>
    <row r="2" spans="1:8" s="40" customFormat="1" ht="12" customHeight="1">
      <c r="A2" s="1" t="s">
        <v>504</v>
      </c>
      <c r="B2" s="21"/>
      <c r="C2" s="21"/>
      <c r="D2" s="21"/>
      <c r="E2" s="21"/>
      <c r="F2" s="106"/>
      <c r="G2" s="106"/>
      <c r="H2" s="106"/>
    </row>
    <row r="3" spans="1:8" s="40" customFormat="1" ht="13.5" customHeight="1">
      <c r="A3" s="765" t="s">
        <v>423</v>
      </c>
      <c r="B3" s="766"/>
      <c r="C3" s="766"/>
      <c r="D3" s="766"/>
      <c r="E3" s="766"/>
      <c r="F3" s="106"/>
      <c r="G3" s="106"/>
      <c r="H3" s="106"/>
    </row>
    <row r="4" spans="1:8" s="40" customFormat="1" ht="13.5" customHeight="1">
      <c r="A4" s="768" t="s">
        <v>505</v>
      </c>
      <c r="B4" s="768"/>
      <c r="C4" s="768"/>
      <c r="D4" s="768"/>
      <c r="E4" s="768"/>
      <c r="F4" s="106"/>
      <c r="G4" s="106"/>
      <c r="H4" s="106"/>
    </row>
    <row r="5" spans="2:8" s="40" customFormat="1" ht="14.25" customHeight="1">
      <c r="B5" s="324"/>
      <c r="C5" s="170"/>
      <c r="D5" s="170"/>
      <c r="E5" s="170"/>
      <c r="F5" s="106"/>
      <c r="G5" s="106"/>
      <c r="H5" s="106"/>
    </row>
    <row r="6" spans="1:8" s="40" customFormat="1" ht="9" customHeight="1">
      <c r="A6" s="737" t="s">
        <v>76</v>
      </c>
      <c r="F6" s="106"/>
      <c r="G6" s="106"/>
      <c r="H6" s="106"/>
    </row>
    <row r="7" spans="1:8" s="40" customFormat="1" ht="12.75" customHeight="1">
      <c r="A7" s="738"/>
      <c r="B7" s="178" t="s">
        <v>77</v>
      </c>
      <c r="C7" s="746" t="s">
        <v>64</v>
      </c>
      <c r="D7" s="746" t="s">
        <v>65</v>
      </c>
      <c r="E7" s="743" t="s">
        <v>66</v>
      </c>
      <c r="F7" s="106"/>
      <c r="G7" s="106"/>
      <c r="H7" s="106"/>
    </row>
    <row r="8" spans="1:8" s="40" customFormat="1" ht="12">
      <c r="A8" s="738"/>
      <c r="B8" s="320"/>
      <c r="C8" s="769"/>
      <c r="D8" s="769"/>
      <c r="E8" s="770"/>
      <c r="F8" s="106"/>
      <c r="G8" s="106"/>
      <c r="H8" s="106"/>
    </row>
    <row r="9" spans="1:8" s="40" customFormat="1" ht="12.6" thickBot="1">
      <c r="A9" s="739"/>
      <c r="B9" s="745" t="s">
        <v>567</v>
      </c>
      <c r="C9" s="764"/>
      <c r="D9" s="764"/>
      <c r="E9" s="764"/>
      <c r="F9" s="106"/>
      <c r="G9" s="106"/>
      <c r="H9" s="106"/>
    </row>
    <row r="10" spans="1:8" s="40" customFormat="1" ht="7.5" customHeight="1">
      <c r="A10" s="23"/>
      <c r="B10" s="23"/>
      <c r="C10" s="23"/>
      <c r="D10" s="41"/>
      <c r="E10" s="23"/>
      <c r="F10" s="106"/>
      <c r="G10" s="106"/>
      <c r="H10" s="106"/>
    </row>
    <row r="11" spans="1:8" s="40" customFormat="1" ht="16.5" customHeight="1">
      <c r="A11" s="750" t="s">
        <v>141</v>
      </c>
      <c r="B11" s="750"/>
      <c r="C11" s="750"/>
      <c r="D11" s="750"/>
      <c r="E11" s="750"/>
      <c r="F11" s="106"/>
      <c r="G11" s="106"/>
      <c r="H11" s="106"/>
    </row>
    <row r="12" spans="1:8" s="40" customFormat="1" ht="7.5" customHeight="1">
      <c r="A12" s="21"/>
      <c r="B12" s="24"/>
      <c r="C12" s="24"/>
      <c r="D12" s="24"/>
      <c r="E12" s="24"/>
      <c r="F12" s="106"/>
      <c r="G12" s="106"/>
      <c r="H12" s="106"/>
    </row>
    <row r="13" spans="1:8" s="32" customFormat="1" ht="16.5" customHeight="1">
      <c r="A13" s="70" t="s">
        <v>4</v>
      </c>
      <c r="B13" s="131">
        <v>1905447</v>
      </c>
      <c r="C13" s="131">
        <v>994134</v>
      </c>
      <c r="D13" s="131">
        <v>343460</v>
      </c>
      <c r="E13" s="132">
        <v>567852</v>
      </c>
      <c r="F13" s="107"/>
      <c r="G13" s="107"/>
      <c r="H13" s="49"/>
    </row>
    <row r="14" spans="1:9" s="32" customFormat="1" ht="12.75" customHeight="1">
      <c r="A14" s="122" t="s">
        <v>72</v>
      </c>
      <c r="B14" s="88"/>
      <c r="C14" s="88"/>
      <c r="D14" s="88"/>
      <c r="E14" s="117"/>
      <c r="F14" s="48"/>
      <c r="G14" s="48"/>
      <c r="H14" s="49"/>
      <c r="I14" s="42"/>
    </row>
    <row r="15" spans="1:9" s="32" customFormat="1" ht="16.5" customHeight="1">
      <c r="A15" s="74" t="s">
        <v>5</v>
      </c>
      <c r="B15" s="12">
        <v>143024</v>
      </c>
      <c r="C15" s="8">
        <v>76013</v>
      </c>
      <c r="D15" s="8">
        <v>24895</v>
      </c>
      <c r="E15" s="11">
        <v>42116</v>
      </c>
      <c r="F15" s="107"/>
      <c r="G15" s="107"/>
      <c r="H15" s="49"/>
      <c r="I15" s="42"/>
    </row>
    <row r="16" spans="1:9" s="32" customFormat="1" ht="16.5" customHeight="1">
      <c r="A16" s="74" t="s">
        <v>6</v>
      </c>
      <c r="B16" s="12">
        <v>177384</v>
      </c>
      <c r="C16" s="8">
        <v>95673</v>
      </c>
      <c r="D16" s="8">
        <v>31028</v>
      </c>
      <c r="E16" s="11">
        <v>50683</v>
      </c>
      <c r="F16" s="107"/>
      <c r="G16" s="107"/>
      <c r="H16" s="49"/>
      <c r="I16" s="43"/>
    </row>
    <row r="17" spans="1:9" s="32" customFormat="1" ht="16.5" customHeight="1">
      <c r="A17" s="74" t="s">
        <v>7</v>
      </c>
      <c r="B17" s="12">
        <v>221468</v>
      </c>
      <c r="C17" s="8">
        <v>101448</v>
      </c>
      <c r="D17" s="8">
        <v>47007</v>
      </c>
      <c r="E17" s="11">
        <v>73013</v>
      </c>
      <c r="F17" s="107"/>
      <c r="G17" s="107"/>
      <c r="H17" s="49"/>
      <c r="I17" s="43"/>
    </row>
    <row r="18" spans="1:9" s="32" customFormat="1" ht="16.5" customHeight="1">
      <c r="A18" s="74" t="s">
        <v>8</v>
      </c>
      <c r="B18" s="12">
        <v>37096</v>
      </c>
      <c r="C18" s="8">
        <v>22249</v>
      </c>
      <c r="D18" s="8">
        <v>4915</v>
      </c>
      <c r="E18" s="11">
        <v>9932</v>
      </c>
      <c r="F18" s="107"/>
      <c r="G18" s="107"/>
      <c r="H18" s="49"/>
      <c r="I18" s="43"/>
    </row>
    <row r="19" spans="1:9" s="32" customFormat="1" ht="16.5" customHeight="1">
      <c r="A19" s="74" t="s">
        <v>9</v>
      </c>
      <c r="B19" s="12">
        <v>131996</v>
      </c>
      <c r="C19" s="8">
        <v>65859</v>
      </c>
      <c r="D19" s="8">
        <v>24817</v>
      </c>
      <c r="E19" s="11">
        <v>41320</v>
      </c>
      <c r="F19" s="107"/>
      <c r="G19" s="107"/>
      <c r="H19" s="49"/>
      <c r="I19" s="43"/>
    </row>
    <row r="20" spans="1:9" s="32" customFormat="1" ht="16.5" customHeight="1">
      <c r="A20" s="74" t="s">
        <v>10</v>
      </c>
      <c r="B20" s="12">
        <v>51568</v>
      </c>
      <c r="C20" s="8">
        <v>23351</v>
      </c>
      <c r="D20" s="8">
        <v>11199</v>
      </c>
      <c r="E20" s="11">
        <v>17018</v>
      </c>
      <c r="F20" s="107"/>
      <c r="G20" s="107"/>
      <c r="H20" s="49"/>
      <c r="I20" s="43"/>
    </row>
    <row r="21" spans="1:9" s="32" customFormat="1" ht="16.5" customHeight="1">
      <c r="A21" s="74" t="s">
        <v>11</v>
      </c>
      <c r="B21" s="12">
        <v>221796</v>
      </c>
      <c r="C21" s="8">
        <v>113218</v>
      </c>
      <c r="D21" s="8">
        <v>39665</v>
      </c>
      <c r="E21" s="11">
        <v>68913</v>
      </c>
      <c r="F21" s="107"/>
      <c r="G21" s="107"/>
      <c r="H21" s="49"/>
      <c r="I21" s="43"/>
    </row>
    <row r="22" spans="1:9" s="32" customFormat="1" ht="16.5" customHeight="1">
      <c r="A22" s="74" t="s">
        <v>12</v>
      </c>
      <c r="B22" s="12">
        <v>97666</v>
      </c>
      <c r="C22" s="8">
        <v>52791</v>
      </c>
      <c r="D22" s="8">
        <v>16973</v>
      </c>
      <c r="E22" s="11">
        <v>27902</v>
      </c>
      <c r="F22" s="107"/>
      <c r="G22" s="107"/>
      <c r="H22" s="49"/>
      <c r="I22" s="43"/>
    </row>
    <row r="23" spans="1:9" s="32" customFormat="1" ht="16.5" customHeight="1">
      <c r="A23" s="74" t="s">
        <v>13</v>
      </c>
      <c r="B23" s="12">
        <v>48264</v>
      </c>
      <c r="C23" s="8">
        <v>21673</v>
      </c>
      <c r="D23" s="8">
        <v>10490</v>
      </c>
      <c r="E23" s="11">
        <v>16101</v>
      </c>
      <c r="F23" s="107"/>
      <c r="G23" s="107"/>
      <c r="H23" s="49"/>
      <c r="I23" s="43"/>
    </row>
    <row r="24" spans="1:9" s="32" customFormat="1" ht="16.5" customHeight="1">
      <c r="A24" s="74" t="s">
        <v>14</v>
      </c>
      <c r="B24" s="12">
        <v>116165</v>
      </c>
      <c r="C24" s="8">
        <v>58127</v>
      </c>
      <c r="D24" s="8">
        <v>23664</v>
      </c>
      <c r="E24" s="11">
        <v>34374</v>
      </c>
      <c r="F24" s="107"/>
      <c r="G24" s="107"/>
      <c r="H24" s="49"/>
      <c r="I24" s="43"/>
    </row>
    <row r="25" spans="1:9" s="32" customFormat="1" ht="16.5" customHeight="1">
      <c r="A25" s="74" t="s">
        <v>15</v>
      </c>
      <c r="B25" s="12">
        <v>111437</v>
      </c>
      <c r="C25" s="8">
        <v>65713</v>
      </c>
      <c r="D25" s="8">
        <v>16281</v>
      </c>
      <c r="E25" s="11">
        <v>29443</v>
      </c>
      <c r="F25" s="107"/>
      <c r="G25" s="107"/>
      <c r="H25" s="49"/>
      <c r="I25" s="43"/>
    </row>
    <row r="26" spans="1:9" s="32" customFormat="1" ht="16.5" customHeight="1">
      <c r="A26" s="74" t="s">
        <v>16</v>
      </c>
      <c r="B26" s="12">
        <v>45740</v>
      </c>
      <c r="C26" s="8">
        <v>23592</v>
      </c>
      <c r="D26" s="8">
        <v>8379</v>
      </c>
      <c r="E26" s="11">
        <v>13769</v>
      </c>
      <c r="F26" s="107"/>
      <c r="G26" s="107"/>
      <c r="H26" s="49"/>
      <c r="I26" s="43"/>
    </row>
    <row r="27" spans="1:9" s="32" customFormat="1" ht="16.5" customHeight="1">
      <c r="A27" s="74" t="s">
        <v>17</v>
      </c>
      <c r="B27" s="12">
        <v>47256</v>
      </c>
      <c r="C27" s="8">
        <v>22294</v>
      </c>
      <c r="D27" s="8">
        <v>9712</v>
      </c>
      <c r="E27" s="11">
        <v>15249</v>
      </c>
      <c r="F27" s="107"/>
      <c r="G27" s="107"/>
      <c r="H27" s="49"/>
      <c r="I27" s="43"/>
    </row>
    <row r="28" spans="1:9" s="32" customFormat="1" ht="16.5" customHeight="1">
      <c r="A28" s="74" t="s">
        <v>18</v>
      </c>
      <c r="B28" s="12">
        <v>91958</v>
      </c>
      <c r="C28" s="8">
        <v>54212</v>
      </c>
      <c r="D28" s="8">
        <v>14654</v>
      </c>
      <c r="E28" s="11">
        <v>23092</v>
      </c>
      <c r="F28" s="107"/>
      <c r="G28" s="107"/>
      <c r="H28" s="49"/>
      <c r="I28" s="43"/>
    </row>
    <row r="29" spans="1:9" s="32" customFormat="1" ht="16.5" customHeight="1">
      <c r="A29" s="46" t="s">
        <v>19</v>
      </c>
      <c r="B29" s="12">
        <v>253888</v>
      </c>
      <c r="C29" s="8">
        <v>134151</v>
      </c>
      <c r="D29" s="8">
        <v>43338</v>
      </c>
      <c r="E29" s="11">
        <v>76399</v>
      </c>
      <c r="F29" s="107"/>
      <c r="G29" s="107"/>
      <c r="H29" s="49"/>
      <c r="I29" s="43"/>
    </row>
    <row r="30" spans="1:9" s="32" customFormat="1" ht="16.5" customHeight="1">
      <c r="A30" s="74" t="s">
        <v>20</v>
      </c>
      <c r="B30" s="12">
        <v>108741</v>
      </c>
      <c r="C30" s="8">
        <v>63770</v>
      </c>
      <c r="D30" s="8">
        <v>16443</v>
      </c>
      <c r="E30" s="11">
        <v>28527</v>
      </c>
      <c r="F30" s="107"/>
      <c r="G30" s="107"/>
      <c r="H30" s="49"/>
      <c r="I30" s="43"/>
    </row>
    <row r="31" spans="1:9" s="32" customFormat="1" ht="7.5" customHeight="1">
      <c r="A31" s="20"/>
      <c r="B31" s="3"/>
      <c r="C31" s="3"/>
      <c r="D31" s="3"/>
      <c r="E31" s="3"/>
      <c r="F31" s="69"/>
      <c r="G31" s="69"/>
      <c r="H31" s="69"/>
      <c r="I31" s="43"/>
    </row>
    <row r="32" spans="1:8" s="32" customFormat="1" ht="15.75" customHeight="1">
      <c r="A32" s="767" t="s">
        <v>26</v>
      </c>
      <c r="B32" s="767"/>
      <c r="C32" s="767"/>
      <c r="D32" s="767"/>
      <c r="E32" s="767"/>
      <c r="F32" s="48"/>
      <c r="G32" s="48"/>
      <c r="H32" s="48"/>
    </row>
    <row r="33" spans="1:8" s="32" customFormat="1" ht="12.75" customHeight="1">
      <c r="A33" s="751" t="s">
        <v>75</v>
      </c>
      <c r="B33" s="751"/>
      <c r="C33" s="751"/>
      <c r="D33" s="751"/>
      <c r="E33" s="751"/>
      <c r="F33" s="48"/>
      <c r="G33" s="48"/>
      <c r="H33" s="48"/>
    </row>
    <row r="34" spans="1:8" s="32" customFormat="1" ht="8.4" customHeight="1">
      <c r="A34" s="161"/>
      <c r="B34" s="161"/>
      <c r="C34" s="161"/>
      <c r="D34" s="161"/>
      <c r="E34" s="161"/>
      <c r="F34" s="48"/>
      <c r="G34" s="48"/>
      <c r="H34" s="48"/>
    </row>
    <row r="35" spans="1:8" s="32" customFormat="1" ht="16.5" customHeight="1">
      <c r="A35" s="70" t="s">
        <v>4</v>
      </c>
      <c r="B35" s="131">
        <v>1724383</v>
      </c>
      <c r="C35" s="131">
        <v>885271</v>
      </c>
      <c r="D35" s="131">
        <v>317634</v>
      </c>
      <c r="E35" s="132">
        <v>521478</v>
      </c>
      <c r="F35" s="48"/>
      <c r="G35" s="433"/>
      <c r="H35" s="433"/>
    </row>
    <row r="36" spans="1:8" s="32" customFormat="1" ht="16.5" customHeight="1">
      <c r="A36" s="122" t="s">
        <v>72</v>
      </c>
      <c r="B36" s="88"/>
      <c r="C36" s="88"/>
      <c r="D36" s="88"/>
      <c r="E36" s="117"/>
      <c r="F36" s="48"/>
      <c r="G36" s="433"/>
      <c r="H36" s="433"/>
    </row>
    <row r="37" spans="1:8" s="32" customFormat="1" ht="16.5" customHeight="1">
      <c r="A37" s="71" t="s">
        <v>5</v>
      </c>
      <c r="B37" s="8">
        <v>123651</v>
      </c>
      <c r="C37" s="91">
        <v>64976</v>
      </c>
      <c r="D37" s="91">
        <v>21977</v>
      </c>
      <c r="E37" s="10">
        <v>36698</v>
      </c>
      <c r="F37" s="48"/>
      <c r="G37" s="433"/>
      <c r="H37" s="433"/>
    </row>
    <row r="38" spans="1:8" s="32" customFormat="1" ht="16.5" customHeight="1">
      <c r="A38" s="71" t="s">
        <v>6</v>
      </c>
      <c r="B38" s="8">
        <v>164583</v>
      </c>
      <c r="C38" s="91">
        <v>87982</v>
      </c>
      <c r="D38" s="91">
        <v>29218</v>
      </c>
      <c r="E38" s="10">
        <v>47384</v>
      </c>
      <c r="F38" s="48"/>
      <c r="G38" s="433"/>
      <c r="H38" s="433"/>
    </row>
    <row r="39" spans="1:8" s="32" customFormat="1" ht="16.5" customHeight="1">
      <c r="A39" s="71" t="s">
        <v>7</v>
      </c>
      <c r="B39" s="8">
        <v>215682</v>
      </c>
      <c r="C39" s="91">
        <v>98348</v>
      </c>
      <c r="D39" s="91">
        <v>45987</v>
      </c>
      <c r="E39" s="10">
        <v>71347</v>
      </c>
      <c r="F39" s="48"/>
      <c r="G39" s="433"/>
      <c r="H39" s="433"/>
    </row>
    <row r="40" spans="1:8" s="32" customFormat="1" ht="16.5" customHeight="1">
      <c r="A40" s="71" t="s">
        <v>8</v>
      </c>
      <c r="B40" s="8">
        <v>32369</v>
      </c>
      <c r="C40" s="91">
        <v>19737</v>
      </c>
      <c r="D40" s="91">
        <v>4288</v>
      </c>
      <c r="E40" s="10">
        <v>8344</v>
      </c>
      <c r="F40" s="48"/>
      <c r="G40" s="433"/>
      <c r="H40" s="433"/>
    </row>
    <row r="41" spans="1:8" s="32" customFormat="1" ht="16.5" customHeight="1">
      <c r="A41" s="71" t="s">
        <v>9</v>
      </c>
      <c r="B41" s="8">
        <v>130078</v>
      </c>
      <c r="C41" s="91">
        <v>64910</v>
      </c>
      <c r="D41" s="91">
        <v>24456</v>
      </c>
      <c r="E41" s="10">
        <v>40711</v>
      </c>
      <c r="F41" s="48"/>
      <c r="G41" s="433"/>
      <c r="H41" s="433"/>
    </row>
    <row r="42" spans="1:8" s="32" customFormat="1" ht="16.5" customHeight="1">
      <c r="A42" s="71" t="s">
        <v>10</v>
      </c>
      <c r="B42" s="8">
        <v>48995</v>
      </c>
      <c r="C42" s="91">
        <v>21988</v>
      </c>
      <c r="D42" s="91">
        <v>10724</v>
      </c>
      <c r="E42" s="10">
        <v>16282</v>
      </c>
      <c r="F42" s="48"/>
      <c r="G42" s="433"/>
      <c r="H42" s="433"/>
    </row>
    <row r="43" spans="1:8" s="32" customFormat="1" ht="16.5" customHeight="1">
      <c r="A43" s="71" t="s">
        <v>11</v>
      </c>
      <c r="B43" s="8">
        <v>218610</v>
      </c>
      <c r="C43" s="91">
        <v>111038</v>
      </c>
      <c r="D43" s="91">
        <v>39363</v>
      </c>
      <c r="E43" s="10">
        <v>68209</v>
      </c>
      <c r="F43" s="48"/>
      <c r="G43" s="433"/>
      <c r="H43" s="433"/>
    </row>
    <row r="44" spans="1:8" s="32" customFormat="1" ht="16.5" customHeight="1">
      <c r="A44" s="71" t="s">
        <v>12</v>
      </c>
      <c r="B44" s="8">
        <v>71446</v>
      </c>
      <c r="C44" s="91">
        <v>37941</v>
      </c>
      <c r="D44" s="91">
        <v>12823</v>
      </c>
      <c r="E44" s="10">
        <v>20682</v>
      </c>
      <c r="F44" s="48"/>
      <c r="G44" s="433"/>
      <c r="H44" s="433"/>
    </row>
    <row r="45" spans="1:8" s="32" customFormat="1" ht="16.5" customHeight="1">
      <c r="A45" s="71" t="s">
        <v>13</v>
      </c>
      <c r="B45" s="8">
        <v>46443</v>
      </c>
      <c r="C45" s="91">
        <v>20810</v>
      </c>
      <c r="D45" s="91">
        <v>10095</v>
      </c>
      <c r="E45" s="10">
        <v>15538</v>
      </c>
      <c r="F45" s="48"/>
      <c r="G45" s="433"/>
      <c r="H45" s="433"/>
    </row>
    <row r="46" spans="1:8" s="32" customFormat="1" ht="16.5" customHeight="1">
      <c r="A46" s="71" t="s">
        <v>14</v>
      </c>
      <c r="B46" s="8">
        <v>114459</v>
      </c>
      <c r="C46" s="91">
        <v>57210</v>
      </c>
      <c r="D46" s="91">
        <v>23347</v>
      </c>
      <c r="E46" s="10">
        <v>33901</v>
      </c>
      <c r="F46" s="48"/>
      <c r="G46" s="433"/>
      <c r="H46" s="433"/>
    </row>
    <row r="47" spans="1:8" s="32" customFormat="1" ht="16.5" customHeight="1">
      <c r="A47" s="71" t="s">
        <v>15</v>
      </c>
      <c r="B47" s="8">
        <v>90078</v>
      </c>
      <c r="C47" s="91">
        <v>51637</v>
      </c>
      <c r="D47" s="91">
        <v>13128</v>
      </c>
      <c r="E47" s="10">
        <v>25313</v>
      </c>
      <c r="F47" s="48"/>
      <c r="G47" s="433"/>
      <c r="H47" s="433"/>
    </row>
    <row r="48" spans="1:8" s="32" customFormat="1" ht="16.5" customHeight="1">
      <c r="A48" s="71" t="s">
        <v>16</v>
      </c>
      <c r="B48" s="8">
        <v>40863</v>
      </c>
      <c r="C48" s="91">
        <v>20808</v>
      </c>
      <c r="D48" s="91">
        <v>7596</v>
      </c>
      <c r="E48" s="10">
        <v>12459</v>
      </c>
      <c r="F48" s="48"/>
      <c r="G48" s="433"/>
      <c r="H48" s="433"/>
    </row>
    <row r="49" spans="1:8" s="32" customFormat="1" ht="16.5" customHeight="1">
      <c r="A49" s="71" t="s">
        <v>17</v>
      </c>
      <c r="B49" s="8">
        <v>46711</v>
      </c>
      <c r="C49" s="91">
        <v>21996</v>
      </c>
      <c r="D49" s="91">
        <v>9625</v>
      </c>
      <c r="E49" s="10">
        <v>15090</v>
      </c>
      <c r="F49" s="48"/>
      <c r="G49" s="433"/>
      <c r="H49" s="433"/>
    </row>
    <row r="50" spans="1:8" s="32" customFormat="1" ht="16.5" customHeight="1">
      <c r="A50" s="71" t="s">
        <v>18</v>
      </c>
      <c r="B50" s="8">
        <v>78790</v>
      </c>
      <c r="C50" s="91">
        <v>46520</v>
      </c>
      <c r="D50" s="91">
        <v>12470</v>
      </c>
      <c r="E50" s="10">
        <v>19800</v>
      </c>
      <c r="F50" s="48"/>
      <c r="G50" s="433"/>
      <c r="H50" s="433"/>
    </row>
    <row r="51" spans="1:8" s="32" customFormat="1" ht="16.5" customHeight="1">
      <c r="A51" s="71" t="s">
        <v>19</v>
      </c>
      <c r="B51" s="8">
        <v>220285</v>
      </c>
      <c r="C51" s="91">
        <v>114783</v>
      </c>
      <c r="D51" s="91">
        <v>38977</v>
      </c>
      <c r="E51" s="10">
        <v>66524</v>
      </c>
      <c r="F51" s="48"/>
      <c r="G51" s="433"/>
      <c r="H51" s="433"/>
    </row>
    <row r="52" spans="1:8" s="32" customFormat="1" ht="16.5" customHeight="1">
      <c r="A52" s="71" t="s">
        <v>20</v>
      </c>
      <c r="B52" s="8">
        <v>81340</v>
      </c>
      <c r="C52" s="91">
        <v>44586</v>
      </c>
      <c r="D52" s="91">
        <v>13559</v>
      </c>
      <c r="E52" s="10">
        <v>23195</v>
      </c>
      <c r="F52" s="48"/>
      <c r="G52" s="433"/>
      <c r="H52" s="433"/>
    </row>
    <row r="53" spans="6:8" s="32" customFormat="1" ht="14.25">
      <c r="F53" s="48"/>
      <c r="G53" s="48"/>
      <c r="H53" s="48"/>
    </row>
    <row r="54" spans="6:8" s="32" customFormat="1" ht="14.25">
      <c r="F54" s="48"/>
      <c r="G54" s="48"/>
      <c r="H54" s="48"/>
    </row>
    <row r="55" spans="6:8" s="32" customFormat="1" ht="14.25">
      <c r="F55" s="48"/>
      <c r="G55" s="48"/>
      <c r="H55" s="48"/>
    </row>
    <row r="56" spans="6:8" s="32" customFormat="1" ht="14.25">
      <c r="F56" s="48"/>
      <c r="G56" s="48"/>
      <c r="H56" s="48"/>
    </row>
    <row r="57" spans="6:8" s="32" customFormat="1" ht="14.25">
      <c r="F57" s="48"/>
      <c r="G57" s="48"/>
      <c r="H57" s="48"/>
    </row>
    <row r="58" spans="6:8" s="32" customFormat="1" ht="14.25">
      <c r="F58" s="48"/>
      <c r="G58" s="48"/>
      <c r="H58" s="48"/>
    </row>
    <row r="59" spans="6:8" s="32" customFormat="1" ht="14.25">
      <c r="F59" s="48"/>
      <c r="G59" s="48"/>
      <c r="H59" s="48"/>
    </row>
    <row r="60" spans="6:8" s="32" customFormat="1" ht="14.25">
      <c r="F60" s="48"/>
      <c r="G60" s="48"/>
      <c r="H60" s="48"/>
    </row>
    <row r="61" spans="6:8" s="32" customFormat="1" ht="14.25">
      <c r="F61" s="48"/>
      <c r="G61" s="48"/>
      <c r="H61" s="48"/>
    </row>
    <row r="62" spans="6:8" s="32" customFormat="1" ht="14.25">
      <c r="F62" s="48"/>
      <c r="G62" s="48"/>
      <c r="H62" s="48"/>
    </row>
    <row r="63" spans="6:8" s="32" customFormat="1" ht="14.25">
      <c r="F63" s="48"/>
      <c r="G63" s="48"/>
      <c r="H63" s="48"/>
    </row>
    <row r="64" spans="6:8" s="32" customFormat="1" ht="14.25">
      <c r="F64" s="48"/>
      <c r="G64" s="48"/>
      <c r="H64" s="48"/>
    </row>
    <row r="65" spans="6:8" s="32" customFormat="1" ht="14.25">
      <c r="F65" s="48"/>
      <c r="G65" s="48"/>
      <c r="H65" s="48"/>
    </row>
    <row r="66" spans="6:8" s="32" customFormat="1" ht="14.25">
      <c r="F66" s="48"/>
      <c r="G66" s="48"/>
      <c r="H66" s="48"/>
    </row>
    <row r="67" spans="6:8" s="32" customFormat="1" ht="14.25">
      <c r="F67" s="48"/>
      <c r="G67" s="48"/>
      <c r="H67" s="48"/>
    </row>
    <row r="68" spans="6:8" s="32" customFormat="1" ht="14.25">
      <c r="F68" s="48"/>
      <c r="G68" s="48"/>
      <c r="H68" s="48"/>
    </row>
    <row r="69" spans="6:8" s="32" customFormat="1" ht="14.25">
      <c r="F69" s="48"/>
      <c r="G69" s="48"/>
      <c r="H69" s="48"/>
    </row>
    <row r="70" spans="6:8" s="32" customFormat="1" ht="14.25">
      <c r="F70" s="48"/>
      <c r="G70" s="48"/>
      <c r="H70" s="48"/>
    </row>
    <row r="71" spans="6:8" s="32" customFormat="1" ht="14.25">
      <c r="F71" s="48"/>
      <c r="G71" s="48"/>
      <c r="H71" s="48"/>
    </row>
    <row r="72" spans="6:8" s="32" customFormat="1" ht="14.25">
      <c r="F72" s="48"/>
      <c r="G72" s="48"/>
      <c r="H72" s="48"/>
    </row>
    <row r="73" spans="6:8" s="32" customFormat="1" ht="14.25">
      <c r="F73" s="48"/>
      <c r="G73" s="48"/>
      <c r="H73" s="48"/>
    </row>
    <row r="74" spans="6:8" s="32" customFormat="1" ht="14.25">
      <c r="F74" s="48"/>
      <c r="G74" s="48"/>
      <c r="H74" s="48"/>
    </row>
    <row r="75" spans="6:8" s="32" customFormat="1" ht="14.25">
      <c r="F75" s="48"/>
      <c r="G75" s="48"/>
      <c r="H75" s="48"/>
    </row>
    <row r="76" spans="6:8" s="32" customFormat="1" ht="14.25">
      <c r="F76" s="48"/>
      <c r="G76" s="48"/>
      <c r="H76" s="48"/>
    </row>
    <row r="77" spans="6:8" s="32" customFormat="1" ht="14.25">
      <c r="F77" s="48"/>
      <c r="G77" s="48"/>
      <c r="H77" s="48"/>
    </row>
    <row r="78" spans="6:8" s="32" customFormat="1" ht="14.25">
      <c r="F78" s="48"/>
      <c r="G78" s="48"/>
      <c r="H78" s="48"/>
    </row>
    <row r="79" spans="6:8" s="32" customFormat="1" ht="14.25">
      <c r="F79" s="48"/>
      <c r="G79" s="48"/>
      <c r="H79" s="48"/>
    </row>
    <row r="80" spans="6:8" s="32" customFormat="1" ht="14.25">
      <c r="F80" s="48"/>
      <c r="G80" s="48"/>
      <c r="H80" s="48"/>
    </row>
    <row r="81" spans="6:8" s="32" customFormat="1" ht="14.25">
      <c r="F81" s="48"/>
      <c r="G81" s="48"/>
      <c r="H81" s="48"/>
    </row>
    <row r="82" spans="6:8" s="32" customFormat="1" ht="14.25">
      <c r="F82" s="48"/>
      <c r="G82" s="48"/>
      <c r="H82" s="48"/>
    </row>
    <row r="83" spans="6:8" s="32" customFormat="1" ht="14.25">
      <c r="F83" s="48"/>
      <c r="G83" s="48"/>
      <c r="H83" s="48"/>
    </row>
    <row r="84" spans="6:8" s="32" customFormat="1" ht="14.25">
      <c r="F84" s="48"/>
      <c r="G84" s="48"/>
      <c r="H84" s="48"/>
    </row>
    <row r="85" spans="6:8" s="32" customFormat="1" ht="14.25">
      <c r="F85" s="48"/>
      <c r="G85" s="48"/>
      <c r="H85" s="48"/>
    </row>
    <row r="86" spans="6:8" s="32" customFormat="1" ht="14.25">
      <c r="F86" s="48"/>
      <c r="G86" s="48"/>
      <c r="H86" s="48"/>
    </row>
    <row r="87" spans="6:8" s="32" customFormat="1" ht="14.25">
      <c r="F87" s="48"/>
      <c r="G87" s="48"/>
      <c r="H87" s="48"/>
    </row>
    <row r="88" spans="6:8" s="32" customFormat="1" ht="14.25">
      <c r="F88" s="48"/>
      <c r="G88" s="48"/>
      <c r="H88" s="48"/>
    </row>
    <row r="89" spans="6:8" s="32" customFormat="1" ht="14.25">
      <c r="F89" s="48"/>
      <c r="G89" s="48"/>
      <c r="H89" s="48"/>
    </row>
    <row r="90" spans="6:8" s="32" customFormat="1" ht="14.25">
      <c r="F90" s="48"/>
      <c r="G90" s="48"/>
      <c r="H90" s="48"/>
    </row>
    <row r="91" spans="6:8" s="32" customFormat="1" ht="14.25">
      <c r="F91" s="48"/>
      <c r="G91" s="48"/>
      <c r="H91" s="48"/>
    </row>
    <row r="92" spans="6:8" s="32" customFormat="1" ht="14.25">
      <c r="F92" s="48"/>
      <c r="G92" s="48"/>
      <c r="H92" s="48"/>
    </row>
    <row r="93" spans="6:8" s="32" customFormat="1" ht="14.25">
      <c r="F93" s="48"/>
      <c r="G93" s="48"/>
      <c r="H93" s="48"/>
    </row>
    <row r="94" spans="6:8" s="32" customFormat="1" ht="14.25">
      <c r="F94" s="48"/>
      <c r="G94" s="48"/>
      <c r="H94" s="48"/>
    </row>
    <row r="95" spans="6:8" s="32" customFormat="1" ht="14.25">
      <c r="F95" s="48"/>
      <c r="G95" s="48"/>
      <c r="H95" s="48"/>
    </row>
    <row r="96" spans="6:8" s="32" customFormat="1" ht="14.25">
      <c r="F96" s="48"/>
      <c r="G96" s="48"/>
      <c r="H96" s="48"/>
    </row>
    <row r="97" spans="6:8" s="32" customFormat="1" ht="14.25">
      <c r="F97" s="48"/>
      <c r="G97" s="48"/>
      <c r="H97" s="48"/>
    </row>
    <row r="98" spans="6:8" s="32" customFormat="1" ht="14.25">
      <c r="F98" s="48"/>
      <c r="G98" s="48"/>
      <c r="H98" s="48"/>
    </row>
    <row r="99" spans="6:8" s="32" customFormat="1" ht="14.25">
      <c r="F99" s="48"/>
      <c r="G99" s="48"/>
      <c r="H99" s="48"/>
    </row>
    <row r="100" spans="6:8" s="32" customFormat="1" ht="14.25">
      <c r="F100" s="48"/>
      <c r="G100" s="48"/>
      <c r="H100" s="48"/>
    </row>
    <row r="101" spans="6:8" s="32" customFormat="1" ht="14.25">
      <c r="F101" s="48"/>
      <c r="G101" s="48"/>
      <c r="H101" s="48"/>
    </row>
    <row r="102" spans="6:8" s="32" customFormat="1" ht="14.25">
      <c r="F102" s="48"/>
      <c r="G102" s="48"/>
      <c r="H102" s="48"/>
    </row>
    <row r="103" spans="6:8" s="32" customFormat="1" ht="14.25">
      <c r="F103" s="48"/>
      <c r="G103" s="48"/>
      <c r="H103" s="48"/>
    </row>
    <row r="104" spans="6:8" s="32" customFormat="1" ht="14.25">
      <c r="F104" s="48"/>
      <c r="G104" s="48"/>
      <c r="H104" s="48"/>
    </row>
    <row r="105" spans="6:8" s="32" customFormat="1" ht="14.25">
      <c r="F105" s="48"/>
      <c r="G105" s="48"/>
      <c r="H105" s="48"/>
    </row>
  </sheetData>
  <mergeCells count="10">
    <mergeCell ref="A33:E33"/>
    <mergeCell ref="A3:E3"/>
    <mergeCell ref="A32:E32"/>
    <mergeCell ref="A11:E11"/>
    <mergeCell ref="A6:A9"/>
    <mergeCell ref="A4:E4"/>
    <mergeCell ref="C7:C8"/>
    <mergeCell ref="D7:D8"/>
    <mergeCell ref="E7:E8"/>
    <mergeCell ref="B9:E9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workbookViewId="0" topLeftCell="A1">
      <selection activeCell="K26" sqref="K26"/>
    </sheetView>
  </sheetViews>
  <sheetFormatPr defaultColWidth="9" defaultRowHeight="14.25"/>
  <cols>
    <col min="1" max="1" width="17.3984375" style="39" customWidth="1"/>
    <col min="2" max="9" width="9" style="39" customWidth="1"/>
    <col min="10" max="16384" width="9" style="39" customWidth="1"/>
  </cols>
  <sheetData>
    <row r="1" spans="1:13" s="40" customFormat="1" ht="12">
      <c r="A1" s="1" t="s">
        <v>432</v>
      </c>
      <c r="B1" s="21"/>
      <c r="C1" s="21"/>
      <c r="D1" s="21"/>
      <c r="E1" s="21"/>
      <c r="F1" s="21"/>
      <c r="G1" s="21"/>
      <c r="H1" s="21"/>
      <c r="I1" s="21"/>
      <c r="K1" s="415"/>
      <c r="L1" s="415"/>
      <c r="M1" s="415"/>
    </row>
    <row r="2" spans="1:13" s="40" customFormat="1" ht="12">
      <c r="A2" s="1" t="s">
        <v>506</v>
      </c>
      <c r="B2" s="21"/>
      <c r="C2" s="21"/>
      <c r="D2" s="21"/>
      <c r="E2" s="21"/>
      <c r="F2" s="21"/>
      <c r="G2" s="21"/>
      <c r="H2" s="21"/>
      <c r="I2" s="21"/>
      <c r="K2" s="415"/>
      <c r="L2" s="415"/>
      <c r="M2" s="415"/>
    </row>
    <row r="3" spans="1:13" s="40" customFormat="1" ht="12.6" customHeight="1">
      <c r="A3" s="736" t="s">
        <v>389</v>
      </c>
      <c r="B3" s="771"/>
      <c r="C3" s="771"/>
      <c r="D3" s="771"/>
      <c r="E3" s="771"/>
      <c r="F3" s="771"/>
      <c r="G3" s="771"/>
      <c r="H3" s="771"/>
      <c r="I3" s="21"/>
      <c r="K3" s="421"/>
      <c r="L3" s="421"/>
      <c r="M3" s="421"/>
    </row>
    <row r="4" spans="1:13" s="40" customFormat="1" ht="11.4" customHeight="1">
      <c r="A4" s="774" t="s">
        <v>507</v>
      </c>
      <c r="B4" s="774"/>
      <c r="C4" s="774"/>
      <c r="D4" s="774"/>
      <c r="E4" s="774"/>
      <c r="F4" s="774"/>
      <c r="G4" s="774"/>
      <c r="H4" s="774"/>
      <c r="I4" s="21"/>
      <c r="K4" s="421"/>
      <c r="L4" s="421"/>
      <c r="M4" s="421"/>
    </row>
    <row r="5" spans="1:13" s="40" customFormat="1" ht="7.5" customHeight="1">
      <c r="A5" s="136"/>
      <c r="B5" s="137"/>
      <c r="C5" s="137"/>
      <c r="D5" s="137"/>
      <c r="E5" s="137"/>
      <c r="F5" s="137"/>
      <c r="G5" s="137"/>
      <c r="H5" s="137"/>
      <c r="I5" s="21"/>
      <c r="K5" s="421"/>
      <c r="L5" s="421"/>
      <c r="M5" s="421"/>
    </row>
    <row r="6" spans="1:13" s="40" customFormat="1" ht="9.6" customHeight="1">
      <c r="A6" s="737" t="s">
        <v>78</v>
      </c>
      <c r="B6" s="321"/>
      <c r="C6" s="322"/>
      <c r="D6" s="322"/>
      <c r="E6" s="323"/>
      <c r="F6" s="321"/>
      <c r="G6" s="322"/>
      <c r="H6" s="322"/>
      <c r="I6" s="322"/>
      <c r="J6" s="106"/>
      <c r="K6" s="458"/>
      <c r="L6" s="458"/>
      <c r="M6" s="458"/>
    </row>
    <row r="7" spans="1:13" s="40" customFormat="1" ht="21" customHeight="1">
      <c r="A7" s="738"/>
      <c r="B7" s="178" t="s">
        <v>77</v>
      </c>
      <c r="C7" s="746" t="s">
        <v>64</v>
      </c>
      <c r="D7" s="746" t="s">
        <v>65</v>
      </c>
      <c r="E7" s="746" t="s">
        <v>66</v>
      </c>
      <c r="F7" s="178" t="s">
        <v>77</v>
      </c>
      <c r="G7" s="746" t="s">
        <v>64</v>
      </c>
      <c r="H7" s="746" t="s">
        <v>65</v>
      </c>
      <c r="I7" s="743" t="s">
        <v>66</v>
      </c>
      <c r="J7" s="106"/>
      <c r="K7" s="777"/>
      <c r="L7" s="777"/>
      <c r="M7" s="777"/>
    </row>
    <row r="8" spans="1:13" s="40" customFormat="1" ht="24" customHeight="1">
      <c r="A8" s="738"/>
      <c r="B8" s="179"/>
      <c r="C8" s="769"/>
      <c r="D8" s="769"/>
      <c r="E8" s="769"/>
      <c r="F8" s="179"/>
      <c r="G8" s="769"/>
      <c r="H8" s="769"/>
      <c r="I8" s="770"/>
      <c r="J8" s="106"/>
      <c r="K8" s="777"/>
      <c r="L8" s="777"/>
      <c r="M8" s="777"/>
    </row>
    <row r="9" spans="1:13" s="40" customFormat="1" ht="12.6" thickBot="1">
      <c r="A9" s="739"/>
      <c r="B9" s="745" t="s">
        <v>79</v>
      </c>
      <c r="C9" s="764"/>
      <c r="D9" s="764"/>
      <c r="E9" s="764"/>
      <c r="F9" s="772" t="s">
        <v>508</v>
      </c>
      <c r="G9" s="773"/>
      <c r="H9" s="773"/>
      <c r="I9" s="773"/>
      <c r="J9" s="106"/>
      <c r="K9" s="775"/>
      <c r="L9" s="775"/>
      <c r="M9" s="775"/>
    </row>
    <row r="10" spans="1:13" s="40" customFormat="1" ht="12.75" customHeight="1">
      <c r="A10" s="23"/>
      <c r="B10" s="23"/>
      <c r="C10" s="23"/>
      <c r="D10" s="23"/>
      <c r="E10" s="23"/>
      <c r="F10" s="171"/>
      <c r="G10" s="171"/>
      <c r="H10" s="171"/>
      <c r="I10" s="171"/>
      <c r="J10" s="106"/>
      <c r="K10" s="459"/>
      <c r="L10" s="459"/>
      <c r="M10" s="459"/>
    </row>
    <row r="11" spans="1:13" s="40" customFormat="1" ht="12" customHeight="1">
      <c r="A11" s="750" t="s">
        <v>141</v>
      </c>
      <c r="B11" s="750"/>
      <c r="C11" s="750"/>
      <c r="D11" s="750"/>
      <c r="E11" s="750"/>
      <c r="F11" s="750"/>
      <c r="G11" s="750"/>
      <c r="H11" s="750"/>
      <c r="I11" s="750"/>
      <c r="J11" s="106"/>
      <c r="K11" s="776"/>
      <c r="L11" s="776"/>
      <c r="M11" s="776"/>
    </row>
    <row r="12" spans="1:13" s="40" customFormat="1" ht="7.5" customHeight="1">
      <c r="A12" s="21"/>
      <c r="B12" s="24"/>
      <c r="C12" s="24"/>
      <c r="D12" s="24"/>
      <c r="E12" s="24"/>
      <c r="F12" s="21"/>
      <c r="G12" s="21"/>
      <c r="H12" s="21"/>
      <c r="I12" s="21"/>
      <c r="J12" s="106"/>
      <c r="K12" s="460"/>
      <c r="L12" s="460"/>
      <c r="M12" s="460"/>
    </row>
    <row r="13" spans="1:13" s="32" customFormat="1" ht="16.5" customHeight="1">
      <c r="A13" s="70" t="s">
        <v>4</v>
      </c>
      <c r="B13" s="131">
        <v>129.7</v>
      </c>
      <c r="C13" s="131">
        <v>67.7</v>
      </c>
      <c r="D13" s="131">
        <v>23.4</v>
      </c>
      <c r="E13" s="366">
        <v>38.7</v>
      </c>
      <c r="F13" s="80">
        <v>91.6</v>
      </c>
      <c r="G13" s="559">
        <v>84.2</v>
      </c>
      <c r="H13" s="559">
        <v>101.3</v>
      </c>
      <c r="I13" s="559">
        <v>101.6</v>
      </c>
      <c r="J13" s="109"/>
      <c r="K13" s="461"/>
      <c r="L13" s="461"/>
      <c r="M13" s="461"/>
    </row>
    <row r="14" spans="1:13" s="32" customFormat="1" ht="12.75" customHeight="1">
      <c r="A14" s="122" t="s">
        <v>72</v>
      </c>
      <c r="B14" s="88"/>
      <c r="C14" s="88"/>
      <c r="D14" s="88"/>
      <c r="E14" s="88"/>
      <c r="F14" s="559"/>
      <c r="G14" s="559"/>
      <c r="H14" s="559"/>
      <c r="I14" s="559"/>
      <c r="J14" s="48"/>
      <c r="K14" s="461"/>
      <c r="L14" s="461"/>
      <c r="M14" s="461"/>
    </row>
    <row r="15" spans="1:13" s="32" customFormat="1" ht="17.25" customHeight="1">
      <c r="A15" s="71" t="s">
        <v>5</v>
      </c>
      <c r="B15" s="14">
        <v>156.8</v>
      </c>
      <c r="C15" s="14">
        <v>83.3</v>
      </c>
      <c r="D15" s="14">
        <v>27.3</v>
      </c>
      <c r="E15" s="15">
        <v>46.2</v>
      </c>
      <c r="F15" s="564">
        <v>89.9</v>
      </c>
      <c r="G15" s="564">
        <v>80.7</v>
      </c>
      <c r="H15" s="564">
        <v>104.6</v>
      </c>
      <c r="I15" s="564">
        <v>102.4</v>
      </c>
      <c r="J15" s="18"/>
      <c r="K15" s="463"/>
      <c r="L15" s="463"/>
      <c r="M15" s="463"/>
    </row>
    <row r="16" spans="1:13" s="32" customFormat="1" ht="17.25" customHeight="1">
      <c r="A16" s="71" t="s">
        <v>6</v>
      </c>
      <c r="B16" s="14">
        <v>171.7</v>
      </c>
      <c r="C16" s="14">
        <v>92.6</v>
      </c>
      <c r="D16" s="14">
        <v>30</v>
      </c>
      <c r="E16" s="15">
        <v>49</v>
      </c>
      <c r="F16" s="564">
        <v>90.1</v>
      </c>
      <c r="G16" s="564">
        <v>83.7</v>
      </c>
      <c r="H16" s="564">
        <v>98</v>
      </c>
      <c r="I16" s="564">
        <v>99.4</v>
      </c>
      <c r="J16" s="18"/>
      <c r="K16" s="463"/>
      <c r="L16" s="463"/>
      <c r="M16" s="463"/>
    </row>
    <row r="17" spans="1:13" s="32" customFormat="1" ht="17.25" customHeight="1">
      <c r="A17" s="71" t="s">
        <v>7</v>
      </c>
      <c r="B17" s="14">
        <v>152.3</v>
      </c>
      <c r="C17" s="14">
        <v>69.8</v>
      </c>
      <c r="D17" s="14">
        <v>32.3</v>
      </c>
      <c r="E17" s="15">
        <v>50.2</v>
      </c>
      <c r="F17" s="564">
        <v>93.3</v>
      </c>
      <c r="G17" s="564">
        <v>84.7</v>
      </c>
      <c r="H17" s="564">
        <v>101.9</v>
      </c>
      <c r="I17" s="564">
        <v>102</v>
      </c>
      <c r="J17" s="18"/>
      <c r="K17" s="463"/>
      <c r="L17" s="463"/>
      <c r="M17" s="463"/>
    </row>
    <row r="18" spans="1:13" s="32" customFormat="1" ht="17.25" customHeight="1">
      <c r="A18" s="71" t="s">
        <v>8</v>
      </c>
      <c r="B18" s="14">
        <v>92.4</v>
      </c>
      <c r="C18" s="14">
        <v>55.4</v>
      </c>
      <c r="D18" s="14">
        <v>12.2</v>
      </c>
      <c r="E18" s="15">
        <v>24.7</v>
      </c>
      <c r="F18" s="564">
        <v>81.9</v>
      </c>
      <c r="G18" s="564">
        <v>81</v>
      </c>
      <c r="H18" s="564">
        <v>75.8</v>
      </c>
      <c r="I18" s="564">
        <v>87.3</v>
      </c>
      <c r="J18" s="18"/>
      <c r="K18" s="413"/>
      <c r="L18" s="413"/>
      <c r="M18" s="413"/>
    </row>
    <row r="19" spans="1:13" s="32" customFormat="1" ht="17.25" customHeight="1">
      <c r="A19" s="71" t="s">
        <v>9</v>
      </c>
      <c r="B19" s="14">
        <v>133.7</v>
      </c>
      <c r="C19" s="14">
        <v>66.7</v>
      </c>
      <c r="D19" s="14">
        <v>25.1</v>
      </c>
      <c r="E19" s="15">
        <v>41.8</v>
      </c>
      <c r="F19" s="564">
        <v>100.8</v>
      </c>
      <c r="G19" s="564">
        <v>91.6</v>
      </c>
      <c r="H19" s="564">
        <v>113.6</v>
      </c>
      <c r="I19" s="564">
        <v>110.6</v>
      </c>
      <c r="J19" s="18"/>
      <c r="K19" s="413"/>
      <c r="L19" s="413"/>
      <c r="M19" s="413"/>
    </row>
    <row r="20" spans="1:13" s="32" customFormat="1" ht="17.25" customHeight="1">
      <c r="A20" s="71" t="s">
        <v>10</v>
      </c>
      <c r="B20" s="14">
        <v>90.3</v>
      </c>
      <c r="C20" s="14">
        <v>40.9</v>
      </c>
      <c r="D20" s="14">
        <v>19.6</v>
      </c>
      <c r="E20" s="15">
        <v>29.8</v>
      </c>
      <c r="F20" s="564">
        <v>109.7</v>
      </c>
      <c r="G20" s="564">
        <v>99.5</v>
      </c>
      <c r="H20" s="564">
        <v>124.8</v>
      </c>
      <c r="I20" s="564">
        <v>117.3</v>
      </c>
      <c r="J20" s="18"/>
      <c r="K20" s="413"/>
      <c r="L20" s="413"/>
      <c r="M20" s="413"/>
    </row>
    <row r="21" spans="1:13" s="32" customFormat="1" ht="17.25" customHeight="1">
      <c r="A21" s="74" t="s">
        <v>11</v>
      </c>
      <c r="B21" s="16">
        <v>111.4</v>
      </c>
      <c r="C21" s="17">
        <v>56.8</v>
      </c>
      <c r="D21" s="17">
        <v>19.9</v>
      </c>
      <c r="E21" s="17">
        <v>34.6</v>
      </c>
      <c r="F21" s="564">
        <v>86.4</v>
      </c>
      <c r="G21" s="564">
        <v>75.1</v>
      </c>
      <c r="H21" s="564">
        <v>101</v>
      </c>
      <c r="I21" s="564">
        <v>103</v>
      </c>
      <c r="J21" s="112"/>
      <c r="K21" s="413"/>
      <c r="L21" s="413"/>
      <c r="M21" s="413"/>
    </row>
    <row r="22" spans="1:13" s="32" customFormat="1" ht="17.25" customHeight="1">
      <c r="A22" s="74" t="s">
        <v>12</v>
      </c>
      <c r="B22" s="17">
        <v>188.8</v>
      </c>
      <c r="C22" s="17">
        <v>102.1</v>
      </c>
      <c r="D22" s="17">
        <v>32.8</v>
      </c>
      <c r="E22" s="17">
        <v>53.9</v>
      </c>
      <c r="F22" s="564">
        <v>93.1</v>
      </c>
      <c r="G22" s="564">
        <v>85.2</v>
      </c>
      <c r="H22" s="564">
        <v>104.1</v>
      </c>
      <c r="I22" s="564">
        <v>104.7</v>
      </c>
      <c r="J22" s="18"/>
      <c r="K22" s="413"/>
      <c r="L22" s="413"/>
      <c r="M22" s="413"/>
    </row>
    <row r="23" spans="1:13" s="32" customFormat="1" ht="17.25" customHeight="1">
      <c r="A23" s="71" t="s">
        <v>13</v>
      </c>
      <c r="B23" s="14">
        <v>83.3</v>
      </c>
      <c r="C23" s="14">
        <v>37.4</v>
      </c>
      <c r="D23" s="14">
        <v>18.1</v>
      </c>
      <c r="E23" s="15">
        <v>27.8</v>
      </c>
      <c r="F23" s="564">
        <v>98</v>
      </c>
      <c r="G23" s="564">
        <v>88</v>
      </c>
      <c r="H23" s="564">
        <v>109.7</v>
      </c>
      <c r="I23" s="564">
        <v>107.3</v>
      </c>
      <c r="J23" s="18"/>
      <c r="K23" s="413"/>
      <c r="L23" s="413"/>
      <c r="M23" s="413"/>
    </row>
    <row r="24" spans="1:13" s="32" customFormat="1" ht="17.25" customHeight="1">
      <c r="A24" s="71" t="s">
        <v>14</v>
      </c>
      <c r="B24" s="14">
        <v>106.1</v>
      </c>
      <c r="C24" s="14">
        <v>53.1</v>
      </c>
      <c r="D24" s="14">
        <v>21.6</v>
      </c>
      <c r="E24" s="15">
        <v>31.4</v>
      </c>
      <c r="F24" s="564">
        <v>85.6</v>
      </c>
      <c r="G24" s="564">
        <v>79.7</v>
      </c>
      <c r="H24" s="564">
        <v>94.3</v>
      </c>
      <c r="I24" s="564">
        <v>91.3</v>
      </c>
      <c r="J24" s="18"/>
      <c r="K24" s="413"/>
      <c r="L24" s="413"/>
      <c r="M24" s="413"/>
    </row>
    <row r="25" spans="1:13" s="32" customFormat="1" ht="17.25" customHeight="1">
      <c r="A25" s="71" t="s">
        <v>15</v>
      </c>
      <c r="B25" s="14">
        <v>147.2</v>
      </c>
      <c r="C25" s="14">
        <v>86.8</v>
      </c>
      <c r="D25" s="14">
        <v>21.5</v>
      </c>
      <c r="E25" s="15">
        <v>38.9</v>
      </c>
      <c r="F25" s="564">
        <v>96.5</v>
      </c>
      <c r="G25" s="564">
        <v>95.3</v>
      </c>
      <c r="H25" s="564">
        <v>93.5</v>
      </c>
      <c r="I25" s="564">
        <v>100.8</v>
      </c>
      <c r="J25" s="18"/>
      <c r="K25" s="413"/>
      <c r="L25" s="413"/>
      <c r="M25" s="413"/>
    </row>
    <row r="26" spans="1:13" s="32" customFormat="1" ht="17.25" customHeight="1">
      <c r="A26" s="71" t="s">
        <v>16</v>
      </c>
      <c r="B26" s="14">
        <v>126.2</v>
      </c>
      <c r="C26" s="14">
        <v>65.1</v>
      </c>
      <c r="D26" s="14">
        <v>23.1</v>
      </c>
      <c r="E26" s="15">
        <v>38</v>
      </c>
      <c r="F26" s="564">
        <v>101</v>
      </c>
      <c r="G26" s="564">
        <v>94.2</v>
      </c>
      <c r="H26" s="564">
        <v>105.5</v>
      </c>
      <c r="I26" s="564">
        <v>112.1</v>
      </c>
      <c r="J26" s="18"/>
      <c r="K26" s="413"/>
      <c r="L26" s="413"/>
      <c r="M26" s="413"/>
    </row>
    <row r="27" spans="1:13" s="32" customFormat="1" ht="17.25" customHeight="1">
      <c r="A27" s="71" t="s">
        <v>17</v>
      </c>
      <c r="B27" s="14">
        <v>101.2</v>
      </c>
      <c r="C27" s="14">
        <v>47.7</v>
      </c>
      <c r="D27" s="14">
        <v>20.8</v>
      </c>
      <c r="E27" s="15">
        <v>32.7</v>
      </c>
      <c r="F27" s="564">
        <v>95.5</v>
      </c>
      <c r="G27" s="564">
        <v>85</v>
      </c>
      <c r="H27" s="564">
        <v>105.1</v>
      </c>
      <c r="I27" s="564">
        <v>108.6</v>
      </c>
      <c r="J27" s="18"/>
      <c r="K27" s="413"/>
      <c r="L27" s="413"/>
      <c r="M27" s="413"/>
    </row>
    <row r="28" spans="1:13" s="32" customFormat="1" ht="17.25" customHeight="1">
      <c r="A28" s="71" t="s">
        <v>18</v>
      </c>
      <c r="B28" s="14">
        <v>97.3</v>
      </c>
      <c r="C28" s="14">
        <v>57.3</v>
      </c>
      <c r="D28" s="14">
        <v>15.5</v>
      </c>
      <c r="E28" s="15">
        <v>24.4</v>
      </c>
      <c r="F28" s="564">
        <v>85.7</v>
      </c>
      <c r="G28" s="564">
        <v>80.1</v>
      </c>
      <c r="H28" s="564">
        <v>100</v>
      </c>
      <c r="I28" s="564">
        <v>91.7</v>
      </c>
      <c r="J28" s="18"/>
      <c r="K28" s="413"/>
      <c r="L28" s="413"/>
      <c r="M28" s="413"/>
    </row>
    <row r="29" spans="1:13" s="32" customFormat="1" ht="17.25" customHeight="1">
      <c r="A29" s="46" t="s">
        <v>19</v>
      </c>
      <c r="B29" s="5">
        <v>144.3</v>
      </c>
      <c r="C29" s="17">
        <v>76.2</v>
      </c>
      <c r="D29" s="17">
        <v>24.6</v>
      </c>
      <c r="E29" s="17">
        <v>43.4</v>
      </c>
      <c r="F29" s="564">
        <v>84.7</v>
      </c>
      <c r="G29" s="564">
        <v>76.9</v>
      </c>
      <c r="H29" s="564">
        <v>94.6</v>
      </c>
      <c r="I29" s="564">
        <v>95.6</v>
      </c>
      <c r="J29" s="18"/>
      <c r="K29" s="413"/>
      <c r="L29" s="413"/>
      <c r="M29" s="413"/>
    </row>
    <row r="30" spans="1:13" s="32" customFormat="1" ht="17.25" customHeight="1">
      <c r="A30" s="71" t="s">
        <v>20</v>
      </c>
      <c r="B30" s="14">
        <v>127</v>
      </c>
      <c r="C30" s="14">
        <v>74.5</v>
      </c>
      <c r="D30" s="14">
        <v>19.2</v>
      </c>
      <c r="E30" s="15">
        <v>33.3</v>
      </c>
      <c r="F30" s="564">
        <v>110</v>
      </c>
      <c r="G30" s="564">
        <v>112.9</v>
      </c>
      <c r="H30" s="564">
        <v>105.5</v>
      </c>
      <c r="I30" s="564">
        <v>106.4</v>
      </c>
      <c r="J30" s="18"/>
      <c r="K30" s="413"/>
      <c r="L30" s="413"/>
      <c r="M30" s="413"/>
    </row>
    <row r="31" spans="1:13" s="32" customFormat="1" ht="7.5" customHeight="1">
      <c r="A31" s="20"/>
      <c r="B31" s="3"/>
      <c r="C31" s="3"/>
      <c r="D31" s="3"/>
      <c r="E31" s="3"/>
      <c r="F31" s="2"/>
      <c r="G31" s="2"/>
      <c r="H31" s="2"/>
      <c r="I31" s="87"/>
      <c r="J31" s="95"/>
      <c r="K31" s="413"/>
      <c r="L31" s="413"/>
      <c r="M31" s="413"/>
    </row>
    <row r="32" spans="1:13" s="32" customFormat="1" ht="16.5" customHeight="1">
      <c r="A32" s="750" t="s">
        <v>26</v>
      </c>
      <c r="B32" s="750"/>
      <c r="C32" s="750"/>
      <c r="D32" s="750"/>
      <c r="E32" s="750"/>
      <c r="F32" s="750"/>
      <c r="G32" s="750"/>
      <c r="H32" s="750"/>
      <c r="I32" s="750"/>
      <c r="J32" s="95"/>
      <c r="K32" s="750"/>
      <c r="L32" s="750"/>
      <c r="M32" s="750"/>
    </row>
    <row r="33" spans="1:13" s="32" customFormat="1" ht="12.75" customHeight="1">
      <c r="A33" s="751" t="s">
        <v>75</v>
      </c>
      <c r="B33" s="751"/>
      <c r="C33" s="751"/>
      <c r="D33" s="751"/>
      <c r="E33" s="751"/>
      <c r="F33" s="751"/>
      <c r="G33" s="751"/>
      <c r="H33" s="751"/>
      <c r="I33" s="751"/>
      <c r="J33" s="95"/>
      <c r="K33" s="751"/>
      <c r="L33" s="751"/>
      <c r="M33" s="751"/>
    </row>
    <row r="34" spans="1:13" s="32" customFormat="1" ht="15.75" customHeight="1">
      <c r="A34" s="70" t="s">
        <v>4</v>
      </c>
      <c r="B34" s="130">
        <v>126.8</v>
      </c>
      <c r="C34" s="130">
        <v>65.1</v>
      </c>
      <c r="D34" s="131">
        <v>23.4</v>
      </c>
      <c r="E34" s="132">
        <v>38.3</v>
      </c>
      <c r="F34" s="80">
        <v>91.6</v>
      </c>
      <c r="G34" s="559">
        <v>83.5</v>
      </c>
      <c r="H34" s="559">
        <v>102.6</v>
      </c>
      <c r="I34" s="559">
        <v>101.9</v>
      </c>
      <c r="J34" s="406"/>
      <c r="K34" s="420"/>
      <c r="L34" s="420"/>
      <c r="M34" s="420"/>
    </row>
    <row r="35" spans="1:13" s="32" customFormat="1" ht="12.75" customHeight="1">
      <c r="A35" s="122" t="s">
        <v>72</v>
      </c>
      <c r="B35" s="88"/>
      <c r="C35" s="88"/>
      <c r="D35" s="88"/>
      <c r="E35" s="88"/>
      <c r="F35" s="559"/>
      <c r="G35" s="559"/>
      <c r="H35" s="559"/>
      <c r="I35" s="559"/>
      <c r="J35" s="48"/>
      <c r="K35" s="420"/>
      <c r="L35" s="420"/>
      <c r="M35" s="420"/>
    </row>
    <row r="36" spans="1:13" s="32" customFormat="1" ht="17.25" customHeight="1">
      <c r="A36" s="71" t="s">
        <v>5</v>
      </c>
      <c r="B36" s="14">
        <v>155.5</v>
      </c>
      <c r="C36" s="14">
        <v>81.7</v>
      </c>
      <c r="D36" s="14">
        <v>27.6</v>
      </c>
      <c r="E36" s="15">
        <v>46.2</v>
      </c>
      <c r="F36" s="564">
        <v>91.4</v>
      </c>
      <c r="G36" s="564">
        <v>82.8</v>
      </c>
      <c r="H36" s="564">
        <v>104.5</v>
      </c>
      <c r="I36" s="564">
        <v>102.4</v>
      </c>
      <c r="J36" s="18"/>
      <c r="K36" s="413"/>
      <c r="L36" s="413"/>
      <c r="M36" s="413"/>
    </row>
    <row r="37" spans="1:13" s="32" customFormat="1" ht="17.25" customHeight="1">
      <c r="A37" s="71" t="s">
        <v>6</v>
      </c>
      <c r="B37" s="14">
        <v>171.9</v>
      </c>
      <c r="C37" s="14">
        <v>91.9</v>
      </c>
      <c r="D37" s="14">
        <v>30.5</v>
      </c>
      <c r="E37" s="15">
        <v>49.5</v>
      </c>
      <c r="F37" s="564">
        <v>90.6</v>
      </c>
      <c r="G37" s="564">
        <v>83.8</v>
      </c>
      <c r="H37" s="564">
        <v>99.3</v>
      </c>
      <c r="I37" s="564">
        <v>100.2</v>
      </c>
      <c r="J37" s="18"/>
      <c r="K37" s="413"/>
      <c r="L37" s="413"/>
      <c r="M37" s="413"/>
    </row>
    <row r="38" spans="1:13" s="32" customFormat="1" ht="17.25" customHeight="1">
      <c r="A38" s="71" t="s">
        <v>7</v>
      </c>
      <c r="B38" s="14">
        <v>151.8</v>
      </c>
      <c r="C38" s="14">
        <v>69.2</v>
      </c>
      <c r="D38" s="14">
        <v>32.4</v>
      </c>
      <c r="E38" s="15">
        <v>50.2</v>
      </c>
      <c r="F38" s="564">
        <v>92.8</v>
      </c>
      <c r="G38" s="564">
        <v>84.1</v>
      </c>
      <c r="H38" s="564">
        <v>101.6</v>
      </c>
      <c r="I38" s="564">
        <v>101.8</v>
      </c>
      <c r="J38" s="18"/>
      <c r="K38" s="413"/>
      <c r="L38" s="413"/>
      <c r="M38" s="413"/>
    </row>
    <row r="39" spans="1:13" s="32" customFormat="1" ht="17.25" customHeight="1">
      <c r="A39" s="71" t="s">
        <v>8</v>
      </c>
      <c r="B39" s="14">
        <v>90.4</v>
      </c>
      <c r="C39" s="14">
        <v>55.1</v>
      </c>
      <c r="D39" s="14">
        <v>12</v>
      </c>
      <c r="E39" s="15">
        <v>23.3</v>
      </c>
      <c r="F39" s="564">
        <v>80.9</v>
      </c>
      <c r="G39" s="564">
        <v>79.4</v>
      </c>
      <c r="H39" s="564">
        <v>76.9</v>
      </c>
      <c r="I39" s="564">
        <v>86.9</v>
      </c>
      <c r="J39" s="18"/>
      <c r="K39" s="413"/>
      <c r="L39" s="413"/>
      <c r="M39" s="413"/>
    </row>
    <row r="40" spans="1:13" s="32" customFormat="1" ht="17.25" customHeight="1">
      <c r="A40" s="71" t="s">
        <v>9</v>
      </c>
      <c r="B40" s="14">
        <v>133.6</v>
      </c>
      <c r="C40" s="14">
        <v>66.7</v>
      </c>
      <c r="D40" s="14">
        <v>25.1</v>
      </c>
      <c r="E40" s="15">
        <v>41.8</v>
      </c>
      <c r="F40" s="564">
        <v>100.5</v>
      </c>
      <c r="G40" s="564">
        <v>91.5</v>
      </c>
      <c r="H40" s="564">
        <v>113.1</v>
      </c>
      <c r="I40" s="564">
        <v>110.3</v>
      </c>
      <c r="J40" s="18"/>
      <c r="K40" s="413"/>
      <c r="L40" s="413"/>
      <c r="M40" s="413"/>
    </row>
    <row r="41" spans="1:13" s="32" customFormat="1" ht="17.25" customHeight="1">
      <c r="A41" s="71" t="s">
        <v>10</v>
      </c>
      <c r="B41" s="14">
        <v>88.8</v>
      </c>
      <c r="C41" s="14">
        <v>39.9</v>
      </c>
      <c r="D41" s="14">
        <v>19.4</v>
      </c>
      <c r="E41" s="15">
        <v>29.5</v>
      </c>
      <c r="F41" s="564">
        <v>113.4</v>
      </c>
      <c r="G41" s="564">
        <v>103.4</v>
      </c>
      <c r="H41" s="564">
        <v>126.8</v>
      </c>
      <c r="I41" s="564">
        <v>120.4</v>
      </c>
      <c r="J41" s="18"/>
      <c r="K41" s="413"/>
      <c r="L41" s="413"/>
      <c r="M41" s="413"/>
    </row>
    <row r="42" spans="1:13" s="32" customFormat="1" ht="17.25" customHeight="1">
      <c r="A42" s="74" t="s">
        <v>11</v>
      </c>
      <c r="B42" s="16">
        <v>111.4</v>
      </c>
      <c r="C42" s="17">
        <v>56.6</v>
      </c>
      <c r="D42" s="17">
        <v>20.1</v>
      </c>
      <c r="E42" s="17">
        <v>34.8</v>
      </c>
      <c r="F42" s="564">
        <v>86.4</v>
      </c>
      <c r="G42" s="564">
        <v>74.8</v>
      </c>
      <c r="H42" s="564">
        <v>102</v>
      </c>
      <c r="I42" s="564">
        <v>103.9</v>
      </c>
      <c r="J42" s="112"/>
      <c r="K42" s="413"/>
      <c r="L42" s="413"/>
      <c r="M42" s="413"/>
    </row>
    <row r="43" spans="1:13" s="32" customFormat="1" ht="17.25" customHeight="1">
      <c r="A43" s="74" t="s">
        <v>12</v>
      </c>
      <c r="B43" s="17">
        <v>178</v>
      </c>
      <c r="C43" s="17">
        <v>94.5</v>
      </c>
      <c r="D43" s="17">
        <v>32</v>
      </c>
      <c r="E43" s="17">
        <v>51.5</v>
      </c>
      <c r="F43" s="564">
        <v>89.9</v>
      </c>
      <c r="G43" s="564">
        <v>81.6</v>
      </c>
      <c r="H43" s="564">
        <v>102.2</v>
      </c>
      <c r="I43" s="564">
        <v>100.8</v>
      </c>
      <c r="J43" s="18"/>
      <c r="K43" s="413"/>
      <c r="L43" s="413"/>
      <c r="M43" s="413"/>
    </row>
    <row r="44" spans="1:13" s="32" customFormat="1" ht="17.25" customHeight="1">
      <c r="A44" s="71" t="s">
        <v>13</v>
      </c>
      <c r="B44" s="14">
        <v>83.6</v>
      </c>
      <c r="C44" s="14">
        <v>37.4</v>
      </c>
      <c r="D44" s="14">
        <v>18.2</v>
      </c>
      <c r="E44" s="15">
        <v>28</v>
      </c>
      <c r="F44" s="564">
        <v>97.7</v>
      </c>
      <c r="G44" s="564">
        <v>87.4</v>
      </c>
      <c r="H44" s="564">
        <v>109.6</v>
      </c>
      <c r="I44" s="564">
        <v>106.9</v>
      </c>
      <c r="J44" s="18"/>
      <c r="K44" s="413"/>
      <c r="L44" s="413"/>
      <c r="M44" s="413"/>
    </row>
    <row r="45" spans="1:13" s="32" customFormat="1" ht="17.25" customHeight="1">
      <c r="A45" s="71" t="s">
        <v>14</v>
      </c>
      <c r="B45" s="14">
        <v>105.8</v>
      </c>
      <c r="C45" s="14">
        <v>52.9</v>
      </c>
      <c r="D45" s="14">
        <v>21.6</v>
      </c>
      <c r="E45" s="15">
        <v>31.3</v>
      </c>
      <c r="F45" s="564">
        <v>85.5</v>
      </c>
      <c r="G45" s="564">
        <v>79.5</v>
      </c>
      <c r="H45" s="564">
        <v>94.3</v>
      </c>
      <c r="I45" s="564">
        <v>91.3</v>
      </c>
      <c r="J45" s="18"/>
      <c r="K45" s="413"/>
      <c r="L45" s="413"/>
      <c r="M45" s="413"/>
    </row>
    <row r="46" spans="1:13" s="32" customFormat="1" ht="17.25" customHeight="1">
      <c r="A46" s="71" t="s">
        <v>15</v>
      </c>
      <c r="B46" s="14">
        <v>138</v>
      </c>
      <c r="C46" s="14">
        <v>79.1</v>
      </c>
      <c r="D46" s="14">
        <v>20.1</v>
      </c>
      <c r="E46" s="15">
        <v>38.8</v>
      </c>
      <c r="F46" s="564">
        <v>95.4</v>
      </c>
      <c r="G46" s="564">
        <v>89.7</v>
      </c>
      <c r="H46" s="564">
        <v>101</v>
      </c>
      <c r="I46" s="564">
        <v>106.3</v>
      </c>
      <c r="J46" s="18"/>
      <c r="K46" s="413"/>
      <c r="L46" s="413"/>
      <c r="M46" s="413"/>
    </row>
    <row r="47" spans="1:13" s="32" customFormat="1" ht="17.25" customHeight="1">
      <c r="A47" s="71" t="s">
        <v>16</v>
      </c>
      <c r="B47" s="14">
        <v>120.7</v>
      </c>
      <c r="C47" s="14">
        <v>61.5</v>
      </c>
      <c r="D47" s="14">
        <v>22.4</v>
      </c>
      <c r="E47" s="15">
        <v>36.8</v>
      </c>
      <c r="F47" s="564">
        <v>101.8</v>
      </c>
      <c r="G47" s="564">
        <v>94.6</v>
      </c>
      <c r="H47" s="564">
        <v>107.2</v>
      </c>
      <c r="I47" s="564">
        <v>112.5</v>
      </c>
      <c r="J47" s="18"/>
      <c r="K47" s="413"/>
      <c r="L47" s="413"/>
      <c r="M47" s="413"/>
    </row>
    <row r="48" spans="1:13" s="32" customFormat="1" ht="17.25" customHeight="1">
      <c r="A48" s="71" t="s">
        <v>17</v>
      </c>
      <c r="B48" s="14">
        <v>100.9</v>
      </c>
      <c r="C48" s="14">
        <v>47.5</v>
      </c>
      <c r="D48" s="14">
        <v>20.8</v>
      </c>
      <c r="E48" s="15">
        <v>32.6</v>
      </c>
      <c r="F48" s="564">
        <v>95.5</v>
      </c>
      <c r="G48" s="564">
        <v>85.1</v>
      </c>
      <c r="H48" s="564">
        <v>105.1</v>
      </c>
      <c r="I48" s="564">
        <v>108.7</v>
      </c>
      <c r="J48" s="18"/>
      <c r="K48" s="413"/>
      <c r="L48" s="413"/>
      <c r="M48" s="413"/>
    </row>
    <row r="49" spans="1:13" s="32" customFormat="1" ht="17.25" customHeight="1">
      <c r="A49" s="71" t="s">
        <v>18</v>
      </c>
      <c r="B49" s="14">
        <v>94</v>
      </c>
      <c r="C49" s="14">
        <v>55.5</v>
      </c>
      <c r="D49" s="14">
        <v>14.9</v>
      </c>
      <c r="E49" s="15">
        <v>23.6</v>
      </c>
      <c r="F49" s="564">
        <v>85.8</v>
      </c>
      <c r="G49" s="564">
        <v>81</v>
      </c>
      <c r="H49" s="564">
        <v>99.3</v>
      </c>
      <c r="I49" s="564">
        <v>90.4</v>
      </c>
      <c r="J49" s="18"/>
      <c r="K49" s="413"/>
      <c r="L49" s="413"/>
      <c r="M49" s="413"/>
    </row>
    <row r="50" spans="1:13" s="32" customFormat="1" ht="17.25" customHeight="1">
      <c r="A50" s="46" t="s">
        <v>19</v>
      </c>
      <c r="B50" s="5">
        <v>141.5</v>
      </c>
      <c r="C50" s="17">
        <v>73.7</v>
      </c>
      <c r="D50" s="17">
        <v>25</v>
      </c>
      <c r="E50" s="17">
        <v>42.7</v>
      </c>
      <c r="F50" s="564">
        <v>84.2</v>
      </c>
      <c r="G50" s="564">
        <v>75.6</v>
      </c>
      <c r="H50" s="564">
        <v>96.2</v>
      </c>
      <c r="I50" s="564">
        <v>96</v>
      </c>
      <c r="J50" s="18"/>
      <c r="K50" s="413"/>
      <c r="L50" s="413"/>
      <c r="M50" s="413"/>
    </row>
    <row r="51" spans="1:13" s="32" customFormat="1" ht="17.25" customHeight="1">
      <c r="A51" s="71" t="s">
        <v>20</v>
      </c>
      <c r="B51" s="14">
        <v>117.4</v>
      </c>
      <c r="C51" s="14">
        <v>64.4</v>
      </c>
      <c r="D51" s="14">
        <v>19.6</v>
      </c>
      <c r="E51" s="15">
        <v>33.5</v>
      </c>
      <c r="F51" s="564">
        <v>115.4</v>
      </c>
      <c r="G51" s="564">
        <v>119.9</v>
      </c>
      <c r="H51" s="564">
        <v>114.6</v>
      </c>
      <c r="I51" s="564">
        <v>108.4</v>
      </c>
      <c r="J51" s="18"/>
      <c r="K51" s="413"/>
      <c r="L51" s="413"/>
      <c r="M51" s="413"/>
    </row>
    <row r="52" spans="1:5" s="32" customFormat="1" ht="16.5" customHeight="1">
      <c r="A52" s="21"/>
      <c r="B52" s="28"/>
      <c r="C52" s="28"/>
      <c r="D52" s="28"/>
      <c r="E52" s="28"/>
    </row>
    <row r="53" s="32" customFormat="1" ht="14.25"/>
    <row r="54" s="32" customFormat="1" ht="14.25"/>
    <row r="55" s="32" customFormat="1" ht="14.25"/>
    <row r="56" s="32" customFormat="1" ht="14.25"/>
    <row r="57" s="32" customFormat="1" ht="14.25"/>
    <row r="58" s="32" customFormat="1" ht="14.25"/>
    <row r="59" s="32" customFormat="1" ht="14.25"/>
    <row r="60" s="32" customFormat="1" ht="14.25"/>
    <row r="61" s="32" customFormat="1" ht="14.25"/>
    <row r="62" s="32" customFormat="1" ht="14.25"/>
    <row r="63" s="32" customFormat="1" ht="14.25"/>
    <row r="64" s="32" customFormat="1" ht="14.25"/>
    <row r="65" s="32" customFormat="1" ht="14.25"/>
    <row r="66" s="32" customFormat="1" ht="14.25"/>
    <row r="67" s="32" customFormat="1" ht="14.25"/>
    <row r="68" s="32" customFormat="1" ht="14.25"/>
    <row r="69" s="32" customFormat="1" ht="14.25"/>
    <row r="70" s="32" customFormat="1" ht="14.25"/>
    <row r="71" s="32" customFormat="1" ht="14.25"/>
    <row r="72" s="32" customFormat="1" ht="14.25"/>
    <row r="73" s="32" customFormat="1" ht="14.25"/>
    <row r="74" s="32" customFormat="1" ht="14.25"/>
    <row r="75" s="32" customFormat="1" ht="14.25"/>
    <row r="76" s="32" customFormat="1" ht="14.25"/>
    <row r="77" s="32" customFormat="1" ht="14.25"/>
    <row r="78" s="32" customFormat="1" ht="14.25"/>
    <row r="79" s="32" customFormat="1" ht="14.25"/>
    <row r="80" s="32" customFormat="1" ht="14.25"/>
    <row r="81" s="32" customFormat="1" ht="14.25"/>
    <row r="82" s="32" customFormat="1" ht="14.25"/>
    <row r="83" s="32" customFormat="1" ht="14.25"/>
    <row r="84" s="32" customFormat="1" ht="14.25"/>
    <row r="85" s="32" customFormat="1" ht="14.25"/>
    <row r="86" s="32" customFormat="1" ht="14.25"/>
    <row r="87" s="32" customFormat="1" ht="14.25"/>
    <row r="88" s="32" customFormat="1" ht="14.25"/>
    <row r="89" s="32" customFormat="1" ht="14.25"/>
    <row r="90" s="32" customFormat="1" ht="14.25"/>
    <row r="91" s="32" customFormat="1" ht="14.25"/>
    <row r="92" s="32" customFormat="1" ht="14.25"/>
    <row r="93" s="32" customFormat="1" ht="14.25"/>
    <row r="94" s="32" customFormat="1" ht="14.25"/>
    <row r="95" s="32" customFormat="1" ht="14.25"/>
    <row r="96" s="32" customFormat="1" ht="14.25"/>
    <row r="97" s="32" customFormat="1" ht="14.25"/>
    <row r="98" s="32" customFormat="1" ht="14.25"/>
    <row r="99" s="32" customFormat="1" ht="14.25"/>
    <row r="100" s="32" customFormat="1" ht="14.25"/>
    <row r="101" s="32" customFormat="1" ht="14.25"/>
    <row r="102" s="32" customFormat="1" ht="14.25"/>
    <row r="103" s="32" customFormat="1" ht="14.25"/>
    <row r="104" s="32" customFormat="1" ht="14.25"/>
  </sheetData>
  <mergeCells count="21">
    <mergeCell ref="K32:M32"/>
    <mergeCell ref="K33:M33"/>
    <mergeCell ref="K9:M9"/>
    <mergeCell ref="K11:M11"/>
    <mergeCell ref="K7:K8"/>
    <mergeCell ref="L7:L8"/>
    <mergeCell ref="M7:M8"/>
    <mergeCell ref="A3:H3"/>
    <mergeCell ref="A32:I32"/>
    <mergeCell ref="B9:E9"/>
    <mergeCell ref="F9:I9"/>
    <mergeCell ref="A11:I11"/>
    <mergeCell ref="A6:A9"/>
    <mergeCell ref="A4:H4"/>
    <mergeCell ref="A33:I33"/>
    <mergeCell ref="E7:E8"/>
    <mergeCell ref="D7:D8"/>
    <mergeCell ref="C7:C8"/>
    <mergeCell ref="G7:G8"/>
    <mergeCell ref="H7:H8"/>
    <mergeCell ref="I7:I8"/>
  </mergeCells>
  <printOptions/>
  <pageMargins left="0.7480314960629921" right="0.7480314960629921" top="0.984251968503937" bottom="0.8661417322834646" header="0.5118110236220472" footer="0.5118110236220472"/>
  <pageSetup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workbookViewId="0" topLeftCell="A1">
      <selection activeCell="L23" sqref="L23"/>
    </sheetView>
  </sheetViews>
  <sheetFormatPr defaultColWidth="9" defaultRowHeight="14.25"/>
  <cols>
    <col min="1" max="1" width="18.19921875" style="39" customWidth="1"/>
    <col min="2" max="2" width="8.09765625" style="39" customWidth="1"/>
    <col min="3" max="3" width="9.5" style="39" customWidth="1"/>
    <col min="4" max="6" width="8.09765625" style="39" customWidth="1"/>
    <col min="7" max="7" width="9.3984375" style="39" customWidth="1"/>
    <col min="8" max="9" width="8.09765625" style="39" customWidth="1"/>
    <col min="10" max="10" width="9" style="39" customWidth="1"/>
    <col min="11" max="16384" width="9" style="39" customWidth="1"/>
  </cols>
  <sheetData>
    <row r="1" spans="1:9" s="40" customFormat="1" ht="12">
      <c r="A1" s="1" t="s">
        <v>433</v>
      </c>
      <c r="B1" s="21"/>
      <c r="C1" s="21"/>
      <c r="D1" s="21"/>
      <c r="E1" s="21"/>
      <c r="F1" s="21"/>
      <c r="G1" s="21"/>
      <c r="H1" s="21"/>
      <c r="I1" s="21"/>
    </row>
    <row r="2" spans="1:9" s="40" customFormat="1" ht="12">
      <c r="A2" s="1" t="s">
        <v>509</v>
      </c>
      <c r="B2" s="21"/>
      <c r="C2" s="21"/>
      <c r="D2" s="21"/>
      <c r="E2" s="21"/>
      <c r="F2" s="21"/>
      <c r="G2" s="21"/>
      <c r="H2" s="21"/>
      <c r="I2" s="21"/>
    </row>
    <row r="3" spans="1:9" s="40" customFormat="1" ht="14.25" customHeight="1">
      <c r="A3" s="736" t="s">
        <v>103</v>
      </c>
      <c r="B3" s="771"/>
      <c r="C3" s="771"/>
      <c r="D3" s="771"/>
      <c r="E3" s="771"/>
      <c r="F3" s="771"/>
      <c r="G3" s="771"/>
      <c r="H3" s="771"/>
      <c r="I3" s="771"/>
    </row>
    <row r="4" spans="1:9" s="40" customFormat="1" ht="14.25" customHeight="1">
      <c r="A4" s="774" t="s">
        <v>510</v>
      </c>
      <c r="B4" s="774"/>
      <c r="C4" s="774"/>
      <c r="D4" s="774"/>
      <c r="E4" s="774"/>
      <c r="F4" s="774"/>
      <c r="G4" s="774"/>
      <c r="H4" s="774"/>
      <c r="I4" s="181"/>
    </row>
    <row r="5" s="106" customFormat="1" ht="14.25" customHeight="1">
      <c r="I5" s="172"/>
    </row>
    <row r="6" spans="1:10" s="40" customFormat="1" ht="9.6" customHeight="1">
      <c r="A6" s="737" t="s">
        <v>78</v>
      </c>
      <c r="B6" s="321"/>
      <c r="C6" s="322"/>
      <c r="D6" s="322"/>
      <c r="E6" s="323"/>
      <c r="F6" s="321"/>
      <c r="G6" s="322"/>
      <c r="H6" s="322"/>
      <c r="I6" s="322"/>
      <c r="J6" s="106"/>
    </row>
    <row r="7" spans="1:10" s="40" customFormat="1" ht="20.4" customHeight="1">
      <c r="A7" s="738"/>
      <c r="B7" s="409" t="s">
        <v>77</v>
      </c>
      <c r="C7" s="746" t="s">
        <v>64</v>
      </c>
      <c r="D7" s="746" t="s">
        <v>65</v>
      </c>
      <c r="E7" s="746" t="s">
        <v>66</v>
      </c>
      <c r="F7" s="409" t="s">
        <v>77</v>
      </c>
      <c r="G7" s="746" t="s">
        <v>64</v>
      </c>
      <c r="H7" s="746" t="s">
        <v>65</v>
      </c>
      <c r="I7" s="743" t="s">
        <v>66</v>
      </c>
      <c r="J7" s="106"/>
    </row>
    <row r="8" spans="1:10" s="40" customFormat="1" ht="12">
      <c r="A8" s="738"/>
      <c r="B8" s="410"/>
      <c r="C8" s="769"/>
      <c r="D8" s="769"/>
      <c r="E8" s="769"/>
      <c r="F8" s="410"/>
      <c r="G8" s="769"/>
      <c r="H8" s="769"/>
      <c r="I8" s="770"/>
      <c r="J8" s="106"/>
    </row>
    <row r="9" spans="1:9" s="40" customFormat="1" ht="12" customHeight="1" thickBot="1">
      <c r="A9" s="739"/>
      <c r="B9" s="778" t="s">
        <v>79</v>
      </c>
      <c r="C9" s="779"/>
      <c r="D9" s="779"/>
      <c r="E9" s="780"/>
      <c r="F9" s="781" t="s">
        <v>508</v>
      </c>
      <c r="G9" s="782"/>
      <c r="H9" s="782"/>
      <c r="I9" s="782"/>
    </row>
    <row r="10" spans="1:9" s="40" customFormat="1" ht="8.4" customHeight="1">
      <c r="A10" s="416"/>
      <c r="B10" s="416"/>
      <c r="C10" s="416"/>
      <c r="D10" s="416"/>
      <c r="E10" s="416"/>
      <c r="F10" s="424"/>
      <c r="G10" s="424"/>
      <c r="H10" s="424"/>
      <c r="I10" s="424"/>
    </row>
    <row r="11" spans="1:9" s="40" customFormat="1" ht="16.2" customHeight="1">
      <c r="A11" s="783" t="s">
        <v>141</v>
      </c>
      <c r="B11" s="783"/>
      <c r="C11" s="783"/>
      <c r="D11" s="783"/>
      <c r="E11" s="783"/>
      <c r="F11" s="783"/>
      <c r="G11" s="783"/>
      <c r="H11" s="783"/>
      <c r="I11" s="783"/>
    </row>
    <row r="12" spans="1:9" s="40" customFormat="1" ht="7.5" customHeight="1">
      <c r="A12" s="21"/>
      <c r="B12" s="417"/>
      <c r="C12" s="417"/>
      <c r="D12" s="417"/>
      <c r="E12" s="417"/>
      <c r="F12" s="21"/>
      <c r="G12" s="21"/>
      <c r="H12" s="21"/>
      <c r="I12" s="21"/>
    </row>
    <row r="13" spans="1:11" s="32" customFormat="1" ht="16.5" customHeight="1">
      <c r="A13" s="558" t="s">
        <v>4</v>
      </c>
      <c r="B13" s="563">
        <v>131</v>
      </c>
      <c r="C13" s="563">
        <v>68.3</v>
      </c>
      <c r="D13" s="563">
        <v>23.6</v>
      </c>
      <c r="E13" s="563">
        <v>39</v>
      </c>
      <c r="F13" s="429">
        <v>91.7</v>
      </c>
      <c r="G13" s="559">
        <v>84.2</v>
      </c>
      <c r="H13" s="559">
        <v>101.3</v>
      </c>
      <c r="I13" s="559">
        <v>101.3</v>
      </c>
      <c r="K13" s="423"/>
    </row>
    <row r="14" spans="1:11" s="32" customFormat="1" ht="11.25" customHeight="1">
      <c r="A14" s="122" t="s">
        <v>72</v>
      </c>
      <c r="B14" s="565"/>
      <c r="C14" s="565"/>
      <c r="D14" s="565"/>
      <c r="E14" s="565"/>
      <c r="F14" s="559"/>
      <c r="G14" s="559"/>
      <c r="H14" s="559"/>
      <c r="I14" s="559"/>
      <c r="K14" s="418"/>
    </row>
    <row r="15" spans="1:11" s="32" customFormat="1" ht="17.25" customHeight="1">
      <c r="A15" s="557" t="s">
        <v>5</v>
      </c>
      <c r="B15" s="565">
        <v>157.9</v>
      </c>
      <c r="C15" s="565">
        <v>83.9</v>
      </c>
      <c r="D15" s="565">
        <v>27.5</v>
      </c>
      <c r="E15" s="565">
        <v>46.5</v>
      </c>
      <c r="F15" s="564">
        <v>89.9</v>
      </c>
      <c r="G15" s="564">
        <v>80.8</v>
      </c>
      <c r="H15" s="564">
        <v>104.6</v>
      </c>
      <c r="I15" s="564">
        <v>102.4</v>
      </c>
      <c r="K15" s="414"/>
    </row>
    <row r="16" spans="1:11" s="32" customFormat="1" ht="17.25" customHeight="1">
      <c r="A16" s="557" t="s">
        <v>6</v>
      </c>
      <c r="B16" s="565">
        <v>172.4</v>
      </c>
      <c r="C16" s="565">
        <v>93</v>
      </c>
      <c r="D16" s="565">
        <v>30.1</v>
      </c>
      <c r="E16" s="565">
        <v>49.2</v>
      </c>
      <c r="F16" s="564">
        <v>90.2</v>
      </c>
      <c r="G16" s="564">
        <v>83.8</v>
      </c>
      <c r="H16" s="564">
        <v>98</v>
      </c>
      <c r="I16" s="564">
        <v>99.4</v>
      </c>
      <c r="K16" s="414"/>
    </row>
    <row r="17" spans="1:11" s="32" customFormat="1" ht="17.25" customHeight="1">
      <c r="A17" s="557" t="s">
        <v>7</v>
      </c>
      <c r="B17" s="565">
        <v>153.4</v>
      </c>
      <c r="C17" s="565">
        <v>70.3</v>
      </c>
      <c r="D17" s="565">
        <v>32.6</v>
      </c>
      <c r="E17" s="565">
        <v>50.6</v>
      </c>
      <c r="F17" s="564">
        <v>93.4</v>
      </c>
      <c r="G17" s="564">
        <v>84.8</v>
      </c>
      <c r="H17" s="564">
        <v>102.2</v>
      </c>
      <c r="I17" s="564">
        <v>102.4</v>
      </c>
      <c r="K17" s="414"/>
    </row>
    <row r="18" spans="1:11" s="32" customFormat="1" ht="17.25" customHeight="1">
      <c r="A18" s="557" t="s">
        <v>8</v>
      </c>
      <c r="B18" s="565">
        <v>93</v>
      </c>
      <c r="C18" s="565">
        <v>55.8</v>
      </c>
      <c r="D18" s="565">
        <v>12.3</v>
      </c>
      <c r="E18" s="565">
        <v>24.9</v>
      </c>
      <c r="F18" s="564">
        <v>81.8</v>
      </c>
      <c r="G18" s="564">
        <v>80.9</v>
      </c>
      <c r="H18" s="564">
        <v>75.9</v>
      </c>
      <c r="I18" s="564">
        <v>87.4</v>
      </c>
      <c r="K18" s="414"/>
    </row>
    <row r="19" spans="1:11" s="32" customFormat="1" ht="17.25" customHeight="1">
      <c r="A19" s="557" t="s">
        <v>9</v>
      </c>
      <c r="B19" s="565">
        <v>135.1</v>
      </c>
      <c r="C19" s="565">
        <v>67.4</v>
      </c>
      <c r="D19" s="565">
        <v>25.4</v>
      </c>
      <c r="E19" s="565">
        <v>42.3</v>
      </c>
      <c r="F19" s="564">
        <v>100.8</v>
      </c>
      <c r="G19" s="564">
        <v>91.7</v>
      </c>
      <c r="H19" s="564">
        <v>113.9</v>
      </c>
      <c r="I19" s="564">
        <v>110.7</v>
      </c>
      <c r="K19" s="414"/>
    </row>
    <row r="20" spans="1:11" s="32" customFormat="1" ht="17.25" customHeight="1">
      <c r="A20" s="557" t="s">
        <v>10</v>
      </c>
      <c r="B20" s="565">
        <v>90.9</v>
      </c>
      <c r="C20" s="565">
        <v>41.2</v>
      </c>
      <c r="D20" s="565">
        <v>19.7</v>
      </c>
      <c r="E20" s="565">
        <v>30</v>
      </c>
      <c r="F20" s="564">
        <v>109.1</v>
      </c>
      <c r="G20" s="564">
        <v>98.8</v>
      </c>
      <c r="H20" s="564">
        <v>123.9</v>
      </c>
      <c r="I20" s="564">
        <v>116.3</v>
      </c>
      <c r="K20" s="414"/>
    </row>
    <row r="21" spans="1:11" s="32" customFormat="1" ht="17.25" customHeight="1">
      <c r="A21" s="419" t="s">
        <v>11</v>
      </c>
      <c r="B21" s="565">
        <v>113.3</v>
      </c>
      <c r="C21" s="565">
        <v>57.8</v>
      </c>
      <c r="D21" s="565">
        <v>20.3</v>
      </c>
      <c r="E21" s="565">
        <v>35.2</v>
      </c>
      <c r="F21" s="564">
        <v>87.2</v>
      </c>
      <c r="G21" s="564">
        <v>75.9</v>
      </c>
      <c r="H21" s="564">
        <v>102.5</v>
      </c>
      <c r="I21" s="564">
        <v>103.8</v>
      </c>
      <c r="K21" s="414"/>
    </row>
    <row r="22" spans="1:11" s="32" customFormat="1" ht="17.25" customHeight="1">
      <c r="A22" s="419" t="s">
        <v>12</v>
      </c>
      <c r="B22" s="565">
        <v>189.4</v>
      </c>
      <c r="C22" s="565">
        <v>102.4</v>
      </c>
      <c r="D22" s="565">
        <v>32.9</v>
      </c>
      <c r="E22" s="565">
        <v>54.1</v>
      </c>
      <c r="F22" s="564">
        <v>92.7</v>
      </c>
      <c r="G22" s="564">
        <v>84.8</v>
      </c>
      <c r="H22" s="564">
        <v>103.8</v>
      </c>
      <c r="I22" s="564">
        <v>104.2</v>
      </c>
      <c r="K22" s="414"/>
    </row>
    <row r="23" spans="1:11" s="32" customFormat="1" ht="17.25" customHeight="1">
      <c r="A23" s="557" t="s">
        <v>13</v>
      </c>
      <c r="B23" s="565">
        <v>84.5</v>
      </c>
      <c r="C23" s="565">
        <v>37.9</v>
      </c>
      <c r="D23" s="565">
        <v>18.4</v>
      </c>
      <c r="E23" s="565">
        <v>28.2</v>
      </c>
      <c r="F23" s="564">
        <v>97.2</v>
      </c>
      <c r="G23" s="564">
        <v>87.1</v>
      </c>
      <c r="H23" s="564">
        <v>108.9</v>
      </c>
      <c r="I23" s="564">
        <v>106.4</v>
      </c>
      <c r="K23" s="414"/>
    </row>
    <row r="24" spans="1:11" s="32" customFormat="1" ht="17.25" customHeight="1">
      <c r="A24" s="557" t="s">
        <v>14</v>
      </c>
      <c r="B24" s="565">
        <v>106.8</v>
      </c>
      <c r="C24" s="565">
        <v>53.5</v>
      </c>
      <c r="D24" s="565">
        <v>21.8</v>
      </c>
      <c r="E24" s="565">
        <v>31.6</v>
      </c>
      <c r="F24" s="564">
        <v>85.9</v>
      </c>
      <c r="G24" s="564">
        <v>80.1</v>
      </c>
      <c r="H24" s="564">
        <v>94.8</v>
      </c>
      <c r="I24" s="564">
        <v>91.6</v>
      </c>
      <c r="K24" s="414"/>
    </row>
    <row r="25" spans="1:11" s="32" customFormat="1" ht="17.25" customHeight="1">
      <c r="A25" s="557" t="s">
        <v>15</v>
      </c>
      <c r="B25" s="565">
        <v>148</v>
      </c>
      <c r="C25" s="565">
        <v>87.3</v>
      </c>
      <c r="D25" s="565">
        <v>21.6</v>
      </c>
      <c r="E25" s="565">
        <v>39.1</v>
      </c>
      <c r="F25" s="564">
        <v>96.4</v>
      </c>
      <c r="G25" s="564">
        <v>95.2</v>
      </c>
      <c r="H25" s="564">
        <v>93.5</v>
      </c>
      <c r="I25" s="564">
        <v>100.8</v>
      </c>
      <c r="K25" s="414"/>
    </row>
    <row r="26" spans="1:11" s="32" customFormat="1" ht="17.25" customHeight="1">
      <c r="A26" s="557" t="s">
        <v>16</v>
      </c>
      <c r="B26" s="565">
        <v>127.8</v>
      </c>
      <c r="C26" s="565">
        <v>65.9</v>
      </c>
      <c r="D26" s="565">
        <v>23.4</v>
      </c>
      <c r="E26" s="565">
        <v>38.5</v>
      </c>
      <c r="F26" s="564">
        <v>100.6</v>
      </c>
      <c r="G26" s="564">
        <v>93.9</v>
      </c>
      <c r="H26" s="564">
        <v>104.9</v>
      </c>
      <c r="I26" s="564">
        <v>111.6</v>
      </c>
      <c r="K26" s="414"/>
    </row>
    <row r="27" spans="1:11" s="32" customFormat="1" ht="17.25" customHeight="1">
      <c r="A27" s="557" t="s">
        <v>17</v>
      </c>
      <c r="B27" s="565">
        <v>102.3</v>
      </c>
      <c r="C27" s="565">
        <v>48.3</v>
      </c>
      <c r="D27" s="565">
        <v>21</v>
      </c>
      <c r="E27" s="565">
        <v>33</v>
      </c>
      <c r="F27" s="564">
        <v>95.1</v>
      </c>
      <c r="G27" s="564">
        <v>84.9</v>
      </c>
      <c r="H27" s="564">
        <v>104.5</v>
      </c>
      <c r="I27" s="564">
        <v>108.2</v>
      </c>
      <c r="K27" s="414"/>
    </row>
    <row r="28" spans="1:11" s="32" customFormat="1" ht="17.25" customHeight="1">
      <c r="A28" s="557" t="s">
        <v>18</v>
      </c>
      <c r="B28" s="565">
        <v>99.4</v>
      </c>
      <c r="C28" s="565">
        <v>58.6</v>
      </c>
      <c r="D28" s="565">
        <v>15.8</v>
      </c>
      <c r="E28" s="565">
        <v>25</v>
      </c>
      <c r="F28" s="564">
        <v>85.4</v>
      </c>
      <c r="G28" s="564">
        <v>80.1</v>
      </c>
      <c r="H28" s="564">
        <v>99.4</v>
      </c>
      <c r="I28" s="564">
        <v>91.6</v>
      </c>
      <c r="K28" s="414"/>
    </row>
    <row r="29" spans="1:11" s="32" customFormat="1" ht="17.25" customHeight="1">
      <c r="A29" s="46" t="s">
        <v>19</v>
      </c>
      <c r="B29" s="565">
        <v>144.9</v>
      </c>
      <c r="C29" s="565">
        <v>76.5</v>
      </c>
      <c r="D29" s="565">
        <v>24.7</v>
      </c>
      <c r="E29" s="565">
        <v>43.6</v>
      </c>
      <c r="F29" s="564">
        <v>84.6</v>
      </c>
      <c r="G29" s="564">
        <v>76.9</v>
      </c>
      <c r="H29" s="564">
        <v>94.6</v>
      </c>
      <c r="I29" s="564">
        <v>95.6</v>
      </c>
      <c r="K29" s="414"/>
    </row>
    <row r="30" spans="1:11" s="32" customFormat="1" ht="17.25" customHeight="1">
      <c r="A30" s="557" t="s">
        <v>20</v>
      </c>
      <c r="B30" s="565">
        <v>128.5</v>
      </c>
      <c r="C30" s="565">
        <v>75.4</v>
      </c>
      <c r="D30" s="565">
        <v>19.4</v>
      </c>
      <c r="E30" s="565">
        <v>33.7</v>
      </c>
      <c r="F30" s="564">
        <v>110</v>
      </c>
      <c r="G30" s="564">
        <v>113</v>
      </c>
      <c r="H30" s="564">
        <v>105.4</v>
      </c>
      <c r="I30" s="564">
        <v>106.3</v>
      </c>
      <c r="K30" s="414"/>
    </row>
    <row r="31" spans="1:9" s="32" customFormat="1" ht="7.5" customHeight="1">
      <c r="A31" s="20"/>
      <c r="B31" s="3"/>
      <c r="C31" s="3"/>
      <c r="D31" s="3"/>
      <c r="E31" s="3"/>
      <c r="F31" s="2"/>
      <c r="G31" s="2"/>
      <c r="H31" s="2"/>
      <c r="I31" s="2"/>
    </row>
    <row r="32" spans="1:9" s="32" customFormat="1" ht="16.5" customHeight="1">
      <c r="A32" s="750" t="s">
        <v>26</v>
      </c>
      <c r="B32" s="750"/>
      <c r="C32" s="750"/>
      <c r="D32" s="750"/>
      <c r="E32" s="750"/>
      <c r="F32" s="750"/>
      <c r="G32" s="750"/>
      <c r="H32" s="750"/>
      <c r="I32" s="750"/>
    </row>
    <row r="33" spans="1:9" s="32" customFormat="1" ht="12" customHeight="1">
      <c r="A33" s="21"/>
      <c r="B33" s="119"/>
      <c r="C33" s="119"/>
      <c r="D33" s="161" t="s">
        <v>75</v>
      </c>
      <c r="E33" s="119"/>
      <c r="F33" s="21"/>
      <c r="G33" s="21"/>
      <c r="H33" s="21"/>
      <c r="I33" s="21"/>
    </row>
    <row r="34" spans="1:9" s="32" customFormat="1" ht="15.75" customHeight="1">
      <c r="A34" s="558" t="s">
        <v>4</v>
      </c>
      <c r="B34" s="563">
        <v>127.8</v>
      </c>
      <c r="C34" s="563">
        <v>65.6</v>
      </c>
      <c r="D34" s="563">
        <v>23.5</v>
      </c>
      <c r="E34" s="563">
        <v>38.6</v>
      </c>
      <c r="F34" s="80">
        <v>91.7</v>
      </c>
      <c r="G34" s="559">
        <v>83.6</v>
      </c>
      <c r="H34" s="559">
        <v>102.2</v>
      </c>
      <c r="I34" s="559">
        <v>101.8</v>
      </c>
    </row>
    <row r="35" spans="1:9" s="32" customFormat="1" ht="10.5" customHeight="1">
      <c r="A35" s="122" t="s">
        <v>72</v>
      </c>
      <c r="B35" s="565"/>
      <c r="C35" s="565"/>
      <c r="D35" s="565"/>
      <c r="E35" s="565"/>
      <c r="F35" s="559"/>
      <c r="G35" s="559"/>
      <c r="H35" s="559"/>
      <c r="I35" s="559"/>
    </row>
    <row r="36" spans="1:9" s="32" customFormat="1" ht="17.25" customHeight="1">
      <c r="A36" s="557" t="s">
        <v>5</v>
      </c>
      <c r="B36" s="565">
        <v>156.1</v>
      </c>
      <c r="C36" s="565">
        <v>82</v>
      </c>
      <c r="D36" s="565">
        <v>27.8</v>
      </c>
      <c r="E36" s="565">
        <v>46.3</v>
      </c>
      <c r="F36" s="564">
        <v>91.3</v>
      </c>
      <c r="G36" s="564">
        <v>82.7</v>
      </c>
      <c r="H36" s="564">
        <v>104.9</v>
      </c>
      <c r="I36" s="564">
        <v>102.2</v>
      </c>
    </row>
    <row r="37" spans="1:9" s="32" customFormat="1" ht="17.25" customHeight="1">
      <c r="A37" s="557" t="s">
        <v>6</v>
      </c>
      <c r="B37" s="565">
        <v>172.5</v>
      </c>
      <c r="C37" s="565">
        <v>92.2</v>
      </c>
      <c r="D37" s="565">
        <v>30.6</v>
      </c>
      <c r="E37" s="565">
        <v>49.7</v>
      </c>
      <c r="F37" s="564">
        <v>90.6</v>
      </c>
      <c r="G37" s="564">
        <v>83.8</v>
      </c>
      <c r="H37" s="564">
        <v>99.4</v>
      </c>
      <c r="I37" s="564">
        <v>100.4</v>
      </c>
    </row>
    <row r="38" spans="1:9" s="32" customFormat="1" ht="17.25" customHeight="1">
      <c r="A38" s="557" t="s">
        <v>7</v>
      </c>
      <c r="B38" s="565">
        <v>152.9</v>
      </c>
      <c r="C38" s="565">
        <v>69.7</v>
      </c>
      <c r="D38" s="565">
        <v>32.6</v>
      </c>
      <c r="E38" s="565">
        <v>50.6</v>
      </c>
      <c r="F38" s="564">
        <v>93</v>
      </c>
      <c r="G38" s="564">
        <v>84.2</v>
      </c>
      <c r="H38" s="564">
        <v>101.6</v>
      </c>
      <c r="I38" s="564">
        <v>102.2</v>
      </c>
    </row>
    <row r="39" spans="1:9" s="32" customFormat="1" ht="17.25" customHeight="1">
      <c r="A39" s="557" t="s">
        <v>8</v>
      </c>
      <c r="B39" s="565">
        <v>90.8</v>
      </c>
      <c r="C39" s="565">
        <v>55.4</v>
      </c>
      <c r="D39" s="565">
        <v>12</v>
      </c>
      <c r="E39" s="565">
        <v>23.4</v>
      </c>
      <c r="F39" s="564">
        <v>80.8</v>
      </c>
      <c r="G39" s="564">
        <v>79.4</v>
      </c>
      <c r="H39" s="564">
        <v>76.4</v>
      </c>
      <c r="I39" s="564">
        <v>87</v>
      </c>
    </row>
    <row r="40" spans="1:9" s="32" customFormat="1" ht="17.25" customHeight="1">
      <c r="A40" s="557" t="s">
        <v>9</v>
      </c>
      <c r="B40" s="565">
        <v>135</v>
      </c>
      <c r="C40" s="565">
        <v>67.3</v>
      </c>
      <c r="D40" s="565">
        <v>25.4</v>
      </c>
      <c r="E40" s="565">
        <v>42.2</v>
      </c>
      <c r="F40" s="564">
        <v>100.6</v>
      </c>
      <c r="G40" s="564">
        <v>91.4</v>
      </c>
      <c r="H40" s="564">
        <v>113.4</v>
      </c>
      <c r="I40" s="564">
        <v>110.5</v>
      </c>
    </row>
    <row r="41" spans="1:9" s="32" customFormat="1" ht="17.25" customHeight="1">
      <c r="A41" s="557" t="s">
        <v>10</v>
      </c>
      <c r="B41" s="565">
        <v>89.3</v>
      </c>
      <c r="C41" s="565">
        <v>40.1</v>
      </c>
      <c r="D41" s="565">
        <v>19.5</v>
      </c>
      <c r="E41" s="565">
        <v>29.7</v>
      </c>
      <c r="F41" s="564">
        <v>112.8</v>
      </c>
      <c r="G41" s="564">
        <v>102.8</v>
      </c>
      <c r="H41" s="564">
        <v>126.6</v>
      </c>
      <c r="I41" s="564">
        <v>120.2</v>
      </c>
    </row>
    <row r="42" spans="1:9" s="32" customFormat="1" ht="17.25" customHeight="1">
      <c r="A42" s="74" t="s">
        <v>11</v>
      </c>
      <c r="B42" s="565">
        <v>113.3</v>
      </c>
      <c r="C42" s="565">
        <v>57.5</v>
      </c>
      <c r="D42" s="565">
        <v>20.4</v>
      </c>
      <c r="E42" s="565">
        <v>35.3</v>
      </c>
      <c r="F42" s="564">
        <v>87.2</v>
      </c>
      <c r="G42" s="564">
        <v>75.4</v>
      </c>
      <c r="H42" s="564">
        <v>103</v>
      </c>
      <c r="I42" s="564">
        <v>104.4</v>
      </c>
    </row>
    <row r="43" spans="1:9" s="32" customFormat="1" ht="17.25" customHeight="1">
      <c r="A43" s="74" t="s">
        <v>12</v>
      </c>
      <c r="B43" s="565">
        <v>178.5</v>
      </c>
      <c r="C43" s="565">
        <v>94.8</v>
      </c>
      <c r="D43" s="565">
        <v>32</v>
      </c>
      <c r="E43" s="565">
        <v>51.7</v>
      </c>
      <c r="F43" s="564">
        <v>89.3</v>
      </c>
      <c r="G43" s="564">
        <v>81.2</v>
      </c>
      <c r="H43" s="564">
        <v>101.3</v>
      </c>
      <c r="I43" s="564">
        <v>100.2</v>
      </c>
    </row>
    <row r="44" spans="1:9" s="32" customFormat="1" ht="17.25" customHeight="1">
      <c r="A44" s="557" t="s">
        <v>13</v>
      </c>
      <c r="B44" s="565">
        <v>84.6</v>
      </c>
      <c r="C44" s="565">
        <v>37.9</v>
      </c>
      <c r="D44" s="565">
        <v>18.4</v>
      </c>
      <c r="E44" s="565">
        <v>28.3</v>
      </c>
      <c r="F44" s="564">
        <v>97.2</v>
      </c>
      <c r="G44" s="564">
        <v>87.1</v>
      </c>
      <c r="H44" s="564">
        <v>108.9</v>
      </c>
      <c r="I44" s="564">
        <v>106.4</v>
      </c>
    </row>
    <row r="45" spans="1:9" s="32" customFormat="1" ht="17.25" customHeight="1">
      <c r="A45" s="557" t="s">
        <v>14</v>
      </c>
      <c r="B45" s="565">
        <v>106.4</v>
      </c>
      <c r="C45" s="565">
        <v>53.2</v>
      </c>
      <c r="D45" s="565">
        <v>21.7</v>
      </c>
      <c r="E45" s="565">
        <v>31.5</v>
      </c>
      <c r="F45" s="564">
        <v>85.9</v>
      </c>
      <c r="G45" s="564">
        <v>79.9</v>
      </c>
      <c r="H45" s="564">
        <v>94.8</v>
      </c>
      <c r="I45" s="564">
        <v>91.6</v>
      </c>
    </row>
    <row r="46" spans="1:9" s="32" customFormat="1" ht="17.25" customHeight="1">
      <c r="A46" s="557" t="s">
        <v>15</v>
      </c>
      <c r="B46" s="565">
        <v>138.5</v>
      </c>
      <c r="C46" s="565">
        <v>79.4</v>
      </c>
      <c r="D46" s="565">
        <v>20.2</v>
      </c>
      <c r="E46" s="565">
        <v>38.9</v>
      </c>
      <c r="F46" s="564">
        <v>95.5</v>
      </c>
      <c r="G46" s="564">
        <v>89.7</v>
      </c>
      <c r="H46" s="564">
        <v>101</v>
      </c>
      <c r="I46" s="564">
        <v>106.3</v>
      </c>
    </row>
    <row r="47" spans="1:9" s="32" customFormat="1" ht="17.25" customHeight="1">
      <c r="A47" s="557" t="s">
        <v>16</v>
      </c>
      <c r="B47" s="565">
        <v>121.9</v>
      </c>
      <c r="C47" s="565">
        <v>62.1</v>
      </c>
      <c r="D47" s="565">
        <v>22.7</v>
      </c>
      <c r="E47" s="565">
        <v>37.2</v>
      </c>
      <c r="F47" s="564">
        <v>101.4</v>
      </c>
      <c r="G47" s="564">
        <v>94.2</v>
      </c>
      <c r="H47" s="564">
        <v>107.1</v>
      </c>
      <c r="I47" s="564">
        <v>112.4</v>
      </c>
    </row>
    <row r="48" spans="1:9" s="32" customFormat="1" ht="17.25" customHeight="1">
      <c r="A48" s="557" t="s">
        <v>17</v>
      </c>
      <c r="B48" s="565">
        <v>102</v>
      </c>
      <c r="C48" s="565">
        <v>48</v>
      </c>
      <c r="D48" s="565">
        <v>21</v>
      </c>
      <c r="E48" s="565">
        <v>33</v>
      </c>
      <c r="F48" s="564">
        <v>95.3</v>
      </c>
      <c r="G48" s="564">
        <v>85</v>
      </c>
      <c r="H48" s="564">
        <v>104.5</v>
      </c>
      <c r="I48" s="564">
        <v>108.6</v>
      </c>
    </row>
    <row r="49" spans="1:9" s="32" customFormat="1" ht="17.25" customHeight="1">
      <c r="A49" s="557" t="s">
        <v>18</v>
      </c>
      <c r="B49" s="565">
        <v>94.7</v>
      </c>
      <c r="C49" s="565">
        <v>55.9</v>
      </c>
      <c r="D49" s="565">
        <v>15</v>
      </c>
      <c r="E49" s="565">
        <v>23.8</v>
      </c>
      <c r="F49" s="564">
        <v>85.8</v>
      </c>
      <c r="G49" s="564">
        <v>81</v>
      </c>
      <c r="H49" s="564">
        <v>99.3</v>
      </c>
      <c r="I49" s="564">
        <v>90.5</v>
      </c>
    </row>
    <row r="50" spans="1:9" s="32" customFormat="1" ht="17.25" customHeight="1">
      <c r="A50" s="46" t="s">
        <v>19</v>
      </c>
      <c r="B50" s="565">
        <v>142</v>
      </c>
      <c r="C50" s="565">
        <v>74</v>
      </c>
      <c r="D50" s="565">
        <v>25.1</v>
      </c>
      <c r="E50" s="565">
        <v>42.9</v>
      </c>
      <c r="F50" s="564">
        <v>84.2</v>
      </c>
      <c r="G50" s="564">
        <v>75.6</v>
      </c>
      <c r="H50" s="564">
        <v>96.2</v>
      </c>
      <c r="I50" s="564">
        <v>96</v>
      </c>
    </row>
    <row r="51" spans="1:9" s="32" customFormat="1" ht="17.25" customHeight="1">
      <c r="A51" s="557" t="s">
        <v>20</v>
      </c>
      <c r="B51" s="565">
        <v>118.7</v>
      </c>
      <c r="C51" s="565">
        <v>65.1</v>
      </c>
      <c r="D51" s="565">
        <v>19.8</v>
      </c>
      <c r="E51" s="565">
        <v>33.9</v>
      </c>
      <c r="F51" s="564">
        <v>115.6</v>
      </c>
      <c r="G51" s="564">
        <v>120.1</v>
      </c>
      <c r="H51" s="564">
        <v>114.5</v>
      </c>
      <c r="I51" s="564">
        <v>108.7</v>
      </c>
    </row>
    <row r="52" spans="1:7" s="32" customFormat="1" ht="16.5" customHeight="1">
      <c r="A52" s="21"/>
      <c r="B52" s="28"/>
      <c r="C52" s="28"/>
      <c r="D52" s="28"/>
      <c r="E52" s="28"/>
      <c r="G52" s="92"/>
    </row>
    <row r="53" s="32" customFormat="1" ht="14.25"/>
    <row r="54" s="32" customFormat="1" ht="14.25"/>
    <row r="55" s="32" customFormat="1" ht="14.25"/>
    <row r="56" s="32" customFormat="1" ht="14.25"/>
    <row r="57" s="32" customFormat="1" ht="14.25"/>
    <row r="58" s="32" customFormat="1" ht="14.25"/>
    <row r="59" s="32" customFormat="1" ht="14.25"/>
    <row r="60" s="32" customFormat="1" ht="14.25"/>
    <row r="61" s="32" customFormat="1" ht="14.25"/>
    <row r="62" s="32" customFormat="1" ht="14.25"/>
    <row r="63" s="32" customFormat="1" ht="14.25"/>
    <row r="64" s="32" customFormat="1" ht="14.25"/>
    <row r="65" s="32" customFormat="1" ht="14.25"/>
    <row r="66" s="32" customFormat="1" ht="14.25"/>
    <row r="67" s="32" customFormat="1" ht="14.25"/>
    <row r="68" s="32" customFormat="1" ht="14.25"/>
    <row r="69" s="32" customFormat="1" ht="14.25"/>
    <row r="70" s="32" customFormat="1" ht="14.25"/>
    <row r="71" s="32" customFormat="1" ht="14.25"/>
    <row r="72" s="32" customFormat="1" ht="14.25"/>
    <row r="73" s="32" customFormat="1" ht="14.25"/>
    <row r="74" s="32" customFormat="1" ht="14.25"/>
    <row r="75" s="32" customFormat="1" ht="14.25"/>
    <row r="76" s="32" customFormat="1" ht="14.25"/>
    <row r="77" s="32" customFormat="1" ht="14.25"/>
    <row r="78" s="32" customFormat="1" ht="14.25"/>
    <row r="79" s="32" customFormat="1" ht="14.25"/>
    <row r="80" s="32" customFormat="1" ht="14.25"/>
    <row r="81" s="32" customFormat="1" ht="14.25"/>
    <row r="82" s="32" customFormat="1" ht="14.25"/>
    <row r="83" s="32" customFormat="1" ht="14.25"/>
    <row r="84" s="32" customFormat="1" ht="14.25"/>
    <row r="85" s="32" customFormat="1" ht="14.25"/>
    <row r="86" s="32" customFormat="1" ht="14.25"/>
    <row r="87" s="32" customFormat="1" ht="14.25"/>
    <row r="88" s="32" customFormat="1" ht="14.25"/>
    <row r="89" s="32" customFormat="1" ht="14.25"/>
    <row r="90" s="32" customFormat="1" ht="14.25"/>
    <row r="91" s="32" customFormat="1" ht="14.25"/>
    <row r="92" s="32" customFormat="1" ht="14.25"/>
    <row r="93" s="32" customFormat="1" ht="14.25"/>
    <row r="94" s="32" customFormat="1" ht="14.25"/>
    <row r="95" s="32" customFormat="1" ht="14.25"/>
    <row r="96" s="32" customFormat="1" ht="14.25"/>
    <row r="97" s="32" customFormat="1" ht="14.25"/>
    <row r="98" s="32" customFormat="1" ht="14.25"/>
    <row r="99" s="32" customFormat="1" ht="14.25"/>
    <row r="100" s="32" customFormat="1" ht="14.25"/>
    <row r="101" s="32" customFormat="1" ht="14.25"/>
    <row r="102" s="32" customFormat="1" ht="14.25"/>
    <row r="103" s="32" customFormat="1" ht="14.25"/>
    <row r="104" s="32" customFormat="1" ht="14.25"/>
  </sheetData>
  <mergeCells count="13">
    <mergeCell ref="A32:I32"/>
    <mergeCell ref="B9:E9"/>
    <mergeCell ref="F9:I9"/>
    <mergeCell ref="A11:I11"/>
    <mergeCell ref="A6:A9"/>
    <mergeCell ref="C7:C8"/>
    <mergeCell ref="A4:H4"/>
    <mergeCell ref="A3:I3"/>
    <mergeCell ref="D7:D8"/>
    <mergeCell ref="E7:E8"/>
    <mergeCell ref="G7:G8"/>
    <mergeCell ref="H7:H8"/>
    <mergeCell ref="I7:I8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workbookViewId="0" topLeftCell="A1"/>
  </sheetViews>
  <sheetFormatPr defaultColWidth="9" defaultRowHeight="14.25"/>
  <cols>
    <col min="1" max="1" width="20.09765625" style="39" customWidth="1"/>
    <col min="2" max="3" width="9.3984375" style="39" customWidth="1"/>
    <col min="4" max="4" width="10.3984375" style="39" customWidth="1"/>
    <col min="5" max="7" width="9.3984375" style="39" customWidth="1"/>
    <col min="8" max="16384" width="9" style="39" customWidth="1"/>
  </cols>
  <sheetData>
    <row r="1" spans="1:5" s="32" customFormat="1" ht="12.75" customHeight="1">
      <c r="A1" s="1" t="s">
        <v>434</v>
      </c>
      <c r="B1" s="3"/>
      <c r="C1" s="3"/>
      <c r="D1" s="3"/>
      <c r="E1" s="3"/>
    </row>
    <row r="2" spans="1:5" s="32" customFormat="1" ht="12.75" customHeight="1">
      <c r="A2" s="1" t="s">
        <v>568</v>
      </c>
      <c r="B2" s="3"/>
      <c r="C2" s="3"/>
      <c r="D2" s="3"/>
      <c r="E2" s="3"/>
    </row>
    <row r="3" spans="1:5" s="32" customFormat="1" ht="12.75" customHeight="1">
      <c r="A3" s="1" t="s">
        <v>511</v>
      </c>
      <c r="B3" s="3"/>
      <c r="C3" s="3"/>
      <c r="D3" s="3"/>
      <c r="E3" s="3"/>
    </row>
    <row r="4" spans="1:5" s="32" customFormat="1" ht="14.25">
      <c r="A4" s="157" t="s">
        <v>512</v>
      </c>
      <c r="B4" s="3"/>
      <c r="C4" s="3"/>
      <c r="D4" s="3"/>
      <c r="E4" s="3"/>
    </row>
    <row r="5" spans="1:5" s="32" customFormat="1" ht="14.25">
      <c r="A5" s="157" t="s">
        <v>569</v>
      </c>
      <c r="B5" s="3"/>
      <c r="C5" s="3"/>
      <c r="D5" s="3"/>
      <c r="E5" s="3"/>
    </row>
    <row r="6" spans="2:5" s="32" customFormat="1" ht="14.25">
      <c r="B6" s="3"/>
      <c r="C6" s="3"/>
      <c r="D6" s="3"/>
      <c r="E6" s="3"/>
    </row>
    <row r="7" spans="1:7" s="32" customFormat="1" ht="12.75" customHeight="1">
      <c r="A7" s="737" t="s">
        <v>76</v>
      </c>
      <c r="B7" s="753" t="s">
        <v>80</v>
      </c>
      <c r="C7" s="737"/>
      <c r="D7" s="785" t="s">
        <v>491</v>
      </c>
      <c r="E7" s="753" t="s">
        <v>80</v>
      </c>
      <c r="F7" s="737"/>
      <c r="G7" s="743" t="s">
        <v>84</v>
      </c>
    </row>
    <row r="8" spans="1:7" s="32" customFormat="1" ht="12.75" customHeight="1">
      <c r="A8" s="738"/>
      <c r="B8" s="770"/>
      <c r="C8" s="784"/>
      <c r="D8" s="785"/>
      <c r="E8" s="770"/>
      <c r="F8" s="784"/>
      <c r="G8" s="744"/>
    </row>
    <row r="9" spans="1:7" s="32" customFormat="1" ht="11.25" customHeight="1">
      <c r="A9" s="738"/>
      <c r="B9" s="753" t="s">
        <v>81</v>
      </c>
      <c r="C9" s="753" t="s">
        <v>82</v>
      </c>
      <c r="D9" s="785"/>
      <c r="E9" s="753" t="s">
        <v>81</v>
      </c>
      <c r="F9" s="753" t="s">
        <v>82</v>
      </c>
      <c r="G9" s="744"/>
    </row>
    <row r="10" spans="1:7" s="32" customFormat="1" ht="12.75" customHeight="1">
      <c r="A10" s="738"/>
      <c r="B10" s="753"/>
      <c r="C10" s="753"/>
      <c r="D10" s="785"/>
      <c r="E10" s="753"/>
      <c r="F10" s="753"/>
      <c r="G10" s="770"/>
    </row>
    <row r="11" spans="1:7" s="32" customFormat="1" ht="63.75" customHeight="1" thickBot="1">
      <c r="A11" s="739"/>
      <c r="B11" s="754" t="s">
        <v>83</v>
      </c>
      <c r="C11" s="754"/>
      <c r="D11" s="786"/>
      <c r="E11" s="754" t="s">
        <v>104</v>
      </c>
      <c r="F11" s="754"/>
      <c r="G11" s="778"/>
    </row>
    <row r="12" spans="1:5" s="32" customFormat="1" ht="6" customHeight="1">
      <c r="A12" s="23"/>
      <c r="B12" s="33"/>
      <c r="C12" s="33"/>
      <c r="D12" s="33"/>
      <c r="E12" s="33"/>
    </row>
    <row r="13" spans="1:7" s="32" customFormat="1" ht="15" customHeight="1">
      <c r="A13" s="750" t="s">
        <v>141</v>
      </c>
      <c r="B13" s="750"/>
      <c r="C13" s="750"/>
      <c r="D13" s="750"/>
      <c r="E13" s="750"/>
      <c r="F13" s="750"/>
      <c r="G13" s="750"/>
    </row>
    <row r="14" spans="1:5" s="32" customFormat="1" ht="6" customHeight="1">
      <c r="A14" s="20"/>
      <c r="B14" s="3"/>
      <c r="C14" s="3"/>
      <c r="D14" s="3"/>
      <c r="E14" s="3"/>
    </row>
    <row r="15" spans="1:15" s="32" customFormat="1" ht="16.5" customHeight="1">
      <c r="A15" s="79" t="s">
        <v>4</v>
      </c>
      <c r="B15" s="4">
        <v>131</v>
      </c>
      <c r="C15" s="4">
        <v>56.4</v>
      </c>
      <c r="D15" s="445">
        <v>35.3</v>
      </c>
      <c r="E15" s="36" t="s">
        <v>61</v>
      </c>
      <c r="F15" s="30" t="s">
        <v>61</v>
      </c>
      <c r="G15" s="27" t="s">
        <v>61</v>
      </c>
      <c r="H15" s="79"/>
      <c r="I15" s="109"/>
      <c r="J15" s="79"/>
      <c r="K15" s="48"/>
      <c r="L15" s="110"/>
      <c r="M15" s="48"/>
      <c r="N15" s="111"/>
      <c r="O15" s="48"/>
    </row>
    <row r="16" spans="1:15" s="32" customFormat="1" ht="12">
      <c r="A16" s="122" t="s">
        <v>72</v>
      </c>
      <c r="B16" s="88"/>
      <c r="C16" s="117"/>
      <c r="D16" s="231"/>
      <c r="E16" s="36"/>
      <c r="F16" s="31"/>
      <c r="G16" s="29"/>
      <c r="H16" s="74"/>
      <c r="I16" s="18"/>
      <c r="J16" s="74"/>
      <c r="K16" s="48"/>
      <c r="L16" s="109"/>
      <c r="M16" s="48"/>
      <c r="N16" s="48"/>
      <c r="O16" s="48"/>
    </row>
    <row r="17" spans="1:15" s="32" customFormat="1" ht="15.75" customHeight="1">
      <c r="A17" s="74" t="s">
        <v>5</v>
      </c>
      <c r="B17" s="425">
        <v>157.9</v>
      </c>
      <c r="C17" s="427">
        <v>78.4</v>
      </c>
      <c r="D17" s="446">
        <v>42.9</v>
      </c>
      <c r="E17" s="426">
        <v>3</v>
      </c>
      <c r="F17" s="88">
        <v>3</v>
      </c>
      <c r="G17" s="428">
        <v>2</v>
      </c>
      <c r="H17" s="428"/>
      <c r="I17" s="18"/>
      <c r="J17" s="74"/>
      <c r="K17" s="74"/>
      <c r="L17" s="13"/>
      <c r="M17" s="74"/>
      <c r="N17" s="18"/>
      <c r="O17" s="48"/>
    </row>
    <row r="18" spans="1:15" s="32" customFormat="1" ht="15.75" customHeight="1">
      <c r="A18" s="74" t="s">
        <v>6</v>
      </c>
      <c r="B18" s="425">
        <v>172.4</v>
      </c>
      <c r="C18" s="427">
        <v>49.7</v>
      </c>
      <c r="D18" s="446">
        <v>38.3</v>
      </c>
      <c r="E18" s="32">
        <v>2</v>
      </c>
      <c r="F18" s="88">
        <v>8</v>
      </c>
      <c r="G18" s="428">
        <v>7</v>
      </c>
      <c r="H18" s="428"/>
      <c r="I18" s="18"/>
      <c r="J18" s="74"/>
      <c r="K18" s="74"/>
      <c r="L18" s="13"/>
      <c r="M18" s="74"/>
      <c r="N18" s="18"/>
      <c r="O18" s="48"/>
    </row>
    <row r="19" spans="1:15" s="32" customFormat="1" ht="15.75" customHeight="1">
      <c r="A19" s="74" t="s">
        <v>7</v>
      </c>
      <c r="B19" s="425">
        <v>153.4</v>
      </c>
      <c r="C19" s="427">
        <v>72.4</v>
      </c>
      <c r="D19" s="446">
        <v>38.6</v>
      </c>
      <c r="E19" s="32">
        <v>4</v>
      </c>
      <c r="F19" s="88">
        <v>4</v>
      </c>
      <c r="G19" s="428">
        <v>6</v>
      </c>
      <c r="H19" s="428"/>
      <c r="I19" s="18"/>
      <c r="J19" s="74"/>
      <c r="K19" s="74"/>
      <c r="L19" s="13"/>
      <c r="M19" s="74"/>
      <c r="N19" s="18"/>
      <c r="O19" s="48"/>
    </row>
    <row r="20" spans="1:15" s="32" customFormat="1" ht="15.75" customHeight="1">
      <c r="A20" s="74" t="s">
        <v>8</v>
      </c>
      <c r="B20" s="425">
        <v>93</v>
      </c>
      <c r="C20" s="431">
        <v>24.7</v>
      </c>
      <c r="D20" s="446">
        <v>31.3</v>
      </c>
      <c r="E20" s="32">
        <v>14</v>
      </c>
      <c r="F20" s="88">
        <v>13</v>
      </c>
      <c r="G20" s="428">
        <v>12</v>
      </c>
      <c r="H20" s="428"/>
      <c r="I20" s="18"/>
      <c r="J20" s="74"/>
      <c r="K20" s="74"/>
      <c r="L20" s="13"/>
      <c r="M20" s="74"/>
      <c r="N20" s="18"/>
      <c r="O20" s="48"/>
    </row>
    <row r="21" spans="1:15" s="32" customFormat="1" ht="15.75" customHeight="1">
      <c r="A21" s="74" t="s">
        <v>9</v>
      </c>
      <c r="B21" s="425">
        <v>135.1</v>
      </c>
      <c r="C21" s="431">
        <v>50.6</v>
      </c>
      <c r="D21" s="446">
        <v>28.6</v>
      </c>
      <c r="E21" s="32">
        <v>7</v>
      </c>
      <c r="F21" s="88">
        <v>6</v>
      </c>
      <c r="G21" s="428">
        <v>15</v>
      </c>
      <c r="H21" s="428"/>
      <c r="I21" s="18"/>
      <c r="J21" s="74"/>
      <c r="K21" s="74"/>
      <c r="L21" s="13"/>
      <c r="M21" s="74"/>
      <c r="N21" s="18"/>
      <c r="O21" s="48"/>
    </row>
    <row r="22" spans="1:15" s="32" customFormat="1" ht="15.75" customHeight="1">
      <c r="A22" s="74" t="s">
        <v>10</v>
      </c>
      <c r="B22" s="425">
        <v>90.9</v>
      </c>
      <c r="C22" s="431">
        <v>26.9</v>
      </c>
      <c r="D22" s="446">
        <v>34.7</v>
      </c>
      <c r="E22" s="32">
        <v>15</v>
      </c>
      <c r="F22" s="88">
        <v>12</v>
      </c>
      <c r="G22" s="428">
        <v>9</v>
      </c>
      <c r="H22" s="428"/>
      <c r="I22" s="18"/>
      <c r="J22" s="74"/>
      <c r="K22" s="74"/>
      <c r="L22" s="13"/>
      <c r="M22" s="74"/>
      <c r="N22" s="18"/>
      <c r="O22" s="48"/>
    </row>
    <row r="23" spans="1:15" s="32" customFormat="1" ht="15.75" customHeight="1">
      <c r="A23" s="74" t="s">
        <v>11</v>
      </c>
      <c r="B23" s="425">
        <v>113.3</v>
      </c>
      <c r="C23" s="431">
        <v>118.7</v>
      </c>
      <c r="D23" s="446">
        <v>28.7</v>
      </c>
      <c r="E23" s="32">
        <v>10</v>
      </c>
      <c r="F23" s="88">
        <v>2</v>
      </c>
      <c r="G23" s="428">
        <v>14</v>
      </c>
      <c r="H23" s="428"/>
      <c r="I23" s="112"/>
      <c r="J23" s="74"/>
      <c r="K23" s="74"/>
      <c r="L23" s="13"/>
      <c r="M23" s="74"/>
      <c r="N23" s="18"/>
      <c r="O23" s="48"/>
    </row>
    <row r="24" spans="1:15" s="32" customFormat="1" ht="15.75" customHeight="1">
      <c r="A24" s="74" t="s">
        <v>12</v>
      </c>
      <c r="B24" s="425">
        <v>189.4</v>
      </c>
      <c r="C24" s="431">
        <v>124.9</v>
      </c>
      <c r="D24" s="446">
        <v>50</v>
      </c>
      <c r="E24" s="32">
        <v>1</v>
      </c>
      <c r="F24" s="88">
        <v>1</v>
      </c>
      <c r="G24" s="428">
        <v>1</v>
      </c>
      <c r="H24" s="428"/>
      <c r="I24" s="18"/>
      <c r="J24" s="74"/>
      <c r="K24" s="74"/>
      <c r="L24" s="13"/>
      <c r="M24" s="74"/>
      <c r="N24" s="18"/>
      <c r="O24" s="48"/>
    </row>
    <row r="25" spans="1:15" s="32" customFormat="1" ht="15.75" customHeight="1">
      <c r="A25" s="74" t="s">
        <v>13</v>
      </c>
      <c r="B25" s="425">
        <v>84.5</v>
      </c>
      <c r="C25" s="427">
        <v>15.1</v>
      </c>
      <c r="D25" s="446">
        <v>33</v>
      </c>
      <c r="E25" s="32">
        <v>16</v>
      </c>
      <c r="F25" s="88">
        <v>14</v>
      </c>
      <c r="G25" s="428">
        <v>10</v>
      </c>
      <c r="H25" s="428"/>
      <c r="I25" s="18"/>
      <c r="J25" s="74"/>
      <c r="K25" s="74"/>
      <c r="L25" s="13"/>
      <c r="M25" s="74"/>
      <c r="N25" s="18"/>
      <c r="O25" s="48"/>
    </row>
    <row r="26" spans="1:15" s="32" customFormat="1" ht="15.75" customHeight="1">
      <c r="A26" s="74" t="s">
        <v>14</v>
      </c>
      <c r="B26" s="425">
        <v>106.8</v>
      </c>
      <c r="C26" s="427">
        <v>10.4</v>
      </c>
      <c r="D26" s="446">
        <v>26.3</v>
      </c>
      <c r="E26" s="32">
        <v>11</v>
      </c>
      <c r="F26" s="88">
        <v>16</v>
      </c>
      <c r="G26" s="428">
        <v>16</v>
      </c>
      <c r="H26" s="428"/>
      <c r="I26" s="18"/>
      <c r="J26" s="74"/>
      <c r="K26" s="74"/>
      <c r="L26" s="13"/>
      <c r="M26" s="74"/>
      <c r="N26" s="18"/>
      <c r="O26" s="48"/>
    </row>
    <row r="27" spans="1:15" s="32" customFormat="1" ht="15.75" customHeight="1">
      <c r="A27" s="74" t="s">
        <v>15</v>
      </c>
      <c r="B27" s="425">
        <v>148</v>
      </c>
      <c r="C27" s="427">
        <v>31.9</v>
      </c>
      <c r="D27" s="446">
        <v>40.5</v>
      </c>
      <c r="E27" s="32">
        <v>5</v>
      </c>
      <c r="F27" s="88">
        <v>11</v>
      </c>
      <c r="G27" s="428">
        <v>4</v>
      </c>
      <c r="H27" s="428"/>
      <c r="I27" s="18"/>
      <c r="J27" s="74"/>
      <c r="K27" s="74"/>
      <c r="L27" s="13"/>
      <c r="M27" s="74"/>
      <c r="N27" s="18"/>
      <c r="O27" s="48"/>
    </row>
    <row r="28" spans="1:15" s="32" customFormat="1" ht="15.75" customHeight="1">
      <c r="A28" s="74" t="s">
        <v>16</v>
      </c>
      <c r="B28" s="425">
        <v>127.8</v>
      </c>
      <c r="C28" s="427">
        <v>38.1</v>
      </c>
      <c r="D28" s="446">
        <v>35.4</v>
      </c>
      <c r="E28" s="32">
        <v>9</v>
      </c>
      <c r="F28" s="88">
        <v>9</v>
      </c>
      <c r="G28" s="428">
        <v>8</v>
      </c>
      <c r="H28" s="428"/>
      <c r="I28" s="18"/>
      <c r="J28" s="74"/>
      <c r="K28" s="74"/>
      <c r="L28" s="13"/>
      <c r="M28" s="74"/>
      <c r="N28" s="18"/>
      <c r="O28" s="48"/>
    </row>
    <row r="29" spans="1:15" s="32" customFormat="1" ht="15.75" customHeight="1">
      <c r="A29" s="74" t="s">
        <v>17</v>
      </c>
      <c r="B29" s="425">
        <v>102.3</v>
      </c>
      <c r="C29" s="427">
        <v>15</v>
      </c>
      <c r="D29" s="446">
        <v>29.2</v>
      </c>
      <c r="E29" s="32">
        <v>12</v>
      </c>
      <c r="F29" s="88">
        <v>15</v>
      </c>
      <c r="G29" s="428">
        <v>13</v>
      </c>
      <c r="H29" s="428"/>
      <c r="I29" s="18"/>
      <c r="J29" s="74"/>
      <c r="K29" s="74"/>
      <c r="L29" s="13"/>
      <c r="M29" s="74"/>
      <c r="N29" s="18"/>
      <c r="O29" s="48"/>
    </row>
    <row r="30" spans="1:15" s="32" customFormat="1" ht="15.75" customHeight="1">
      <c r="A30" s="74" t="s">
        <v>18</v>
      </c>
      <c r="B30" s="425">
        <v>99.4</v>
      </c>
      <c r="C30" s="427">
        <v>50.5</v>
      </c>
      <c r="D30" s="446">
        <v>38.8</v>
      </c>
      <c r="E30" s="32">
        <v>13</v>
      </c>
      <c r="F30" s="88">
        <v>7</v>
      </c>
      <c r="G30" s="428">
        <v>5</v>
      </c>
      <c r="H30" s="428"/>
      <c r="I30" s="18"/>
      <c r="J30" s="74"/>
      <c r="K30" s="74"/>
      <c r="L30" s="13"/>
      <c r="M30" s="74"/>
      <c r="N30" s="113"/>
      <c r="O30" s="48"/>
    </row>
    <row r="31" spans="1:15" s="32" customFormat="1" ht="15.75" customHeight="1">
      <c r="A31" s="46" t="s">
        <v>19</v>
      </c>
      <c r="B31" s="425">
        <v>144.9</v>
      </c>
      <c r="C31" s="427">
        <v>35.5</v>
      </c>
      <c r="D31" s="446">
        <v>32.8</v>
      </c>
      <c r="E31" s="32">
        <v>6</v>
      </c>
      <c r="F31" s="88">
        <v>10</v>
      </c>
      <c r="G31" s="428">
        <v>11</v>
      </c>
      <c r="H31" s="428"/>
      <c r="I31" s="18"/>
      <c r="J31" s="46"/>
      <c r="K31" s="74"/>
      <c r="L31" s="13"/>
      <c r="M31" s="74"/>
      <c r="N31" s="18"/>
      <c r="O31" s="48"/>
    </row>
    <row r="32" spans="1:15" s="32" customFormat="1" ht="15.75" customHeight="1">
      <c r="A32" s="74" t="s">
        <v>20</v>
      </c>
      <c r="B32" s="425">
        <v>128.5</v>
      </c>
      <c r="C32" s="427">
        <v>58.5</v>
      </c>
      <c r="D32" s="446">
        <v>41.7</v>
      </c>
      <c r="E32" s="32">
        <v>8</v>
      </c>
      <c r="F32" s="88">
        <v>5</v>
      </c>
      <c r="G32" s="428">
        <v>3</v>
      </c>
      <c r="H32" s="428"/>
      <c r="I32" s="18"/>
      <c r="J32" s="74"/>
      <c r="K32" s="74"/>
      <c r="L32" s="13"/>
      <c r="M32" s="74"/>
      <c r="N32" s="18"/>
      <c r="O32" s="48"/>
    </row>
    <row r="33" spans="1:15" s="32" customFormat="1" ht="6" customHeight="1">
      <c r="A33" s="38"/>
      <c r="B33" s="3"/>
      <c r="C33" s="3"/>
      <c r="D33" s="3"/>
      <c r="E33" s="3"/>
      <c r="H33" s="48"/>
      <c r="I33" s="48"/>
      <c r="J33" s="48"/>
      <c r="K33" s="48"/>
      <c r="L33" s="48"/>
      <c r="M33" s="48"/>
      <c r="N33" s="48"/>
      <c r="O33" s="48"/>
    </row>
    <row r="34" spans="1:15" s="32" customFormat="1" ht="15" customHeight="1">
      <c r="A34" s="767" t="s">
        <v>26</v>
      </c>
      <c r="B34" s="767"/>
      <c r="C34" s="767"/>
      <c r="D34" s="767"/>
      <c r="E34" s="767"/>
      <c r="F34" s="767"/>
      <c r="G34" s="767"/>
      <c r="H34" s="48"/>
      <c r="I34" s="48"/>
      <c r="J34" s="48"/>
      <c r="K34" s="48"/>
      <c r="L34" s="48"/>
      <c r="M34" s="48"/>
      <c r="N34" s="48"/>
      <c r="O34" s="48"/>
    </row>
    <row r="35" spans="1:15" s="32" customFormat="1" ht="14.25">
      <c r="A35" s="20"/>
      <c r="B35" s="3"/>
      <c r="C35" s="173" t="s">
        <v>75</v>
      </c>
      <c r="D35" s="3"/>
      <c r="E35" s="3"/>
      <c r="H35" s="48"/>
      <c r="I35" s="48"/>
      <c r="J35" s="48"/>
      <c r="K35" s="48"/>
      <c r="L35" s="48"/>
      <c r="M35" s="48"/>
      <c r="N35" s="48"/>
      <c r="O35" s="48"/>
    </row>
    <row r="36" spans="1:15" s="32" customFormat="1" ht="9" customHeight="1">
      <c r="A36" s="20"/>
      <c r="B36" s="3"/>
      <c r="C36" s="173"/>
      <c r="D36" s="3"/>
      <c r="E36" s="3"/>
      <c r="H36" s="48"/>
      <c r="I36" s="48"/>
      <c r="J36" s="48"/>
      <c r="K36" s="48"/>
      <c r="L36" s="48"/>
      <c r="M36" s="48"/>
      <c r="N36" s="48"/>
      <c r="O36" s="48"/>
    </row>
    <row r="37" spans="1:15" s="32" customFormat="1" ht="16.5" customHeight="1">
      <c r="A37" s="79" t="s">
        <v>4</v>
      </c>
      <c r="B37" s="4">
        <v>127.8</v>
      </c>
      <c r="C37" s="4">
        <v>52.2</v>
      </c>
      <c r="D37" s="445">
        <v>33.8</v>
      </c>
      <c r="E37" s="36" t="s">
        <v>61</v>
      </c>
      <c r="F37" s="30" t="s">
        <v>61</v>
      </c>
      <c r="G37" s="27" t="s">
        <v>61</v>
      </c>
      <c r="H37" s="48"/>
      <c r="I37" s="48"/>
      <c r="J37" s="79"/>
      <c r="K37" s="48"/>
      <c r="L37" s="48"/>
      <c r="M37" s="48"/>
      <c r="N37" s="48"/>
      <c r="O37" s="48"/>
    </row>
    <row r="38" spans="1:15" s="32" customFormat="1" ht="12">
      <c r="A38" s="122" t="s">
        <v>72</v>
      </c>
      <c r="B38" s="88"/>
      <c r="C38" s="88"/>
      <c r="D38" s="231"/>
      <c r="E38" s="36"/>
      <c r="F38" s="31"/>
      <c r="G38" s="29"/>
      <c r="H38" s="48"/>
      <c r="I38" s="48"/>
      <c r="J38" s="74"/>
      <c r="K38" s="48"/>
      <c r="L38" s="48"/>
      <c r="M38" s="48"/>
      <c r="N38" s="48"/>
      <c r="O38" s="48"/>
    </row>
    <row r="39" spans="1:15" s="32" customFormat="1" ht="15.75" customHeight="1">
      <c r="A39" s="74" t="s">
        <v>5</v>
      </c>
      <c r="B39" s="425">
        <v>156.1</v>
      </c>
      <c r="C39" s="427">
        <v>76.1</v>
      </c>
      <c r="D39" s="446">
        <v>40.8</v>
      </c>
      <c r="E39" s="88">
        <v>3</v>
      </c>
      <c r="F39" s="32">
        <v>3</v>
      </c>
      <c r="G39" s="76">
        <v>2</v>
      </c>
      <c r="H39" s="48"/>
      <c r="I39" s="48"/>
      <c r="J39" s="74"/>
      <c r="K39" s="48"/>
      <c r="L39" s="48"/>
      <c r="M39" s="48"/>
      <c r="N39" s="48"/>
      <c r="O39" s="48"/>
    </row>
    <row r="40" spans="1:15" s="32" customFormat="1" ht="15.75" customHeight="1">
      <c r="A40" s="74" t="s">
        <v>6</v>
      </c>
      <c r="B40" s="425">
        <v>172.5</v>
      </c>
      <c r="C40" s="427">
        <v>46.9</v>
      </c>
      <c r="D40" s="446">
        <v>37.4</v>
      </c>
      <c r="E40" s="88">
        <v>2</v>
      </c>
      <c r="F40" s="32">
        <v>8</v>
      </c>
      <c r="G40" s="76">
        <v>6</v>
      </c>
      <c r="H40" s="48"/>
      <c r="I40" s="48"/>
      <c r="J40" s="74"/>
      <c r="K40" s="48"/>
      <c r="L40" s="48"/>
      <c r="M40" s="48"/>
      <c r="N40" s="48"/>
      <c r="O40" s="48"/>
    </row>
    <row r="41" spans="1:15" s="32" customFormat="1" ht="15.75" customHeight="1">
      <c r="A41" s="74" t="s">
        <v>7</v>
      </c>
      <c r="B41" s="425">
        <v>152.9</v>
      </c>
      <c r="C41" s="427">
        <v>73</v>
      </c>
      <c r="D41" s="446">
        <v>38.4</v>
      </c>
      <c r="E41" s="88">
        <v>4</v>
      </c>
      <c r="F41" s="32">
        <v>4</v>
      </c>
      <c r="G41" s="76">
        <v>3</v>
      </c>
      <c r="H41" s="48"/>
      <c r="I41" s="48"/>
      <c r="J41" s="74"/>
      <c r="K41" s="48"/>
      <c r="L41" s="48"/>
      <c r="M41" s="48"/>
      <c r="N41" s="48"/>
      <c r="O41" s="48"/>
    </row>
    <row r="42" spans="1:15" s="32" customFormat="1" ht="15.75" customHeight="1">
      <c r="A42" s="74" t="s">
        <v>8</v>
      </c>
      <c r="B42" s="425">
        <v>90.8</v>
      </c>
      <c r="C42" s="427">
        <v>19.8</v>
      </c>
      <c r="D42" s="446">
        <v>30.4</v>
      </c>
      <c r="E42" s="88">
        <v>14</v>
      </c>
      <c r="F42" s="32">
        <v>13</v>
      </c>
      <c r="G42" s="76">
        <v>12</v>
      </c>
      <c r="H42" s="48"/>
      <c r="I42" s="48"/>
      <c r="J42" s="74"/>
      <c r="K42" s="48"/>
      <c r="L42" s="48"/>
      <c r="M42" s="48"/>
      <c r="N42" s="48"/>
      <c r="O42" s="48"/>
    </row>
    <row r="43" spans="1:15" s="32" customFormat="1" ht="15.75" customHeight="1">
      <c r="A43" s="74" t="s">
        <v>9</v>
      </c>
      <c r="B43" s="425">
        <v>135</v>
      </c>
      <c r="C43" s="431">
        <v>49.1</v>
      </c>
      <c r="D43" s="446">
        <v>28.4</v>
      </c>
      <c r="E43" s="88">
        <v>7</v>
      </c>
      <c r="F43" s="32">
        <v>6</v>
      </c>
      <c r="G43" s="76">
        <v>15</v>
      </c>
      <c r="H43" s="48"/>
      <c r="I43" s="48"/>
      <c r="J43" s="74"/>
      <c r="K43" s="48"/>
      <c r="L43" s="48"/>
      <c r="M43" s="48"/>
      <c r="N43" s="48"/>
      <c r="O43" s="48"/>
    </row>
    <row r="44" spans="1:15" s="32" customFormat="1" ht="15.75" customHeight="1">
      <c r="A44" s="74" t="s">
        <v>10</v>
      </c>
      <c r="B44" s="425">
        <v>89.3</v>
      </c>
      <c r="C44" s="431">
        <v>26</v>
      </c>
      <c r="D44" s="446">
        <v>33.8</v>
      </c>
      <c r="E44" s="88">
        <v>15</v>
      </c>
      <c r="F44" s="32">
        <v>10</v>
      </c>
      <c r="G44" s="76">
        <v>9</v>
      </c>
      <c r="H44" s="48"/>
      <c r="I44" s="48"/>
      <c r="J44" s="74"/>
      <c r="K44" s="48"/>
      <c r="L44" s="48"/>
      <c r="M44" s="48"/>
      <c r="N44" s="48"/>
      <c r="O44" s="48"/>
    </row>
    <row r="45" spans="1:15" s="32" customFormat="1" ht="15.75" customHeight="1">
      <c r="A45" s="74" t="s">
        <v>11</v>
      </c>
      <c r="B45" s="425">
        <v>113.3</v>
      </c>
      <c r="C45" s="431">
        <v>111.9</v>
      </c>
      <c r="D45" s="446">
        <v>28.5</v>
      </c>
      <c r="E45" s="88">
        <v>10</v>
      </c>
      <c r="F45" s="32">
        <v>1</v>
      </c>
      <c r="G45" s="76">
        <v>14</v>
      </c>
      <c r="H45" s="48"/>
      <c r="I45" s="48"/>
      <c r="J45" s="74"/>
      <c r="K45" s="48"/>
      <c r="L45" s="48"/>
      <c r="M45" s="48"/>
      <c r="N45" s="48"/>
      <c r="O45" s="48"/>
    </row>
    <row r="46" spans="1:15" s="32" customFormat="1" ht="15.75" customHeight="1">
      <c r="A46" s="74" t="s">
        <v>12</v>
      </c>
      <c r="B46" s="425">
        <v>178.5</v>
      </c>
      <c r="C46" s="431">
        <v>100.1</v>
      </c>
      <c r="D46" s="446">
        <v>46.6</v>
      </c>
      <c r="E46" s="88">
        <v>1</v>
      </c>
      <c r="F46" s="32">
        <v>2</v>
      </c>
      <c r="G46" s="76">
        <v>1</v>
      </c>
      <c r="H46" s="48"/>
      <c r="I46" s="48"/>
      <c r="J46" s="74"/>
      <c r="K46" s="48"/>
      <c r="L46" s="48"/>
      <c r="M46" s="48"/>
      <c r="N46" s="48"/>
      <c r="O46" s="48"/>
    </row>
    <row r="47" spans="1:15" s="32" customFormat="1" ht="15.75" customHeight="1">
      <c r="A47" s="74" t="s">
        <v>13</v>
      </c>
      <c r="B47" s="425">
        <v>84.6</v>
      </c>
      <c r="C47" s="427">
        <v>12.6</v>
      </c>
      <c r="D47" s="446">
        <v>32.7</v>
      </c>
      <c r="E47" s="88">
        <v>16</v>
      </c>
      <c r="F47" s="32">
        <v>15</v>
      </c>
      <c r="G47" s="76">
        <v>10</v>
      </c>
      <c r="H47" s="48"/>
      <c r="I47" s="48"/>
      <c r="J47" s="74"/>
      <c r="K47" s="48"/>
      <c r="L47" s="48"/>
      <c r="M47" s="48"/>
      <c r="N47" s="48"/>
      <c r="O47" s="48"/>
    </row>
    <row r="48" spans="1:15" s="32" customFormat="1" ht="15.75" customHeight="1">
      <c r="A48" s="74" t="s">
        <v>14</v>
      </c>
      <c r="B48" s="425">
        <v>106.4</v>
      </c>
      <c r="C48" s="427">
        <v>9.6</v>
      </c>
      <c r="D48" s="446">
        <v>26.1</v>
      </c>
      <c r="E48" s="88">
        <v>11</v>
      </c>
      <c r="F48" s="32">
        <v>16</v>
      </c>
      <c r="G48" s="76">
        <v>16</v>
      </c>
      <c r="H48" s="48"/>
      <c r="I48" s="48"/>
      <c r="J48" s="74"/>
      <c r="K48" s="48"/>
      <c r="L48" s="48"/>
      <c r="M48" s="48"/>
      <c r="N48" s="48"/>
      <c r="O48" s="48"/>
    </row>
    <row r="49" spans="1:15" s="32" customFormat="1" ht="15.75" customHeight="1">
      <c r="A49" s="74" t="s">
        <v>15</v>
      </c>
      <c r="B49" s="425">
        <v>138.5</v>
      </c>
      <c r="C49" s="427">
        <v>22.8</v>
      </c>
      <c r="D49" s="446">
        <v>37.7</v>
      </c>
      <c r="E49" s="88">
        <v>6</v>
      </c>
      <c r="F49" s="32">
        <v>12</v>
      </c>
      <c r="G49" s="76">
        <v>5</v>
      </c>
      <c r="H49" s="48"/>
      <c r="I49" s="48"/>
      <c r="J49" s="74"/>
      <c r="K49" s="48"/>
      <c r="L49" s="48"/>
      <c r="M49" s="48"/>
      <c r="N49" s="48"/>
      <c r="O49" s="48"/>
    </row>
    <row r="50" spans="1:15" s="32" customFormat="1" ht="15.75" customHeight="1">
      <c r="A50" s="74" t="s">
        <v>16</v>
      </c>
      <c r="B50" s="425">
        <v>121.9</v>
      </c>
      <c r="C50" s="427">
        <v>24.6</v>
      </c>
      <c r="D50" s="446">
        <v>34</v>
      </c>
      <c r="E50" s="88">
        <v>8</v>
      </c>
      <c r="F50" s="32">
        <v>11</v>
      </c>
      <c r="G50" s="76">
        <v>8</v>
      </c>
      <c r="H50" s="48"/>
      <c r="I50" s="48"/>
      <c r="J50" s="74"/>
      <c r="K50" s="48"/>
      <c r="L50" s="48"/>
      <c r="M50" s="48"/>
      <c r="N50" s="48"/>
      <c r="O50" s="48"/>
    </row>
    <row r="51" spans="1:15" s="32" customFormat="1" ht="15.75" customHeight="1">
      <c r="A51" s="74" t="s">
        <v>17</v>
      </c>
      <c r="B51" s="425">
        <v>102</v>
      </c>
      <c r="C51" s="427">
        <v>14.9</v>
      </c>
      <c r="D51" s="446">
        <v>29</v>
      </c>
      <c r="E51" s="88">
        <v>12</v>
      </c>
      <c r="F51" s="32">
        <v>14</v>
      </c>
      <c r="G51" s="76">
        <v>13</v>
      </c>
      <c r="H51" s="48"/>
      <c r="I51" s="48"/>
      <c r="J51" s="74"/>
      <c r="K51" s="48"/>
      <c r="L51" s="48"/>
      <c r="M51" s="48"/>
      <c r="N51" s="48"/>
      <c r="O51" s="48"/>
    </row>
    <row r="52" spans="1:15" s="32" customFormat="1" ht="15.75" customHeight="1">
      <c r="A52" s="74" t="s">
        <v>18</v>
      </c>
      <c r="B52" s="425">
        <v>94.7</v>
      </c>
      <c r="C52" s="427">
        <v>47.4</v>
      </c>
      <c r="D52" s="446">
        <v>36.6</v>
      </c>
      <c r="E52" s="88">
        <v>13</v>
      </c>
      <c r="F52" s="32">
        <v>7</v>
      </c>
      <c r="G52" s="76">
        <v>7</v>
      </c>
      <c r="H52" s="48"/>
      <c r="I52" s="48"/>
      <c r="J52" s="74"/>
      <c r="K52" s="48"/>
      <c r="L52" s="48"/>
      <c r="M52" s="48"/>
      <c r="N52" s="48"/>
      <c r="O52" s="48"/>
    </row>
    <row r="53" spans="1:15" s="32" customFormat="1" ht="15.75" customHeight="1">
      <c r="A53" s="46" t="s">
        <v>19</v>
      </c>
      <c r="B53" s="425">
        <v>142</v>
      </c>
      <c r="C53" s="427">
        <v>29.1</v>
      </c>
      <c r="D53" s="446">
        <v>31.2</v>
      </c>
      <c r="E53" s="88">
        <v>5</v>
      </c>
      <c r="F53" s="32">
        <v>9</v>
      </c>
      <c r="G53" s="76">
        <v>11</v>
      </c>
      <c r="H53" s="48"/>
      <c r="I53" s="48"/>
      <c r="J53" s="46"/>
      <c r="K53" s="48"/>
      <c r="L53" s="48"/>
      <c r="M53" s="48"/>
      <c r="N53" s="48"/>
      <c r="O53" s="48"/>
    </row>
    <row r="54" spans="1:15" s="32" customFormat="1" ht="15.75" customHeight="1">
      <c r="A54" s="74" t="s">
        <v>20</v>
      </c>
      <c r="B54" s="425">
        <v>118.7</v>
      </c>
      <c r="C54" s="427">
        <v>57.9</v>
      </c>
      <c r="D54" s="446">
        <v>38</v>
      </c>
      <c r="E54" s="88">
        <v>9</v>
      </c>
      <c r="F54" s="32">
        <v>5</v>
      </c>
      <c r="G54" s="76">
        <v>4</v>
      </c>
      <c r="H54" s="48"/>
      <c r="I54" s="48"/>
      <c r="J54" s="74"/>
      <c r="K54" s="48"/>
      <c r="L54" s="48"/>
      <c r="M54" s="48"/>
      <c r="N54" s="48"/>
      <c r="O54" s="48"/>
    </row>
    <row r="55" spans="2:5" s="32" customFormat="1" ht="9" customHeight="1">
      <c r="B55" s="18"/>
      <c r="C55" s="18"/>
      <c r="D55" s="18"/>
      <c r="E55" s="18"/>
    </row>
    <row r="56" s="32" customFormat="1" ht="14.25">
      <c r="A56" s="536" t="s">
        <v>492</v>
      </c>
    </row>
    <row r="57" s="32" customFormat="1" ht="14.25">
      <c r="A57" s="536" t="s">
        <v>493</v>
      </c>
    </row>
    <row r="58" s="32" customFormat="1" ht="14.25"/>
    <row r="59" s="32" customFormat="1" ht="14.25"/>
    <row r="60" s="32" customFormat="1" ht="14.25"/>
    <row r="61" s="32" customFormat="1" ht="14.25"/>
    <row r="62" s="32" customFormat="1" ht="14.25"/>
    <row r="63" s="32" customFormat="1" ht="14.25"/>
    <row r="64" s="32" customFormat="1" ht="14.25"/>
    <row r="65" s="32" customFormat="1" ht="14.25"/>
    <row r="66" s="32" customFormat="1" ht="14.25"/>
    <row r="67" s="32" customFormat="1" ht="14.25"/>
    <row r="68" s="32" customFormat="1" ht="14.25"/>
    <row r="69" s="32" customFormat="1" ht="14.25"/>
    <row r="70" s="32" customFormat="1" ht="14.25"/>
  </sheetData>
  <mergeCells count="13">
    <mergeCell ref="A13:G13"/>
    <mergeCell ref="A34:G34"/>
    <mergeCell ref="A7:A11"/>
    <mergeCell ref="B7:C8"/>
    <mergeCell ref="D7:D11"/>
    <mergeCell ref="E7:F8"/>
    <mergeCell ref="G7:G10"/>
    <mergeCell ref="B9:B10"/>
    <mergeCell ref="C9:C10"/>
    <mergeCell ref="E9:E10"/>
    <mergeCell ref="F9:F10"/>
    <mergeCell ref="B11:C11"/>
    <mergeCell ref="E11:G11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workbookViewId="0" topLeftCell="A1">
      <selection activeCell="A1" sqref="A1:U1"/>
    </sheetView>
  </sheetViews>
  <sheetFormatPr defaultColWidth="7.69921875" defaultRowHeight="14.25"/>
  <cols>
    <col min="1" max="1" width="22.59765625" style="52" customWidth="1"/>
    <col min="2" max="2" width="4.59765625" style="52" customWidth="1"/>
    <col min="3" max="3" width="0.40625" style="52" customWidth="1"/>
    <col min="4" max="4" width="4.19921875" style="52" customWidth="1"/>
    <col min="5" max="5" width="0.40625" style="52" customWidth="1"/>
    <col min="6" max="6" width="4.19921875" style="52" customWidth="1"/>
    <col min="7" max="7" width="4.69921875" style="52" customWidth="1"/>
    <col min="8" max="8" width="0.203125" style="52" customWidth="1"/>
    <col min="9" max="9" width="4.19921875" style="52" customWidth="1"/>
    <col min="10" max="10" width="0.59375" style="52" customWidth="1"/>
    <col min="11" max="11" width="4.19921875" style="52" customWidth="1"/>
    <col min="12" max="12" width="4.69921875" style="52" customWidth="1"/>
    <col min="13" max="13" width="0.40625" style="52" customWidth="1"/>
    <col min="14" max="14" width="4.19921875" style="52" customWidth="1"/>
    <col min="15" max="15" width="0.40625" style="52" customWidth="1"/>
    <col min="16" max="16" width="4.09765625" style="52" customWidth="1"/>
    <col min="17" max="17" width="4.69921875" style="52" customWidth="1"/>
    <col min="18" max="18" width="0.40625" style="52" customWidth="1"/>
    <col min="19" max="19" width="4.19921875" style="52" customWidth="1"/>
    <col min="20" max="20" width="0.4921875" style="52" customWidth="1"/>
    <col min="21" max="21" width="4.5" style="52" customWidth="1"/>
    <col min="22" max="22" width="3.59765625" style="52" customWidth="1"/>
    <col min="23" max="23" width="7.69921875" style="52" customWidth="1"/>
    <col min="24" max="25" width="8.19921875" style="52" bestFit="1" customWidth="1"/>
    <col min="26" max="16384" width="7.69921875" style="52" customWidth="1"/>
  </cols>
  <sheetData>
    <row r="1" spans="1:21" ht="13.8">
      <c r="A1" s="789" t="s">
        <v>435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  <c r="L1" s="789"/>
      <c r="M1" s="789"/>
      <c r="N1" s="789"/>
      <c r="O1" s="789"/>
      <c r="P1" s="789"/>
      <c r="Q1" s="789"/>
      <c r="R1" s="789"/>
      <c r="S1" s="789"/>
      <c r="T1" s="789"/>
      <c r="U1" s="789"/>
    </row>
    <row r="2" spans="1:21" ht="13.8">
      <c r="A2" s="60" t="s">
        <v>143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</row>
    <row r="3" spans="2:21" ht="12">
      <c r="B3" s="61"/>
      <c r="C3" s="61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ht="17.25" customHeight="1">
      <c r="A4" s="790" t="s">
        <v>86</v>
      </c>
      <c r="B4" s="793" t="s">
        <v>85</v>
      </c>
      <c r="C4" s="794"/>
      <c r="D4" s="794"/>
      <c r="E4" s="794"/>
      <c r="F4" s="794"/>
      <c r="G4" s="794"/>
      <c r="H4" s="794"/>
      <c r="I4" s="794"/>
      <c r="J4" s="794"/>
      <c r="K4" s="794"/>
      <c r="L4" s="799" t="s">
        <v>128</v>
      </c>
      <c r="M4" s="800"/>
      <c r="N4" s="800"/>
      <c r="O4" s="800"/>
      <c r="P4" s="800"/>
      <c r="Q4" s="800"/>
      <c r="R4" s="800"/>
      <c r="S4" s="800"/>
      <c r="T4" s="800"/>
      <c r="U4" s="800"/>
    </row>
    <row r="5" spans="1:21" ht="9" customHeight="1">
      <c r="A5" s="791"/>
      <c r="B5" s="795"/>
      <c r="C5" s="796"/>
      <c r="D5" s="796"/>
      <c r="E5" s="796"/>
      <c r="F5" s="796"/>
      <c r="G5" s="796"/>
      <c r="H5" s="796"/>
      <c r="I5" s="796"/>
      <c r="J5" s="796"/>
      <c r="K5" s="796"/>
      <c r="L5" s="801"/>
      <c r="M5" s="802"/>
      <c r="N5" s="802"/>
      <c r="O5" s="802"/>
      <c r="P5" s="802"/>
      <c r="Q5" s="802"/>
      <c r="R5" s="802"/>
      <c r="S5" s="802"/>
      <c r="T5" s="802"/>
      <c r="U5" s="802"/>
    </row>
    <row r="6" spans="1:29" ht="18" customHeight="1" thickBot="1">
      <c r="A6" s="792"/>
      <c r="B6" s="797" t="s">
        <v>480</v>
      </c>
      <c r="C6" s="798"/>
      <c r="D6" s="798"/>
      <c r="E6" s="798"/>
      <c r="F6" s="798"/>
      <c r="G6" s="803" t="s">
        <v>513</v>
      </c>
      <c r="H6" s="804"/>
      <c r="I6" s="804"/>
      <c r="J6" s="804"/>
      <c r="K6" s="805"/>
      <c r="L6" s="797" t="s">
        <v>480</v>
      </c>
      <c r="M6" s="798"/>
      <c r="N6" s="798"/>
      <c r="O6" s="798"/>
      <c r="P6" s="798"/>
      <c r="Q6" s="803" t="s">
        <v>513</v>
      </c>
      <c r="R6" s="804"/>
      <c r="S6" s="804"/>
      <c r="T6" s="804"/>
      <c r="U6" s="805"/>
      <c r="W6" s="53"/>
      <c r="X6" s="787"/>
      <c r="Y6" s="787"/>
      <c r="Z6" s="53"/>
      <c r="AA6" s="53"/>
      <c r="AB6" s="788"/>
      <c r="AC6" s="788"/>
    </row>
    <row r="7" spans="1:29" ht="6" customHeight="1">
      <c r="A7" s="54"/>
      <c r="B7" s="53"/>
      <c r="C7" s="53"/>
      <c r="D7" s="53"/>
      <c r="E7" s="53"/>
      <c r="F7" s="53"/>
      <c r="G7" s="555"/>
      <c r="H7" s="552"/>
      <c r="I7" s="552"/>
      <c r="J7" s="552"/>
      <c r="K7" s="548"/>
      <c r="L7" s="64"/>
      <c r="M7" s="53"/>
      <c r="N7" s="53"/>
      <c r="O7" s="53"/>
      <c r="P7" s="53"/>
      <c r="Q7" s="555"/>
      <c r="R7" s="552"/>
      <c r="S7" s="552"/>
      <c r="T7" s="552"/>
      <c r="U7" s="552"/>
      <c r="W7" s="53"/>
      <c r="X7" s="53"/>
      <c r="Y7" s="53"/>
      <c r="Z7" s="53"/>
      <c r="AA7" s="53"/>
      <c r="AB7" s="53"/>
      <c r="AC7" s="53"/>
    </row>
    <row r="8" spans="1:29" ht="14.4" customHeight="1">
      <c r="A8" s="55" t="s">
        <v>42</v>
      </c>
      <c r="B8" s="105">
        <v>1</v>
      </c>
      <c r="C8" s="56" t="s">
        <v>50</v>
      </c>
      <c r="D8" s="100">
        <v>0.29</v>
      </c>
      <c r="E8" s="98" t="s">
        <v>50</v>
      </c>
      <c r="F8" s="114">
        <v>0.47</v>
      </c>
      <c r="G8" s="561">
        <v>1</v>
      </c>
      <c r="H8" s="553" t="s">
        <v>50</v>
      </c>
      <c r="I8" s="546">
        <v>0.35</v>
      </c>
      <c r="J8" s="552" t="s">
        <v>50</v>
      </c>
      <c r="K8" s="549">
        <v>0.57</v>
      </c>
      <c r="L8" s="105">
        <v>1</v>
      </c>
      <c r="M8" s="98" t="s">
        <v>50</v>
      </c>
      <c r="N8" s="465">
        <v>0.29</v>
      </c>
      <c r="O8" s="98" t="s">
        <v>50</v>
      </c>
      <c r="P8" s="145">
        <v>0.48</v>
      </c>
      <c r="Q8" s="561">
        <v>1</v>
      </c>
      <c r="R8" s="553" t="s">
        <v>50</v>
      </c>
      <c r="S8" s="546">
        <v>0.36</v>
      </c>
      <c r="T8" s="552" t="s">
        <v>50</v>
      </c>
      <c r="U8" s="546">
        <v>0.59</v>
      </c>
      <c r="V8" s="97"/>
      <c r="W8" s="143"/>
      <c r="X8" s="434"/>
      <c r="Y8" s="434"/>
      <c r="Z8" s="118"/>
      <c r="AA8" s="118"/>
      <c r="AB8" s="118"/>
      <c r="AC8" s="118"/>
    </row>
    <row r="9" spans="1:29" ht="12">
      <c r="A9" s="122" t="s">
        <v>72</v>
      </c>
      <c r="B9" s="105"/>
      <c r="C9" s="56"/>
      <c r="E9" s="98"/>
      <c r="G9" s="561"/>
      <c r="H9" s="553"/>
      <c r="I9" s="562"/>
      <c r="J9" s="552"/>
      <c r="K9" s="545"/>
      <c r="L9" s="105"/>
      <c r="M9" s="98"/>
      <c r="N9" s="466"/>
      <c r="O9" s="98"/>
      <c r="P9" s="144"/>
      <c r="Q9" s="561"/>
      <c r="R9" s="553"/>
      <c r="S9" s="562"/>
      <c r="T9" s="552"/>
      <c r="U9" s="562"/>
      <c r="V9" s="97"/>
      <c r="W9" s="48"/>
      <c r="X9" s="433"/>
      <c r="Y9" s="433"/>
      <c r="Z9" s="118"/>
      <c r="AA9" s="118"/>
      <c r="AB9" s="118"/>
      <c r="AC9" s="118"/>
    </row>
    <row r="10" spans="1:29" ht="15.6" customHeight="1">
      <c r="A10" s="57" t="s">
        <v>29</v>
      </c>
      <c r="B10" s="104">
        <v>1</v>
      </c>
      <c r="C10" s="58" t="s">
        <v>50</v>
      </c>
      <c r="D10" s="464">
        <v>0.25</v>
      </c>
      <c r="E10" s="99" t="s">
        <v>50</v>
      </c>
      <c r="F10" s="430">
        <v>0.44</v>
      </c>
      <c r="G10" s="560">
        <v>1</v>
      </c>
      <c r="H10" s="554" t="s">
        <v>50</v>
      </c>
      <c r="I10" s="562">
        <v>0.33</v>
      </c>
      <c r="J10" s="552" t="s">
        <v>50</v>
      </c>
      <c r="K10" s="545">
        <v>0.55</v>
      </c>
      <c r="L10" s="104">
        <v>1</v>
      </c>
      <c r="M10" s="99" t="s">
        <v>50</v>
      </c>
      <c r="N10" s="466">
        <v>0.27</v>
      </c>
      <c r="O10" s="99" t="s">
        <v>50</v>
      </c>
      <c r="P10" s="144">
        <v>0.46</v>
      </c>
      <c r="Q10" s="560">
        <v>1</v>
      </c>
      <c r="R10" s="554" t="s">
        <v>50</v>
      </c>
      <c r="S10" s="562">
        <v>0.34</v>
      </c>
      <c r="T10" s="552" t="s">
        <v>50</v>
      </c>
      <c r="U10" s="562">
        <v>0.57</v>
      </c>
      <c r="V10" s="97"/>
      <c r="W10" s="18"/>
      <c r="X10" s="462"/>
      <c r="Y10" s="462"/>
      <c r="Z10" s="118"/>
      <c r="AA10" s="118"/>
      <c r="AB10" s="118"/>
      <c r="AC10" s="118"/>
    </row>
    <row r="11" spans="1:29" ht="15.6" customHeight="1">
      <c r="A11" s="57" t="s">
        <v>43</v>
      </c>
      <c r="B11" s="104">
        <v>1</v>
      </c>
      <c r="C11" s="58" t="s">
        <v>50</v>
      </c>
      <c r="D11" s="101">
        <v>0.28</v>
      </c>
      <c r="E11" s="99" t="s">
        <v>50</v>
      </c>
      <c r="F11" s="115">
        <v>0.45</v>
      </c>
      <c r="G11" s="560">
        <v>1</v>
      </c>
      <c r="H11" s="554" t="s">
        <v>50</v>
      </c>
      <c r="I11" s="562">
        <v>0.32</v>
      </c>
      <c r="J11" s="552" t="s">
        <v>50</v>
      </c>
      <c r="K11" s="545">
        <v>0.53</v>
      </c>
      <c r="L11" s="104">
        <v>1</v>
      </c>
      <c r="M11" s="99" t="s">
        <v>50</v>
      </c>
      <c r="N11" s="466">
        <v>0.28</v>
      </c>
      <c r="O11" s="99" t="s">
        <v>50</v>
      </c>
      <c r="P11" s="144">
        <v>0.45</v>
      </c>
      <c r="Q11" s="560">
        <v>1</v>
      </c>
      <c r="R11" s="554" t="s">
        <v>50</v>
      </c>
      <c r="S11" s="562">
        <v>0.33</v>
      </c>
      <c r="T11" s="552" t="s">
        <v>50</v>
      </c>
      <c r="U11" s="562">
        <v>0.54</v>
      </c>
      <c r="V11" s="97"/>
      <c r="W11" s="18"/>
      <c r="X11" s="462"/>
      <c r="Y11" s="462"/>
      <c r="Z11" s="118"/>
      <c r="AA11" s="118"/>
      <c r="AB11" s="118"/>
      <c r="AC11" s="118"/>
    </row>
    <row r="12" spans="1:29" ht="15.6" customHeight="1">
      <c r="A12" s="57" t="s">
        <v>30</v>
      </c>
      <c r="B12" s="104">
        <v>1</v>
      </c>
      <c r="C12" s="58" t="s">
        <v>50</v>
      </c>
      <c r="D12" s="101">
        <v>0.38</v>
      </c>
      <c r="E12" s="99" t="s">
        <v>50</v>
      </c>
      <c r="F12" s="115">
        <v>0.6</v>
      </c>
      <c r="G12" s="560">
        <v>1</v>
      </c>
      <c r="H12" s="554" t="s">
        <v>50</v>
      </c>
      <c r="I12" s="562">
        <v>0.46</v>
      </c>
      <c r="J12" s="552" t="s">
        <v>50</v>
      </c>
      <c r="K12" s="545">
        <v>0.72</v>
      </c>
      <c r="L12" s="104">
        <v>1</v>
      </c>
      <c r="M12" s="99" t="s">
        <v>50</v>
      </c>
      <c r="N12" s="466">
        <v>0.39</v>
      </c>
      <c r="O12" s="99" t="s">
        <v>50</v>
      </c>
      <c r="P12" s="144">
        <v>0.6</v>
      </c>
      <c r="Q12" s="560">
        <v>1</v>
      </c>
      <c r="R12" s="554" t="s">
        <v>50</v>
      </c>
      <c r="S12" s="562">
        <v>0.47</v>
      </c>
      <c r="T12" s="552" t="s">
        <v>50</v>
      </c>
      <c r="U12" s="562">
        <v>0.73</v>
      </c>
      <c r="V12" s="97"/>
      <c r="W12" s="18"/>
      <c r="X12" s="462"/>
      <c r="Y12" s="462"/>
      <c r="Z12" s="118"/>
      <c r="AA12" s="118"/>
      <c r="AB12" s="118"/>
      <c r="AC12" s="118"/>
    </row>
    <row r="13" spans="1:29" ht="15.6" customHeight="1">
      <c r="A13" s="57" t="s">
        <v>31</v>
      </c>
      <c r="B13" s="104">
        <v>1</v>
      </c>
      <c r="C13" s="58" t="s">
        <v>50</v>
      </c>
      <c r="D13" s="101">
        <v>0.24</v>
      </c>
      <c r="E13" s="99" t="s">
        <v>50</v>
      </c>
      <c r="F13" s="115">
        <v>0.41</v>
      </c>
      <c r="G13" s="560">
        <v>1</v>
      </c>
      <c r="H13" s="554" t="s">
        <v>50</v>
      </c>
      <c r="I13" s="562">
        <v>0.22</v>
      </c>
      <c r="J13" s="552" t="s">
        <v>50</v>
      </c>
      <c r="K13" s="545">
        <v>0.45</v>
      </c>
      <c r="L13" s="104">
        <v>1</v>
      </c>
      <c r="M13" s="99" t="s">
        <v>50</v>
      </c>
      <c r="N13" s="466">
        <v>0.22</v>
      </c>
      <c r="O13" s="99" t="s">
        <v>50</v>
      </c>
      <c r="P13" s="144">
        <v>0.39</v>
      </c>
      <c r="Q13" s="560">
        <v>1</v>
      </c>
      <c r="R13" s="554" t="s">
        <v>50</v>
      </c>
      <c r="S13" s="562">
        <v>0.22</v>
      </c>
      <c r="T13" s="552" t="s">
        <v>50</v>
      </c>
      <c r="U13" s="562">
        <v>0.42</v>
      </c>
      <c r="V13" s="97"/>
      <c r="W13" s="18"/>
      <c r="X13" s="462"/>
      <c r="Y13" s="462"/>
      <c r="Z13" s="118"/>
      <c r="AA13" s="118"/>
      <c r="AB13" s="118"/>
      <c r="AC13" s="118"/>
    </row>
    <row r="14" spans="1:29" ht="15.6" customHeight="1">
      <c r="A14" s="57" t="s">
        <v>32</v>
      </c>
      <c r="B14" s="104">
        <v>1</v>
      </c>
      <c r="C14" s="58" t="s">
        <v>50</v>
      </c>
      <c r="D14" s="101">
        <v>0.3</v>
      </c>
      <c r="E14" s="99" t="s">
        <v>50</v>
      </c>
      <c r="F14" s="115">
        <v>0.52</v>
      </c>
      <c r="G14" s="560">
        <v>1</v>
      </c>
      <c r="H14" s="554" t="s">
        <v>50</v>
      </c>
      <c r="I14" s="562">
        <v>0.38</v>
      </c>
      <c r="J14" s="552" t="s">
        <v>50</v>
      </c>
      <c r="K14" s="545">
        <v>0.63</v>
      </c>
      <c r="L14" s="104">
        <v>1</v>
      </c>
      <c r="M14" s="99" t="s">
        <v>50</v>
      </c>
      <c r="N14" s="466">
        <v>0.3</v>
      </c>
      <c r="O14" s="99" t="s">
        <v>50</v>
      </c>
      <c r="P14" s="144">
        <v>0.52</v>
      </c>
      <c r="Q14" s="560">
        <v>1</v>
      </c>
      <c r="R14" s="554" t="s">
        <v>50</v>
      </c>
      <c r="S14" s="562">
        <v>0.38</v>
      </c>
      <c r="T14" s="552" t="s">
        <v>50</v>
      </c>
      <c r="U14" s="562">
        <v>0.63</v>
      </c>
      <c r="V14" s="97"/>
      <c r="W14" s="18"/>
      <c r="X14" s="462"/>
      <c r="Y14" s="462"/>
      <c r="Z14" s="118"/>
      <c r="AA14" s="118"/>
      <c r="AB14" s="118"/>
      <c r="AC14" s="118"/>
    </row>
    <row r="15" spans="1:29" ht="15.6" customHeight="1">
      <c r="A15" s="57" t="s">
        <v>33</v>
      </c>
      <c r="B15" s="104">
        <v>1</v>
      </c>
      <c r="C15" s="58" t="s">
        <v>50</v>
      </c>
      <c r="D15" s="101">
        <v>0.38</v>
      </c>
      <c r="E15" s="99" t="s">
        <v>50</v>
      </c>
      <c r="F15" s="115">
        <v>0.62</v>
      </c>
      <c r="G15" s="560">
        <v>1</v>
      </c>
      <c r="H15" s="554" t="s">
        <v>50</v>
      </c>
      <c r="I15" s="562">
        <v>0.48</v>
      </c>
      <c r="J15" s="552" t="s">
        <v>50</v>
      </c>
      <c r="K15" s="545">
        <v>0.73</v>
      </c>
      <c r="L15" s="104">
        <v>1</v>
      </c>
      <c r="M15" s="99" t="s">
        <v>50</v>
      </c>
      <c r="N15" s="466">
        <v>0.4</v>
      </c>
      <c r="O15" s="99" t="s">
        <v>50</v>
      </c>
      <c r="P15" s="144">
        <v>0.63</v>
      </c>
      <c r="Q15" s="560">
        <v>1</v>
      </c>
      <c r="R15" s="554" t="s">
        <v>50</v>
      </c>
      <c r="S15" s="562">
        <v>0.49</v>
      </c>
      <c r="T15" s="552" t="s">
        <v>50</v>
      </c>
      <c r="U15" s="562">
        <v>0.74</v>
      </c>
      <c r="V15" s="97"/>
      <c r="W15" s="18"/>
      <c r="X15" s="462"/>
      <c r="Y15" s="462"/>
      <c r="Z15" s="118"/>
      <c r="AA15" s="118"/>
      <c r="AB15" s="118"/>
      <c r="AC15" s="118"/>
    </row>
    <row r="16" spans="1:29" ht="15.6" customHeight="1">
      <c r="A16" s="57" t="s">
        <v>34</v>
      </c>
      <c r="B16" s="104">
        <v>1</v>
      </c>
      <c r="C16" s="58" t="s">
        <v>50</v>
      </c>
      <c r="D16" s="101">
        <v>0.26</v>
      </c>
      <c r="E16" s="99" t="s">
        <v>50</v>
      </c>
      <c r="F16" s="115">
        <v>0.44</v>
      </c>
      <c r="G16" s="560">
        <v>1</v>
      </c>
      <c r="H16" s="554" t="s">
        <v>50</v>
      </c>
      <c r="I16" s="562">
        <v>0.35</v>
      </c>
      <c r="J16" s="552" t="s">
        <v>50</v>
      </c>
      <c r="K16" s="545">
        <v>0.61</v>
      </c>
      <c r="L16" s="104">
        <v>1</v>
      </c>
      <c r="M16" s="99" t="s">
        <v>50</v>
      </c>
      <c r="N16" s="466">
        <v>0.26</v>
      </c>
      <c r="O16" s="99" t="s">
        <v>50</v>
      </c>
      <c r="P16" s="144">
        <v>0.44</v>
      </c>
      <c r="Q16" s="560">
        <v>1</v>
      </c>
      <c r="R16" s="554" t="s">
        <v>50</v>
      </c>
      <c r="S16" s="562">
        <v>0.36</v>
      </c>
      <c r="T16" s="552" t="s">
        <v>50</v>
      </c>
      <c r="U16" s="562">
        <v>0.61</v>
      </c>
      <c r="V16" s="118"/>
      <c r="W16" s="18"/>
      <c r="X16" s="462"/>
      <c r="Y16" s="462"/>
      <c r="Z16" s="118"/>
      <c r="AA16" s="118"/>
      <c r="AB16" s="118"/>
      <c r="AC16" s="118"/>
    </row>
    <row r="17" spans="1:29" ht="15.6" customHeight="1">
      <c r="A17" s="57" t="s">
        <v>35</v>
      </c>
      <c r="B17" s="104">
        <v>1</v>
      </c>
      <c r="C17" s="58" t="s">
        <v>50</v>
      </c>
      <c r="D17" s="101">
        <v>0.26</v>
      </c>
      <c r="E17" s="99" t="s">
        <v>50</v>
      </c>
      <c r="F17" s="115">
        <v>0.43</v>
      </c>
      <c r="G17" s="560">
        <v>1</v>
      </c>
      <c r="H17" s="554" t="s">
        <v>50</v>
      </c>
      <c r="I17" s="562">
        <v>0.32</v>
      </c>
      <c r="J17" s="552" t="s">
        <v>50</v>
      </c>
      <c r="K17" s="545">
        <v>0.53</v>
      </c>
      <c r="L17" s="104">
        <v>1</v>
      </c>
      <c r="M17" s="99" t="s">
        <v>50</v>
      </c>
      <c r="N17" s="466">
        <v>0.27</v>
      </c>
      <c r="O17" s="99" t="s">
        <v>50</v>
      </c>
      <c r="P17" s="144">
        <v>0.44</v>
      </c>
      <c r="Q17" s="560">
        <v>1</v>
      </c>
      <c r="R17" s="554" t="s">
        <v>50</v>
      </c>
      <c r="S17" s="562">
        <v>0.34</v>
      </c>
      <c r="T17" s="552" t="s">
        <v>50</v>
      </c>
      <c r="U17" s="562">
        <v>0.54</v>
      </c>
      <c r="V17" s="118"/>
      <c r="W17" s="18"/>
      <c r="X17" s="462"/>
      <c r="Y17" s="462"/>
      <c r="Z17" s="118"/>
      <c r="AA17" s="118"/>
      <c r="AB17" s="118"/>
      <c r="AC17" s="118"/>
    </row>
    <row r="18" spans="1:29" ht="15.6" customHeight="1">
      <c r="A18" s="57" t="s">
        <v>36</v>
      </c>
      <c r="B18" s="104">
        <v>1</v>
      </c>
      <c r="C18" s="58" t="s">
        <v>50</v>
      </c>
      <c r="D18" s="101">
        <v>0.39</v>
      </c>
      <c r="E18" s="99" t="s">
        <v>50</v>
      </c>
      <c r="F18" s="115">
        <v>0.61</v>
      </c>
      <c r="G18" s="560">
        <v>1</v>
      </c>
      <c r="H18" s="554" t="s">
        <v>50</v>
      </c>
      <c r="I18" s="562">
        <v>0.48</v>
      </c>
      <c r="J18" s="552" t="s">
        <v>50</v>
      </c>
      <c r="K18" s="545">
        <v>0.74</v>
      </c>
      <c r="L18" s="104">
        <v>1</v>
      </c>
      <c r="M18" s="99" t="s">
        <v>50</v>
      </c>
      <c r="N18" s="466">
        <v>0.39</v>
      </c>
      <c r="O18" s="99" t="s">
        <v>50</v>
      </c>
      <c r="P18" s="144">
        <v>0.61</v>
      </c>
      <c r="Q18" s="560">
        <v>1</v>
      </c>
      <c r="R18" s="554" t="s">
        <v>50</v>
      </c>
      <c r="S18" s="562">
        <v>0.49</v>
      </c>
      <c r="T18" s="552" t="s">
        <v>50</v>
      </c>
      <c r="U18" s="562">
        <v>0.75</v>
      </c>
      <c r="V18" s="118"/>
      <c r="W18" s="18"/>
      <c r="X18" s="462"/>
      <c r="Y18" s="462"/>
      <c r="Z18" s="118"/>
      <c r="AA18" s="118"/>
      <c r="AB18" s="118"/>
      <c r="AC18" s="118"/>
    </row>
    <row r="19" spans="1:29" ht="15.6" customHeight="1">
      <c r="A19" s="57" t="s">
        <v>37</v>
      </c>
      <c r="B19" s="104">
        <v>1</v>
      </c>
      <c r="C19" s="58" t="s">
        <v>50</v>
      </c>
      <c r="D19" s="101">
        <v>0.34</v>
      </c>
      <c r="E19" s="99" t="s">
        <v>50</v>
      </c>
      <c r="F19" s="115">
        <v>0.52</v>
      </c>
      <c r="G19" s="560">
        <v>1</v>
      </c>
      <c r="H19" s="554" t="s">
        <v>50</v>
      </c>
      <c r="I19" s="562">
        <v>0.41</v>
      </c>
      <c r="J19" s="552" t="s">
        <v>50</v>
      </c>
      <c r="K19" s="545">
        <v>0.59</v>
      </c>
      <c r="L19" s="104">
        <v>1</v>
      </c>
      <c r="M19" s="99" t="s">
        <v>50</v>
      </c>
      <c r="N19" s="466">
        <v>0.34</v>
      </c>
      <c r="O19" s="99" t="s">
        <v>50</v>
      </c>
      <c r="P19" s="144">
        <v>0.52</v>
      </c>
      <c r="Q19" s="560">
        <v>1</v>
      </c>
      <c r="R19" s="554" t="s">
        <v>50</v>
      </c>
      <c r="S19" s="562">
        <v>0.41</v>
      </c>
      <c r="T19" s="552" t="s">
        <v>50</v>
      </c>
      <c r="U19" s="562">
        <v>0.59</v>
      </c>
      <c r="V19" s="118"/>
      <c r="W19" s="18"/>
      <c r="X19" s="462"/>
      <c r="Y19" s="462"/>
      <c r="Z19" s="118"/>
      <c r="AA19" s="118"/>
      <c r="AB19" s="118"/>
      <c r="AC19" s="118"/>
    </row>
    <row r="20" spans="1:29" ht="15.6" customHeight="1">
      <c r="A20" s="57" t="s">
        <v>38</v>
      </c>
      <c r="B20" s="104">
        <v>1</v>
      </c>
      <c r="C20" s="58" t="s">
        <v>50</v>
      </c>
      <c r="D20" s="101">
        <v>0.25</v>
      </c>
      <c r="E20" s="99" t="s">
        <v>50</v>
      </c>
      <c r="F20" s="115">
        <v>0.42</v>
      </c>
      <c r="G20" s="560">
        <v>1</v>
      </c>
      <c r="H20" s="554" t="s">
        <v>50</v>
      </c>
      <c r="I20" s="562">
        <v>0.25</v>
      </c>
      <c r="J20" s="552" t="s">
        <v>50</v>
      </c>
      <c r="K20" s="545">
        <v>0.45</v>
      </c>
      <c r="L20" s="104">
        <v>1</v>
      </c>
      <c r="M20" s="99" t="s">
        <v>50</v>
      </c>
      <c r="N20" s="466">
        <v>0.23</v>
      </c>
      <c r="O20" s="99" t="s">
        <v>50</v>
      </c>
      <c r="P20" s="144">
        <v>0.41</v>
      </c>
      <c r="Q20" s="560">
        <v>1</v>
      </c>
      <c r="R20" s="554" t="s">
        <v>50</v>
      </c>
      <c r="S20" s="562">
        <v>0.25</v>
      </c>
      <c r="T20" s="552" t="s">
        <v>50</v>
      </c>
      <c r="U20" s="562">
        <v>0.49</v>
      </c>
      <c r="V20" s="118"/>
      <c r="W20" s="18"/>
      <c r="X20" s="462"/>
      <c r="Y20" s="462"/>
      <c r="Z20" s="118"/>
      <c r="AA20" s="118"/>
      <c r="AB20" s="118"/>
      <c r="AC20" s="118"/>
    </row>
    <row r="21" spans="1:29" ht="15.6" customHeight="1">
      <c r="A21" s="57" t="s">
        <v>39</v>
      </c>
      <c r="B21" s="104">
        <v>1</v>
      </c>
      <c r="C21" s="58" t="s">
        <v>50</v>
      </c>
      <c r="D21" s="101">
        <v>0.32</v>
      </c>
      <c r="E21" s="99" t="s">
        <v>50</v>
      </c>
      <c r="F21" s="115">
        <v>0.49</v>
      </c>
      <c r="G21" s="560">
        <v>1</v>
      </c>
      <c r="H21" s="554" t="s">
        <v>50</v>
      </c>
      <c r="I21" s="562">
        <v>0.35</v>
      </c>
      <c r="J21" s="552" t="s">
        <v>50</v>
      </c>
      <c r="K21" s="545">
        <v>0.58</v>
      </c>
      <c r="L21" s="104">
        <v>1</v>
      </c>
      <c r="M21" s="99" t="s">
        <v>50</v>
      </c>
      <c r="N21" s="466">
        <v>0.32</v>
      </c>
      <c r="O21" s="99" t="s">
        <v>50</v>
      </c>
      <c r="P21" s="144">
        <v>0.5</v>
      </c>
      <c r="Q21" s="560">
        <v>1</v>
      </c>
      <c r="R21" s="554" t="s">
        <v>50</v>
      </c>
      <c r="S21" s="562">
        <v>0.36</v>
      </c>
      <c r="T21" s="552" t="s">
        <v>50</v>
      </c>
      <c r="U21" s="562">
        <v>0.6</v>
      </c>
      <c r="V21" s="118"/>
      <c r="W21" s="18"/>
      <c r="X21" s="462"/>
      <c r="Y21" s="462"/>
      <c r="Z21" s="118"/>
      <c r="AA21" s="118"/>
      <c r="AB21" s="118"/>
      <c r="AC21" s="118"/>
    </row>
    <row r="22" spans="1:29" ht="15.6" customHeight="1">
      <c r="A22" s="57" t="s">
        <v>44</v>
      </c>
      <c r="B22" s="104">
        <v>1</v>
      </c>
      <c r="C22" s="58" t="s">
        <v>50</v>
      </c>
      <c r="D22" s="101">
        <v>0.35</v>
      </c>
      <c r="E22" s="99" t="s">
        <v>50</v>
      </c>
      <c r="F22" s="115">
        <v>0.54</v>
      </c>
      <c r="G22" s="560">
        <v>1</v>
      </c>
      <c r="H22" s="554" t="s">
        <v>50</v>
      </c>
      <c r="I22" s="562">
        <v>0.44</v>
      </c>
      <c r="J22" s="552" t="s">
        <v>50</v>
      </c>
      <c r="K22" s="545">
        <v>0.69</v>
      </c>
      <c r="L22" s="104">
        <v>1</v>
      </c>
      <c r="M22" s="99" t="s">
        <v>50</v>
      </c>
      <c r="N22" s="466">
        <v>0.35</v>
      </c>
      <c r="O22" s="99" t="s">
        <v>50</v>
      </c>
      <c r="P22" s="144">
        <v>0.54</v>
      </c>
      <c r="Q22" s="560">
        <v>1</v>
      </c>
      <c r="R22" s="554" t="s">
        <v>50</v>
      </c>
      <c r="S22" s="562">
        <v>0.44</v>
      </c>
      <c r="T22" s="552" t="s">
        <v>50</v>
      </c>
      <c r="U22" s="562">
        <v>0.69</v>
      </c>
      <c r="V22" s="118"/>
      <c r="W22" s="18"/>
      <c r="X22" s="462"/>
      <c r="Y22" s="462"/>
      <c r="Z22" s="118"/>
      <c r="AA22" s="118"/>
      <c r="AB22" s="118"/>
      <c r="AC22" s="118"/>
    </row>
    <row r="23" spans="1:29" ht="15.6" customHeight="1">
      <c r="A23" s="57" t="s">
        <v>45</v>
      </c>
      <c r="B23" s="104">
        <v>1</v>
      </c>
      <c r="C23" s="58" t="s">
        <v>50</v>
      </c>
      <c r="D23" s="101">
        <v>0.22</v>
      </c>
      <c r="E23" s="99" t="s">
        <v>50</v>
      </c>
      <c r="F23" s="115">
        <v>0.37</v>
      </c>
      <c r="G23" s="560">
        <v>1</v>
      </c>
      <c r="H23" s="554" t="s">
        <v>50</v>
      </c>
      <c r="I23" s="562">
        <v>0.27</v>
      </c>
      <c r="J23" s="552" t="s">
        <v>50</v>
      </c>
      <c r="K23" s="545">
        <v>0.43</v>
      </c>
      <c r="L23" s="104">
        <v>1</v>
      </c>
      <c r="M23" s="99" t="s">
        <v>50</v>
      </c>
      <c r="N23" s="466">
        <v>0.22</v>
      </c>
      <c r="O23" s="99" t="s">
        <v>50</v>
      </c>
      <c r="P23" s="144">
        <v>0.38</v>
      </c>
      <c r="Q23" s="560">
        <v>1</v>
      </c>
      <c r="R23" s="554" t="s">
        <v>50</v>
      </c>
      <c r="S23" s="562">
        <v>0.27</v>
      </c>
      <c r="T23" s="552" t="s">
        <v>50</v>
      </c>
      <c r="U23" s="562">
        <v>0.43</v>
      </c>
      <c r="V23" s="118"/>
      <c r="W23" s="18"/>
      <c r="X23" s="462"/>
      <c r="Y23" s="462"/>
      <c r="Z23" s="118"/>
      <c r="AA23" s="118"/>
      <c r="AB23" s="118"/>
      <c r="AC23" s="118"/>
    </row>
    <row r="24" spans="1:29" ht="15.6" customHeight="1">
      <c r="A24" s="57" t="s">
        <v>40</v>
      </c>
      <c r="B24" s="104">
        <v>1</v>
      </c>
      <c r="C24" s="58" t="s">
        <v>50</v>
      </c>
      <c r="D24" s="101">
        <v>0.26</v>
      </c>
      <c r="E24" s="99" t="s">
        <v>50</v>
      </c>
      <c r="F24" s="115">
        <v>0.46</v>
      </c>
      <c r="G24" s="560">
        <v>1</v>
      </c>
      <c r="H24" s="554" t="s">
        <v>50</v>
      </c>
      <c r="I24" s="562">
        <v>0.32</v>
      </c>
      <c r="J24" s="552" t="s">
        <v>50</v>
      </c>
      <c r="K24" s="545">
        <v>0.57</v>
      </c>
      <c r="L24" s="104">
        <v>1</v>
      </c>
      <c r="M24" s="99" t="s">
        <v>50</v>
      </c>
      <c r="N24" s="466">
        <v>0.27</v>
      </c>
      <c r="O24" s="99" t="s">
        <v>50</v>
      </c>
      <c r="P24" s="144">
        <v>0.46</v>
      </c>
      <c r="Q24" s="560">
        <v>1</v>
      </c>
      <c r="R24" s="554" t="s">
        <v>50</v>
      </c>
      <c r="S24" s="562">
        <v>0.34</v>
      </c>
      <c r="T24" s="552" t="s">
        <v>50</v>
      </c>
      <c r="U24" s="562">
        <v>0.58</v>
      </c>
      <c r="V24" s="118"/>
      <c r="W24" s="18"/>
      <c r="X24" s="462"/>
      <c r="Y24" s="462"/>
      <c r="Z24" s="118"/>
      <c r="AA24" s="118"/>
      <c r="AB24" s="118"/>
      <c r="AC24" s="118"/>
    </row>
    <row r="25" spans="1:29" ht="15.6" customHeight="1">
      <c r="A25" s="57" t="s">
        <v>41</v>
      </c>
      <c r="B25" s="104">
        <v>1</v>
      </c>
      <c r="C25" s="58" t="s">
        <v>50</v>
      </c>
      <c r="D25" s="101">
        <v>0.28</v>
      </c>
      <c r="E25" s="99" t="s">
        <v>50</v>
      </c>
      <c r="F25" s="115">
        <v>0.47</v>
      </c>
      <c r="G25" s="560">
        <v>1</v>
      </c>
      <c r="H25" s="554" t="s">
        <v>50</v>
      </c>
      <c r="I25" s="562">
        <v>0.26</v>
      </c>
      <c r="J25" s="552" t="s">
        <v>50</v>
      </c>
      <c r="K25" s="545">
        <v>0.45</v>
      </c>
      <c r="L25" s="104">
        <v>1</v>
      </c>
      <c r="M25" s="99" t="s">
        <v>50</v>
      </c>
      <c r="N25" s="466">
        <v>0.32</v>
      </c>
      <c r="O25" s="99" t="s">
        <v>50</v>
      </c>
      <c r="P25" s="144">
        <v>0.58</v>
      </c>
      <c r="Q25" s="560">
        <v>1</v>
      </c>
      <c r="R25" s="554" t="s">
        <v>50</v>
      </c>
      <c r="S25" s="562">
        <v>0.3</v>
      </c>
      <c r="T25" s="552" t="s">
        <v>50</v>
      </c>
      <c r="U25" s="562">
        <v>0.52</v>
      </c>
      <c r="V25" s="118"/>
      <c r="W25" s="18"/>
      <c r="X25" s="462"/>
      <c r="Y25" s="462"/>
      <c r="Z25" s="118"/>
      <c r="AA25" s="118"/>
      <c r="AB25" s="118"/>
      <c r="AC25" s="118"/>
    </row>
    <row r="26" spans="1:29" ht="13.95" customHeight="1">
      <c r="A26" s="53"/>
      <c r="B26" s="53"/>
      <c r="C26" s="53"/>
      <c r="D26" s="53"/>
      <c r="E26" s="53"/>
      <c r="F26" s="53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W26" s="53"/>
      <c r="X26" s="53"/>
      <c r="Y26" s="53"/>
      <c r="Z26" s="53"/>
      <c r="AA26" s="53"/>
      <c r="AB26" s="53"/>
      <c r="AC26" s="53"/>
    </row>
    <row r="27" spans="1:21" ht="14.25">
      <c r="A27" s="60" t="s">
        <v>47</v>
      </c>
      <c r="B27" s="60"/>
      <c r="C27" s="60"/>
      <c r="D27" s="60"/>
      <c r="E27" s="60"/>
      <c r="F27" s="60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</row>
    <row r="28" spans="1:21" ht="14.25">
      <c r="A28" s="52" t="s">
        <v>46</v>
      </c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</row>
    <row r="29" spans="1:21" ht="14.25">
      <c r="A29" s="60" t="s">
        <v>87</v>
      </c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</row>
    <row r="30" ht="12.75" customHeight="1">
      <c r="A30" s="60" t="s">
        <v>88</v>
      </c>
    </row>
    <row r="31" spans="7:21" ht="14.25"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</row>
    <row r="32" spans="7:21" ht="14.25"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</row>
  </sheetData>
  <mergeCells count="10">
    <mergeCell ref="X6:Y6"/>
    <mergeCell ref="AB6:AC6"/>
    <mergeCell ref="A1:U1"/>
    <mergeCell ref="A4:A6"/>
    <mergeCell ref="B4:K5"/>
    <mergeCell ref="L6:P6"/>
    <mergeCell ref="L4:U5"/>
    <mergeCell ref="B6:F6"/>
    <mergeCell ref="G6:K6"/>
    <mergeCell ref="Q6:U6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FBEB7090D5ED8B4AADA9FC396769AC9B" ma:contentTypeVersion="" ma:contentTypeDescription="" ma:contentTypeScope="" ma:versionID="6bc347668491c2bd9b5b9ebe793d10d9">
  <xsd:schema xmlns:xsd="http://www.w3.org/2001/XMLSchema" xmlns:xs="http://www.w3.org/2001/XMLSchema" xmlns:p="http://schemas.microsoft.com/office/2006/metadata/properties" xmlns:ns1="http://schemas.microsoft.com/sharepoint/v3" xmlns:ns2="9070EBFB-EDD5-4A8B-ADA9-FC396769AC9B" targetNamespace="http://schemas.microsoft.com/office/2006/metadata/properties" ma:root="true" ma:fieldsID="14bc6af8e0d4c36dc6f6478fae101c15" ns1:_="" ns2:_="">
    <xsd:import namespace="http://schemas.microsoft.com/sharepoint/v3"/>
    <xsd:import namespace="9070EBFB-EDD5-4A8B-ADA9-FC396769AC9B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0EBFB-EDD5-4A8B-ADA9-FC396769AC9B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0x00FBEB7090D5ED8B4AADA9FC396769AC9B</ContentTypeId>
    <TemplateUrl xmlns="http://schemas.microsoft.com/sharepoint/v3" xsi:nil="true"/>
    <Odbiorcy2 xmlns="9070EBFB-EDD5-4A8B-ADA9-FC396769AC9B" xsi:nil="true"/>
    <Osoba xmlns="9070EBFB-EDD5-4A8B-ADA9-FC396769AC9B">STAT\BOGUMILA</Osoba>
    <_SourceUrl xmlns="http://schemas.microsoft.com/sharepoint/v3" xsi:nil="true"/>
    <NazwaPliku xmlns="9070EBFB-EDD5-4A8B-ADA9-FC396769AC9B">srodki_produkcji_w_rolnictwie_w_roku_gospodarczym_20182019.xlsx</NazwaPliku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9187F7B-95D3-423D-848A-61FC220BC5AB}"/>
</file>

<file path=customXml/itemProps2.xml><?xml version="1.0" encoding="utf-8"?>
<ds:datastoreItem xmlns:ds="http://schemas.openxmlformats.org/officeDocument/2006/customXml" ds:itemID="{0C4C1593-9558-43CA-94A8-852D943DC8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2020-01-28T10:23:40Z</cp:lastPrinted>
  <dcterms:created xsi:type="dcterms:W3CDTF">2011-12-29T10:44:55Z</dcterms:created>
  <dcterms:modified xsi:type="dcterms:W3CDTF">2020-01-28T11:36:36Z</dcterms:modified>
  <cp:category/>
  <cp:version/>
  <cp:contentType/>
  <cp:contentStatus/>
</cp:coreProperties>
</file>