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19440" windowHeight="8796" tabRatio="872" activeTab="0"/>
  </bookViews>
  <sheets>
    <sheet name="Spis tabel" sheetId="141" r:id="rId1"/>
    <sheet name="Tabl. 1 Ogółem" sheetId="120" r:id="rId2"/>
    <sheet name="Tabl. 1 Gosp. indywidualne" sheetId="96" r:id="rId3"/>
    <sheet name="Tabl. 2" sheetId="18" r:id="rId4"/>
    <sheet name="Tabl. 3" sheetId="5" r:id="rId5"/>
    <sheet name="Tabl. 4" sheetId="8" r:id="rId6"/>
    <sheet name="Tabl. 5" sheetId="10" r:id="rId7"/>
    <sheet name="Tabl. 6" sheetId="4" r:id="rId8"/>
    <sheet name="Tabl. 7" sheetId="85" r:id="rId9"/>
    <sheet name="Tabl. 8 w tonach" sheetId="140" r:id="rId10"/>
    <sheet name="Tabl. 8 w kg na 1 ha UR" sheetId="86" r:id="rId11"/>
    <sheet name="Tabl. 8 w kg na 1 ha UR w DK" sheetId="16" r:id="rId12"/>
    <sheet name="Tabl. 9" sheetId="13" r:id="rId13"/>
    <sheet name="Tabl. 10" sheetId="124" r:id="rId14"/>
    <sheet name="Tabl. 11" sheetId="125" r:id="rId15"/>
    <sheet name="Tabl. 12" sheetId="136" r:id="rId16"/>
    <sheet name="Tabl. 13" sheetId="145" r:id="rId17"/>
    <sheet name="Tabl. 14" sheetId="146" r:id="rId18"/>
    <sheet name="Tabl. 15" sheetId="147" r:id="rId19"/>
    <sheet name="Tabl. 16" sheetId="148" r:id="rId20"/>
    <sheet name="Tabl. 17" sheetId="119" r:id="rId21"/>
    <sheet name="Tabl. 18" sheetId="137" r:id="rId22"/>
    <sheet name="Tabl. 19" sheetId="138" r:id="rId23"/>
    <sheet name="Tabl. 20" sheetId="142" r:id="rId24"/>
    <sheet name="Tabl. 21" sheetId="143" r:id="rId25"/>
    <sheet name="Tabl. 22" sheetId="144" r:id="rId26"/>
    <sheet name="Tabl. 23" sheetId="149" r:id="rId27"/>
  </sheets>
  <definedNames>
    <definedName name="_xlnm.Print_Area" localSheetId="13">'Tabl. 10'!$A$1:$I$19</definedName>
    <definedName name="_xlnm.Print_Area" localSheetId="5">'Tabl. 4'!$A$1:$I$51</definedName>
    <definedName name="_xlnm.Print_Area" localSheetId="7">'Tabl. 6'!$A$1:$H$57</definedName>
    <definedName name="_xlnm.Print_Area" localSheetId="8">'Tabl. 7'!$A$1:$U$30</definedName>
    <definedName name="_xlnm.Print_Area" localSheetId="10">'Tabl. 8 w kg na 1 ha UR'!$A$1:$E$52</definedName>
    <definedName name="_xlnm.Print_Area" localSheetId="9">'Tabl. 8 w tonach'!$A$1:$E$52</definedName>
  </definedNames>
  <calcPr calcId="152511"/>
</workbook>
</file>

<file path=xl/sharedStrings.xml><?xml version="1.0" encoding="utf-8"?>
<sst xmlns="http://schemas.openxmlformats.org/spreadsheetml/2006/main" count="2050" uniqueCount="609">
  <si>
    <t>Ogółem</t>
  </si>
  <si>
    <t>2006/07</t>
  </si>
  <si>
    <t>2007/08</t>
  </si>
  <si>
    <t>2008/09</t>
  </si>
  <si>
    <t>2009/10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</si>
  <si>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</si>
  <si>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</si>
  <si>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</si>
  <si>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</si>
  <si>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</si>
  <si>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</si>
  <si>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</si>
  <si>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</si>
  <si>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</si>
  <si>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</si>
  <si>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</si>
  <si>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</si>
  <si>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</si>
  <si>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</si>
  <si>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</si>
  <si>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</si>
  <si>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</si>
  <si>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W kg na 1 ha użytków rolnych </t>
  </si>
  <si>
    <t xml:space="preserve">W kg na 1 ha użytkow rolnych </t>
  </si>
  <si>
    <t xml:space="preserve"> W kg na 1 ha użytków rolnych w dobrej kulturze </t>
  </si>
  <si>
    <t>Rok poprzedni=100</t>
  </si>
  <si>
    <t>OGÓŁEM</t>
  </si>
  <si>
    <t>W TYM GOSPODARSTWA INDYWIDUALNE</t>
  </si>
  <si>
    <t>2010/11</t>
  </si>
  <si>
    <t>2011/12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</si>
  <si>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</si>
  <si>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</si>
  <si>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</si>
  <si>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</si>
  <si>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</si>
  <si>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</si>
  <si>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</si>
  <si>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</si>
  <si>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</si>
  <si>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</si>
  <si>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</si>
  <si>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Wielkopolskie </t>
  </si>
  <si>
    <t xml:space="preserve">Zachodniopomorskie 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</si>
  <si>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</si>
  <si>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</si>
  <si>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</si>
  <si>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</si>
  <si>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 xml:space="preserve">użytków rolnych  - według wzoru N:P:K. Zużycie nawozów azotowych przyjęto za 1. </t>
  </si>
  <si>
    <r>
      <t>a</t>
    </r>
    <r>
      <rPr>
        <sz val="9"/>
        <rFont val="Arial"/>
        <family val="2"/>
      </rPr>
      <t xml:space="preserve"> Opracowuje się na podstawie danych o zużyciu nawozów: azotowych, fosforowych, potasowych w kg na 1 ha </t>
    </r>
  </si>
  <si>
    <t>w kg/ha użytków rolnych</t>
  </si>
  <si>
    <t>rok poprzedni = 100</t>
  </si>
  <si>
    <t>:</t>
  </si>
  <si>
    <r>
      <t>2009/10</t>
    </r>
    <r>
      <rPr>
        <sz val="9"/>
        <rFont val="Arial"/>
        <family val="2"/>
      </rPr>
      <t>……………….………………..</t>
    </r>
  </si>
  <si>
    <r>
      <t>2010/11</t>
    </r>
    <r>
      <rPr>
        <sz val="9"/>
        <rFont val="Arial"/>
        <family val="2"/>
      </rPr>
      <t>…………………….…………..</t>
    </r>
  </si>
  <si>
    <r>
      <t>2011/12</t>
    </r>
    <r>
      <rPr>
        <sz val="9"/>
        <rFont val="Arial"/>
        <family val="2"/>
      </rPr>
      <t>…………………….……………</t>
    </r>
  </si>
  <si>
    <r>
      <t>2009/10</t>
    </r>
    <r>
      <rPr>
        <sz val="9"/>
        <rFont val="Arial"/>
        <family val="2"/>
      </rPr>
      <t>………….……………………</t>
    </r>
  </si>
  <si>
    <r>
      <t>2010/11</t>
    </r>
    <r>
      <rPr>
        <sz val="9"/>
        <rFont val="Arial"/>
        <family val="2"/>
      </rPr>
      <t>…………….………………….</t>
    </r>
  </si>
  <si>
    <r>
      <t>2011/12</t>
    </r>
    <r>
      <rPr>
        <sz val="9"/>
        <rFont val="Arial"/>
        <family val="2"/>
      </rPr>
      <t>…………….…………………</t>
    </r>
  </si>
  <si>
    <r>
      <t>2013/14</t>
    </r>
    <r>
      <rPr>
        <sz val="9"/>
        <rFont val="Arial"/>
        <family val="2"/>
      </rPr>
      <t>………….……………………..</t>
    </r>
  </si>
  <si>
    <t>2014/15</t>
  </si>
  <si>
    <t>2014/15………….……………………..</t>
  </si>
  <si>
    <r>
      <t>2012/13</t>
    </r>
    <r>
      <rPr>
        <sz val="9"/>
        <rFont val="Arial"/>
        <family val="2"/>
      </rPr>
      <t>………….……………………..</t>
    </r>
  </si>
  <si>
    <t>x</t>
  </si>
  <si>
    <t>2015/16………….……………………..</t>
  </si>
  <si>
    <t>2015/16</t>
  </si>
  <si>
    <r>
      <t>azotowe</t>
    </r>
    <r>
      <rPr>
        <i/>
        <sz val="9"/>
        <rFont val="Arial"/>
        <family val="2"/>
      </rPr>
      <t xml:space="preserve"> nitrogenous</t>
    </r>
  </si>
  <si>
    <r>
      <t xml:space="preserve">fosforowe </t>
    </r>
    <r>
      <rPr>
        <i/>
        <sz val="9"/>
        <rFont val="Arial"/>
        <family val="2"/>
      </rPr>
      <t>phosphate</t>
    </r>
  </si>
  <si>
    <r>
      <t xml:space="preserve">potasowe </t>
    </r>
    <r>
      <rPr>
        <i/>
        <sz val="9"/>
        <rFont val="Arial"/>
        <family val="2"/>
      </rPr>
      <t>potassic</t>
    </r>
  </si>
  <si>
    <r>
      <t xml:space="preserve">WOJEWÓDZTWA </t>
    </r>
    <r>
      <rPr>
        <i/>
        <sz val="9"/>
        <rFont val="Arial"/>
        <family val="2"/>
      </rPr>
      <t>VOIVODSHIPS</t>
    </r>
  </si>
  <si>
    <r>
      <t xml:space="preserve">Gospodarstwa stosujace nawozy  </t>
    </r>
    <r>
      <rPr>
        <i/>
        <sz val="9"/>
        <rFont val="Arial"/>
        <family val="2"/>
      </rPr>
      <t>Farms using fertilizers</t>
    </r>
  </si>
  <si>
    <r>
      <t xml:space="preserve">mineralne </t>
    </r>
    <r>
      <rPr>
        <i/>
        <sz val="9"/>
        <rFont val="Arial"/>
        <family val="2"/>
      </rPr>
      <t>mineral</t>
    </r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</si>
  <si>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</si>
  <si>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mineralne razem </t>
    </r>
    <r>
      <rPr>
        <i/>
        <sz val="9"/>
        <rFont val="Arial"/>
        <family val="2"/>
      </rPr>
      <t>mineral total</t>
    </r>
  </si>
  <si>
    <t>POLAND</t>
  </si>
  <si>
    <r>
      <t>w tym wapniowo-magnezowe</t>
    </r>
    <r>
      <rPr>
        <i/>
        <sz val="9"/>
        <rFont val="Arial"/>
        <family val="2"/>
      </rPr>
      <t xml:space="preserve"> of which lime-magnesium</t>
    </r>
  </si>
  <si>
    <r>
      <t xml:space="preserve">wieloskła-dnikowe </t>
    </r>
    <r>
      <rPr>
        <i/>
        <sz val="9"/>
        <rFont val="Arial"/>
        <family val="2"/>
      </rPr>
      <t>multicomponent</t>
    </r>
  </si>
  <si>
    <t>OF WHICH PRIVATE FARMS</t>
  </si>
  <si>
    <r>
      <t xml:space="preserve">WOJEWÓDZTWA                            </t>
    </r>
    <r>
      <rPr>
        <i/>
        <sz val="9"/>
        <rFont val="Arial"/>
        <family val="2"/>
      </rPr>
      <t>VOIVODSHIPS</t>
    </r>
  </si>
  <si>
    <r>
      <t xml:space="preserve">w tonach </t>
    </r>
    <r>
      <rPr>
        <i/>
        <sz val="9"/>
        <rFont val="Arial"/>
        <family val="2"/>
      </rPr>
      <t>in tons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</si>
  <si>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</si>
  <si>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VOIVODSHIPS</t>
  </si>
  <si>
    <r>
      <t>w kilogramach</t>
    </r>
    <r>
      <rPr>
        <i/>
        <sz val="9"/>
        <rFont val="Arial"/>
        <family val="2"/>
      </rPr>
      <t xml:space="preserve"> in kilos</t>
    </r>
  </si>
  <si>
    <r>
      <t xml:space="preserve">Zużycie nawozów  </t>
    </r>
    <r>
      <rPr>
        <i/>
        <sz val="9"/>
        <rFont val="Arial"/>
        <family val="2"/>
      </rPr>
      <t>Consumption of fertilizers</t>
    </r>
  </si>
  <si>
    <r>
      <t xml:space="preserve">mineralnych </t>
    </r>
    <r>
      <rPr>
        <i/>
        <sz val="9"/>
        <rFont val="Arial"/>
        <family val="2"/>
      </rPr>
      <t>mineral</t>
    </r>
  </si>
  <si>
    <r>
      <t xml:space="preserve">wapniowych </t>
    </r>
    <r>
      <rPr>
        <i/>
        <sz val="9"/>
        <rFont val="Arial"/>
        <family val="2"/>
      </rPr>
      <t>lime</t>
    </r>
  </si>
  <si>
    <r>
      <t xml:space="preserve">w kg na 1 ha użytków rolnych w dobrej kulturze </t>
    </r>
    <r>
      <rPr>
        <i/>
        <sz val="9"/>
        <rFont val="Arial"/>
        <family val="2"/>
      </rPr>
      <t>in kg per 1 ha of agricultural land in good agricultural condition</t>
    </r>
  </si>
  <si>
    <r>
      <t xml:space="preserve">Plony              </t>
    </r>
    <r>
      <rPr>
        <i/>
        <sz val="9"/>
        <rFont val="Arial"/>
        <family val="2"/>
      </rPr>
      <t xml:space="preserve"> Yields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</si>
  <si>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</si>
  <si>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                                      VOIVODSHIPS</t>
  </si>
  <si>
    <t>a Developed on the basis of data on consumption of fertilizers: nitrogen, phosphorus, potassium kg per 1 ha</t>
  </si>
  <si>
    <t>agricultural land - according to the formula N: P: K. Consumption of nitrogen fertilizer taken as 1.</t>
  </si>
  <si>
    <t xml:space="preserve">              CONSUMPTION OF LIME AND LIME-MAGNESIUM FERTILIZERS (per pure ingredient)</t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</si>
  <si>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</si>
  <si>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ogółem                                         </t>
    </r>
    <r>
      <rPr>
        <i/>
        <sz val="9"/>
        <rFont val="Arial"/>
        <family val="2"/>
      </rPr>
      <t xml:space="preserve">    total</t>
    </r>
  </si>
  <si>
    <r>
      <t xml:space="preserve">w tym gospodarstwa indywidualne            </t>
    </r>
    <r>
      <rPr>
        <i/>
        <sz val="9"/>
        <rFont val="Arial"/>
        <family val="2"/>
      </rPr>
      <t>of which private farms</t>
    </r>
  </si>
  <si>
    <t>in kg per 1 ha of agricultural land</t>
  </si>
  <si>
    <t>Previous year=100</t>
  </si>
  <si>
    <t>in kg per 1 ha of agricultural land in good agricultural condition</t>
  </si>
  <si>
    <r>
      <t xml:space="preserve">WOJEWÓDZTWA                                                                  </t>
    </r>
    <r>
      <rPr>
        <i/>
        <sz val="9"/>
        <rFont val="Arial"/>
        <family val="2"/>
      </rPr>
      <t>VOIVODSHIPS</t>
    </r>
  </si>
  <si>
    <r>
      <t xml:space="preserve">Mineralne </t>
    </r>
    <r>
      <rPr>
        <i/>
        <sz val="9"/>
        <rFont val="Arial CE"/>
        <family val="2"/>
      </rPr>
      <t>Mineral</t>
    </r>
  </si>
  <si>
    <r>
      <t xml:space="preserve">średnia krajowa=100 </t>
    </r>
    <r>
      <rPr>
        <i/>
        <sz val="9"/>
        <rFont val="Arial"/>
        <family val="2"/>
      </rPr>
      <t>the national average = 100</t>
    </r>
  </si>
  <si>
    <t xml:space="preserve">              DIFFERENCES IN CONSUMPTION OF MINERAL FERTILIZERS AND CALCIUM  (per pure ingredient)</t>
  </si>
  <si>
    <t>Total</t>
  </si>
  <si>
    <r>
      <t xml:space="preserve">razem
</t>
    </r>
    <r>
      <rPr>
        <i/>
        <sz val="9"/>
        <rFont val="Arial"/>
        <family val="2"/>
      </rPr>
      <t>total</t>
    </r>
  </si>
  <si>
    <r>
      <t xml:space="preserve">gnojówka
</t>
    </r>
    <r>
      <rPr>
        <i/>
        <sz val="9"/>
        <rFont val="Arial"/>
        <family val="2"/>
      </rPr>
      <t>liquid manure</t>
    </r>
  </si>
  <si>
    <t xml:space="preserve">                CONSUMPTION OF MINERAL FERTILIZERS (in terms of pure ingredient) PER 1 HA OF AGRICULTURAL LAND</t>
  </si>
  <si>
    <r>
      <t xml:space="preserve">lokata województw                                           </t>
    </r>
    <r>
      <rPr>
        <i/>
        <sz val="9"/>
        <rFont val="Arial"/>
        <family val="2"/>
      </rPr>
      <t>place of voivodship</t>
    </r>
  </si>
  <si>
    <r>
      <t xml:space="preserve">w tym wapniowo-magnezowe </t>
    </r>
    <r>
      <rPr>
        <i/>
        <sz val="9"/>
        <rFont val="Arial"/>
        <family val="2"/>
      </rPr>
      <t>lime-magnesium</t>
    </r>
  </si>
  <si>
    <r>
      <t xml:space="preserve">w tym wapniowo-magnezowe  </t>
    </r>
    <r>
      <rPr>
        <i/>
        <sz val="9"/>
        <rFont val="Arial"/>
        <family val="2"/>
      </rPr>
      <t>lime-magnesium</t>
    </r>
  </si>
  <si>
    <r>
      <t xml:space="preserve">w tym gospodarstwa indywidualne                            </t>
    </r>
    <r>
      <rPr>
        <i/>
        <sz val="9"/>
        <rFont val="Arial"/>
        <family val="2"/>
      </rPr>
      <t>of which private farms</t>
    </r>
  </si>
  <si>
    <r>
      <t xml:space="preserve">w tym gospodarstwa indywidualne                      </t>
    </r>
    <r>
      <rPr>
        <i/>
        <sz val="9"/>
        <rFont val="Arial"/>
        <family val="2"/>
      </rPr>
      <t>of which private farms</t>
    </r>
  </si>
  <si>
    <t>zbóż</t>
  </si>
  <si>
    <t>warzyw</t>
  </si>
  <si>
    <t>upraw trwałych</t>
  </si>
  <si>
    <t>pozostałych upraw</t>
  </si>
  <si>
    <t>magazynową</t>
  </si>
  <si>
    <t>WOJEWÓDZTWA</t>
  </si>
  <si>
    <t>VOIVODSHIPS</t>
  </si>
  <si>
    <t>permanent crops</t>
  </si>
  <si>
    <t>cereal</t>
  </si>
  <si>
    <t>vegetables</t>
  </si>
  <si>
    <t>other crops</t>
  </si>
  <si>
    <t>warehouse</t>
  </si>
  <si>
    <t>w liczbach bezwzględnych</t>
  </si>
  <si>
    <t>w sztukach</t>
  </si>
  <si>
    <t>in absolute numbers</t>
  </si>
  <si>
    <t>in units</t>
  </si>
  <si>
    <t>storage</t>
  </si>
  <si>
    <t>Gospodarstwa stosujące środki ochrony roślin na powierzchnię:</t>
  </si>
  <si>
    <t>Farms applying plant protection products on the surface:</t>
  </si>
  <si>
    <t>Number of treatments made on the surface:</t>
  </si>
  <si>
    <t>Ilość zabiegów wykonanych na powierzchnię:</t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</si>
  <si>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</si>
  <si>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</si>
  <si>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t>TOTAL</t>
  </si>
  <si>
    <r>
      <t xml:space="preserve">LATA                                                             GOSPODARCZE                          </t>
    </r>
    <r>
      <rPr>
        <i/>
        <sz val="9"/>
        <rFont val="Arial"/>
        <family val="2"/>
      </rPr>
      <t xml:space="preserve"> FARMING YEARS</t>
    </r>
  </si>
  <si>
    <r>
      <t xml:space="preserve">Nawozy  mineralne </t>
    </r>
    <r>
      <rPr>
        <i/>
        <sz val="9"/>
        <rFont val="Arial"/>
        <family val="2"/>
      </rPr>
      <t>Mineral fertilizers</t>
    </r>
  </si>
  <si>
    <r>
      <t xml:space="preserve">Nawozy wapniowe </t>
    </r>
    <r>
      <rPr>
        <i/>
        <sz val="9"/>
        <rFont val="Arial"/>
        <family val="2"/>
      </rPr>
      <t>Lime</t>
    </r>
  </si>
  <si>
    <r>
      <t xml:space="preserve">ogółem         </t>
    </r>
    <r>
      <rPr>
        <i/>
        <sz val="9"/>
        <rFont val="Arial"/>
        <family val="2"/>
      </rPr>
      <t xml:space="preserve"> total</t>
    </r>
  </si>
  <si>
    <t>per 1 ha of agricultural land in kg</t>
  </si>
  <si>
    <t xml:space="preserve">rok poprzedni = 100 </t>
  </si>
  <si>
    <t>previous year = 100</t>
  </si>
  <si>
    <r>
      <t xml:space="preserve">w tys. ton    </t>
    </r>
    <r>
      <rPr>
        <i/>
        <sz val="9"/>
        <rFont val="Arial"/>
        <family val="2"/>
      </rPr>
      <t>in thous. t</t>
    </r>
  </si>
  <si>
    <r>
      <t>OGÓŁEM</t>
    </r>
    <r>
      <rPr>
        <i/>
        <sz val="9"/>
        <rFont val="Arial"/>
        <family val="2"/>
      </rPr>
      <t xml:space="preserve"> TOTAL</t>
    </r>
  </si>
  <si>
    <r>
      <t xml:space="preserve">W TYM GOSPODARSTWA INDYWIDUALNE    </t>
    </r>
    <r>
      <rPr>
        <i/>
        <sz val="9"/>
        <rFont val="Arial"/>
        <family val="2"/>
      </rPr>
      <t>OF WHICH PRIVATE FARMS</t>
    </r>
  </si>
  <si>
    <r>
      <t>2015/16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</si>
  <si>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r>
      <t xml:space="preserve">OGÓŁEM </t>
    </r>
    <r>
      <rPr>
        <i/>
        <sz val="9"/>
        <rFont val="Arial"/>
        <family val="2"/>
      </rPr>
      <t>TOTAL</t>
    </r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</si>
  <si>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</si>
  <si>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W tonach </t>
    </r>
    <r>
      <rPr>
        <i/>
        <sz val="9"/>
        <rFont val="Arial"/>
        <family val="2"/>
      </rPr>
      <t>In tons</t>
    </r>
  </si>
  <si>
    <r>
      <t xml:space="preserve">                PROPORTIONS IN CONSUMPTION OF MINERAL FERTILIZERS (NPK)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(in terms of pure ingredient)</t>
    </r>
  </si>
  <si>
    <r>
      <t xml:space="preserve">OGÓŁEM  </t>
    </r>
    <r>
      <rPr>
        <i/>
        <sz val="9"/>
        <color indexed="8"/>
        <rFont val="Arial"/>
        <family val="2"/>
      </rPr>
      <t>TOTAL</t>
    </r>
  </si>
  <si>
    <t>obornik</t>
  </si>
  <si>
    <t>—</t>
  </si>
  <si>
    <r>
      <rPr>
        <sz val="9"/>
        <rFont val="Arial"/>
        <family val="2"/>
      </rPr>
      <t>WOJEWÓDZTWA</t>
    </r>
    <r>
      <rPr>
        <i/>
        <sz val="9"/>
        <rFont val="Arial"/>
        <family val="2"/>
      </rPr>
      <t xml:space="preserve">
 VOIVODSHIPS</t>
    </r>
  </si>
  <si>
    <r>
      <t xml:space="preserve">WOJEWÓDZTWA                                                                 </t>
    </r>
    <r>
      <rPr>
        <i/>
        <sz val="9"/>
        <rFont val="Arial"/>
        <family val="2"/>
      </rPr>
      <t xml:space="preserve"> VOIVODSHIPS</t>
    </r>
  </si>
  <si>
    <r>
      <t xml:space="preserve">                SALE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i/>
        <sz val="9"/>
        <color indexed="8"/>
        <rFont val="Arial"/>
        <family val="2"/>
      </rPr>
      <t>OF MINERAL FERTILIZERS AND LIME (in terms of pure ingredient)</t>
    </r>
  </si>
  <si>
    <r>
      <t xml:space="preserve">WYSZCZEGÓLNIENIE              </t>
    </r>
    <r>
      <rPr>
        <i/>
        <sz val="9"/>
        <rFont val="Arial"/>
        <family val="2"/>
      </rPr>
      <t>SPECIFICATION</t>
    </r>
  </si>
  <si>
    <t>2010</t>
  </si>
  <si>
    <r>
      <t xml:space="preserve">w tonach  </t>
    </r>
    <r>
      <rPr>
        <i/>
        <sz val="9"/>
        <rFont val="Arial"/>
        <family val="2"/>
      </rPr>
      <t xml:space="preserve"> in tons</t>
    </r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</si>
  <si>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</si>
  <si>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</si>
  <si>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</si>
  <si>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</si>
  <si>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</si>
  <si>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</si>
  <si>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</si>
  <si>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</si>
  <si>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</si>
  <si>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</si>
  <si>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</si>
  <si>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t>a The supply of fertilizers on the domestic market by producers and importers.</t>
  </si>
  <si>
    <t xml:space="preserve">                BALANCE OF MINERAL FERTILIZERS IN TERMS OF PURE INGREDIENT</t>
  </si>
  <si>
    <r>
      <t>WYSZCZEGÓLNIENIE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SPECIFICATION</t>
    </r>
  </si>
  <si>
    <t xml:space="preserve">Przychód </t>
  </si>
  <si>
    <t>Supply</t>
  </si>
  <si>
    <t xml:space="preserve">   produkcja</t>
  </si>
  <si>
    <t xml:space="preserve">   production</t>
  </si>
  <si>
    <t xml:space="preserve">   import</t>
  </si>
  <si>
    <t xml:space="preserve">   zmniejszenie zapasów</t>
  </si>
  <si>
    <t xml:space="preserve">  decrease in stocks</t>
  </si>
  <si>
    <t>Rozchód</t>
  </si>
  <si>
    <t>Use</t>
  </si>
  <si>
    <t xml:space="preserve">   dostawy krajowe</t>
  </si>
  <si>
    <t xml:space="preserve">   domestic supply</t>
  </si>
  <si>
    <t xml:space="preserve">   eksport</t>
  </si>
  <si>
    <t xml:space="preserve">   export</t>
  </si>
  <si>
    <t xml:space="preserve">   zwiększenie zapasów</t>
  </si>
  <si>
    <t xml:space="preserve">   increase in stocks</t>
  </si>
  <si>
    <t>GŁÓWNE GRUPY/ 
KATEGORIE PRODUKTÓW</t>
  </si>
  <si>
    <r>
      <t xml:space="preserve">Kod 
</t>
    </r>
    <r>
      <rPr>
        <i/>
        <sz val="9"/>
        <rFont val="Arial"/>
        <family val="2"/>
      </rPr>
      <t>Code</t>
    </r>
  </si>
  <si>
    <t>MAJOR GROUPS/ CATEGORIES OF PRODUCTS</t>
  </si>
  <si>
    <t>Zużycie substancji czynnej w kg</t>
  </si>
  <si>
    <t>Consumption of active substances in kg</t>
  </si>
  <si>
    <t xml:space="preserve">OGÓŁEM </t>
  </si>
  <si>
    <t>X</t>
  </si>
  <si>
    <t xml:space="preserve">Fungicydy i bakteriocydy </t>
  </si>
  <si>
    <t>F</t>
  </si>
  <si>
    <t xml:space="preserve">Fungicides and baktericides </t>
  </si>
  <si>
    <t xml:space="preserve">Fungicydy nieorganiczne </t>
  </si>
  <si>
    <t>F01</t>
  </si>
  <si>
    <t>Inorganic fungicides</t>
  </si>
  <si>
    <t>F02</t>
  </si>
  <si>
    <t>Fungicides based on carbamates and dithiocarbamates</t>
  </si>
  <si>
    <t xml:space="preserve">Fungicydy na bazie benzimidazoli </t>
  </si>
  <si>
    <t>F03</t>
  </si>
  <si>
    <t>Fungicides based on benzimidazoles</t>
  </si>
  <si>
    <t xml:space="preserve">Fungicydy na bazie imidazoli i triazoli </t>
  </si>
  <si>
    <t>F04</t>
  </si>
  <si>
    <t xml:space="preserve">Fungicides based on imidazoles and triazoles </t>
  </si>
  <si>
    <t xml:space="preserve">Fungicydy na bazie morfoliny </t>
  </si>
  <si>
    <t>F05</t>
  </si>
  <si>
    <t>Fungicides based on morpholines</t>
  </si>
  <si>
    <t xml:space="preserve">Fungicydy bilogiczne </t>
  </si>
  <si>
    <t>F06</t>
  </si>
  <si>
    <t>Biological fungicides</t>
  </si>
  <si>
    <t xml:space="preserve">Pozostałe fungicydy </t>
  </si>
  <si>
    <t>F99</t>
  </si>
  <si>
    <t>Other fungicides</t>
  </si>
  <si>
    <t>Herbicydy, środki hamujące wzrost pędów</t>
  </si>
  <si>
    <t xml:space="preserve">   i środki mchobójcze</t>
  </si>
  <si>
    <t>H</t>
  </si>
  <si>
    <t>Herbicides, haulm destructors and moss  killers</t>
  </si>
  <si>
    <t>Herbicydy na bazie fenoksy-fitohormonów</t>
  </si>
  <si>
    <t>H01</t>
  </si>
  <si>
    <t>Herbicides based on phenoxyphytohormones</t>
  </si>
  <si>
    <t>Herbicydy na bazie triazyn i triazynonów</t>
  </si>
  <si>
    <t>H02</t>
  </si>
  <si>
    <t>Herbicides based on triazines and triazinones</t>
  </si>
  <si>
    <t>Herbicydy na bazie amidów i anilidów</t>
  </si>
  <si>
    <t>H03</t>
  </si>
  <si>
    <t>Herbicides based on amides and anilides</t>
  </si>
  <si>
    <t xml:space="preserve">Herbicydy na bazie pochodnych dinitroaniliny </t>
  </si>
  <si>
    <t>H05</t>
  </si>
  <si>
    <t xml:space="preserve">Herbicides based on dinitroaniline derivatives </t>
  </si>
  <si>
    <t>H06</t>
  </si>
  <si>
    <t xml:space="preserve">Pozostałe herbicydy </t>
  </si>
  <si>
    <t>H99</t>
  </si>
  <si>
    <t>Other herbicides</t>
  </si>
  <si>
    <t xml:space="preserve">Insektycydy i akarycydy </t>
  </si>
  <si>
    <t>I</t>
  </si>
  <si>
    <t>Insecticides and acaricides</t>
  </si>
  <si>
    <t xml:space="preserve">Insektycydy na bazie pyretroidów </t>
  </si>
  <si>
    <t>I01</t>
  </si>
  <si>
    <t xml:space="preserve">Insecticides based on pyrethroids </t>
  </si>
  <si>
    <t>I03</t>
  </si>
  <si>
    <t>Insecticides based on carbamates and oxime- carbamate</t>
  </si>
  <si>
    <t>I04</t>
  </si>
  <si>
    <t>Insecticides based on organophosphates</t>
  </si>
  <si>
    <t xml:space="preserve">Pozostałe insektycydy </t>
  </si>
  <si>
    <t>I99</t>
  </si>
  <si>
    <t>Other insecticides</t>
  </si>
  <si>
    <t xml:space="preserve">Moluskocydy </t>
  </si>
  <si>
    <t>M</t>
  </si>
  <si>
    <t>Molluscicides</t>
  </si>
  <si>
    <t xml:space="preserve">Regulatory wzrostu roślin </t>
  </si>
  <si>
    <t>PGR</t>
  </si>
  <si>
    <t>Plant growth regulators</t>
  </si>
  <si>
    <t xml:space="preserve">Fizjologiczne regulatory wzrostu roślin </t>
  </si>
  <si>
    <t>PGR01</t>
  </si>
  <si>
    <t>Physiological plant growth regulators</t>
  </si>
  <si>
    <t xml:space="preserve">Pozostałe środki ochrony roślin </t>
  </si>
  <si>
    <t>ZR</t>
  </si>
  <si>
    <t>Other plant protection products</t>
  </si>
  <si>
    <t>Zużycie substancji czynnej w kg/ha</t>
  </si>
  <si>
    <t xml:space="preserve">Consumption of active substances in kg </t>
  </si>
  <si>
    <t>Herbicides, haulm destructors and moss killers</t>
  </si>
  <si>
    <t>Herbicides based on derivatives of urea, of uracil or of sulfonylurea</t>
  </si>
  <si>
    <t>Insecticides based on carbamatesand oxime- carbamate</t>
  </si>
  <si>
    <t>Insecticides based on  organophosphates</t>
  </si>
  <si>
    <t>Physiological plant growth  regulators</t>
  </si>
  <si>
    <r>
      <t xml:space="preserve">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commodity mass)  BY HARMONISED  CLASSIFICATION OF SUBSTANCES </t>
    </r>
  </si>
  <si>
    <t>Główne grupy</t>
  </si>
  <si>
    <t xml:space="preserve">Kategorie produktów                               </t>
  </si>
  <si>
    <r>
      <t xml:space="preserve">Kod        </t>
    </r>
    <r>
      <rPr>
        <i/>
        <sz val="9"/>
        <rFont val="Arial"/>
        <family val="2"/>
      </rPr>
      <t>Code</t>
    </r>
  </si>
  <si>
    <t>Major groups</t>
  </si>
  <si>
    <r>
      <t xml:space="preserve"> </t>
    </r>
    <r>
      <rPr>
        <i/>
        <sz val="9"/>
        <color indexed="8"/>
        <rFont val="Arial"/>
        <family val="2"/>
      </rPr>
      <t>Categories of products</t>
    </r>
  </si>
  <si>
    <r>
      <t xml:space="preserve">w tonach     </t>
    </r>
    <r>
      <rPr>
        <i/>
        <sz val="9"/>
        <rFont val="Arial"/>
        <family val="2"/>
      </rPr>
      <t>in tonns</t>
    </r>
  </si>
  <si>
    <t>Fungicydy i bakteriocydy</t>
  </si>
  <si>
    <t>Fungicides and bactericides</t>
  </si>
  <si>
    <t>Fungicydy nieorganiczne</t>
  </si>
  <si>
    <t>Fungicydy na bazie karbaminianów i ditiokarbaminianów</t>
  </si>
  <si>
    <t>Fungicydy na bazie benzimidazoli</t>
  </si>
  <si>
    <t>Fungicydy na bazie imidazoli i triazoli</t>
  </si>
  <si>
    <t>Fungicydy na bazie morfoliny</t>
  </si>
  <si>
    <t>#</t>
  </si>
  <si>
    <t>Fungicydy biologiczne</t>
  </si>
  <si>
    <t>Pozostałe fungicydy</t>
  </si>
  <si>
    <t>Herbicydy, związki ograniczające rozwój łodyg i związki mchobójcze</t>
  </si>
  <si>
    <t>Herbicydy na bazie fenoksyfitohormonów</t>
  </si>
  <si>
    <t>Herbicydy na bazie karbaminianów i bis-karbaminianów</t>
  </si>
  <si>
    <t>H04</t>
  </si>
  <si>
    <t xml:space="preserve">Herbicides based on carbamates  and bis-carbamates </t>
  </si>
  <si>
    <t>Herbicydy na bazie dinitroaniliny</t>
  </si>
  <si>
    <t>Herbicydy na bazie pochodnych mocznika, uracylu lub sulfonylomocznika</t>
  </si>
  <si>
    <t>Pozostałe herbicydy</t>
  </si>
  <si>
    <t>Insektycydy i akarycydy</t>
  </si>
  <si>
    <t>Insektycydy na bazie pyretroidów</t>
  </si>
  <si>
    <t>Insektycydy na bazie karbaminianów i oksymokarbaminianu</t>
  </si>
  <si>
    <t>Insektycydy na bazie fosforanów organicznych</t>
  </si>
  <si>
    <t>Insektycydy na bazie produktów biologicznych i roślinnych</t>
  </si>
  <si>
    <t>I05</t>
  </si>
  <si>
    <t>Biological and botanical product based insecticides</t>
  </si>
  <si>
    <t>Pozostałe insektycydy</t>
  </si>
  <si>
    <t>Moluskocydy</t>
  </si>
  <si>
    <t>M01</t>
  </si>
  <si>
    <t>Regulatory wzrostu roślin</t>
  </si>
  <si>
    <t>Fizjologiczne regulatory wzrostu roślin</t>
  </si>
  <si>
    <t>Środki hamujące kiełkowanie</t>
  </si>
  <si>
    <t>PGR02</t>
  </si>
  <si>
    <t>Anti-sprouting products</t>
  </si>
  <si>
    <t>Pozostałę regulatory wzrostu roślin</t>
  </si>
  <si>
    <t>PGR03</t>
  </si>
  <si>
    <t>Otrer plant growth regulators</t>
  </si>
  <si>
    <t>Pozostałe środki ochrony roślin</t>
  </si>
  <si>
    <t>Oleje mineralne</t>
  </si>
  <si>
    <t>ZR01</t>
  </si>
  <si>
    <t>Mineral oils</t>
  </si>
  <si>
    <t>Oleje roślinne</t>
  </si>
  <si>
    <t>ZR02</t>
  </si>
  <si>
    <t>Vegetal  oils</t>
  </si>
  <si>
    <t>Preparaty do sterylizacji gleby (w tym nematocydy)</t>
  </si>
  <si>
    <t>ZR03</t>
  </si>
  <si>
    <t>Soil sterilants (incl. nematicides)</t>
  </si>
  <si>
    <t>Rodentycydy</t>
  </si>
  <si>
    <t>ZR04</t>
  </si>
  <si>
    <t>Rodenticides</t>
  </si>
  <si>
    <t>Wszystkie pozostałe środki ochrony roślin</t>
  </si>
  <si>
    <t>ZR99</t>
  </si>
  <si>
    <t>All other plant protection products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</si>
  <si>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importerów.</t>
    </r>
  </si>
  <si>
    <t>a Deliveries on the domestic market by producers and importers.</t>
  </si>
  <si>
    <r>
      <t xml:space="preserve">   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terms of active substance)  BY HARMONISED CLASSIFICATION OF SUBSTANCES</t>
    </r>
  </si>
  <si>
    <t>Kategorie produktów</t>
  </si>
  <si>
    <t>Kod</t>
  </si>
  <si>
    <t>Fungicides based on carbamates                                        and dithiocarbamates</t>
  </si>
  <si>
    <r>
      <t xml:space="preserve">                  SALES OF PLANT PROTECTION PRODUCTS</t>
    </r>
    <r>
      <rPr>
        <i/>
        <vertAlign val="superscript"/>
        <sz val="9"/>
        <rFont val="Arial"/>
        <family val="2"/>
      </rPr>
      <t>a</t>
    </r>
  </si>
  <si>
    <r>
      <t xml:space="preserve">Środki ochrony roślin                                             </t>
    </r>
    <r>
      <rPr>
        <i/>
        <sz val="9"/>
        <rFont val="Arial"/>
        <family val="2"/>
      </rPr>
      <t>Plant Protection Products</t>
    </r>
  </si>
  <si>
    <t>W masie towarowej (w tonach)</t>
  </si>
  <si>
    <t>In commodity mass (in tons)</t>
  </si>
  <si>
    <t xml:space="preserve"> owadobójcze </t>
  </si>
  <si>
    <t xml:space="preserve"> insecticides</t>
  </si>
  <si>
    <t xml:space="preserve"> grzybobójcze  </t>
  </si>
  <si>
    <t xml:space="preserve"> fungicides</t>
  </si>
  <si>
    <t xml:space="preserve"> chwastobójcze </t>
  </si>
  <si>
    <t xml:space="preserve"> herbicides</t>
  </si>
  <si>
    <t xml:space="preserve"> regulatory wzrostu </t>
  </si>
  <si>
    <t xml:space="preserve"> plant growth regulators</t>
  </si>
  <si>
    <t xml:space="preserve"> gryzoniobójcze </t>
  </si>
  <si>
    <t xml:space="preserve"> rodenticides</t>
  </si>
  <si>
    <t xml:space="preserve"> pozostałe </t>
  </si>
  <si>
    <t xml:space="preserve"> others</t>
  </si>
  <si>
    <t>Previous year = 100</t>
  </si>
  <si>
    <t>W substancji czynnej (w tonach)</t>
  </si>
  <si>
    <t xml:space="preserve">  In active substance (in tons)</t>
  </si>
  <si>
    <r>
      <rPr>
        <i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Dostawy na rynek krajowy przez producentów i importerów.</t>
    </r>
  </si>
  <si>
    <t>a The supply  on the domestic market by producers and importers.</t>
  </si>
  <si>
    <r>
      <t xml:space="preserve">                 SALES OF FEEDS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USED IN FEEDING LIVESTOCK</t>
    </r>
  </si>
  <si>
    <r>
      <t xml:space="preserve">WYSZCZEGÓLNIENIE
 </t>
    </r>
    <r>
      <rPr>
        <i/>
        <sz val="9"/>
        <rFont val="Arial"/>
        <family val="2"/>
      </rPr>
      <t>SPECIFICATION</t>
    </r>
  </si>
  <si>
    <r>
      <t xml:space="preserve">w tonach   </t>
    </r>
    <r>
      <rPr>
        <i/>
        <sz val="9"/>
        <rFont val="Arial"/>
        <family val="2"/>
      </rPr>
      <t>in tons</t>
    </r>
  </si>
  <si>
    <t>Do karmienia:</t>
  </si>
  <si>
    <t xml:space="preserve">For feeding: </t>
  </si>
  <si>
    <t xml:space="preserve">                         pigs</t>
  </si>
  <si>
    <t xml:space="preserve">                        bydła</t>
  </si>
  <si>
    <t xml:space="preserve">                        cattle</t>
  </si>
  <si>
    <t xml:space="preserve">                        drobiu</t>
  </si>
  <si>
    <t xml:space="preserve">                        poultry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</si>
  <si>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………</t>
    </r>
  </si>
  <si>
    <t xml:space="preserve">Przedmieszki </t>
  </si>
  <si>
    <t>Masterbatch</t>
  </si>
  <si>
    <r>
      <t>a</t>
    </r>
    <r>
      <rPr>
        <sz val="9"/>
        <rFont val="Arial"/>
        <family val="2"/>
      </rPr>
      <t xml:space="preserve"> Dostawy pasz na rynek krajowy przez producentów i importerów.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Konie, owce, ryby.</t>
    </r>
  </si>
  <si>
    <t>a Supply of feed for the domestic market by producers and importers. b Horses, sheep, fish.</t>
  </si>
  <si>
    <r>
      <t xml:space="preserve">WYSZCZEGÓLNIENIE
</t>
    </r>
    <r>
      <rPr>
        <i/>
        <sz val="9"/>
        <rFont val="Arial"/>
        <family val="2"/>
      </rPr>
      <t>SPECIFICATION</t>
    </r>
  </si>
  <si>
    <t>2004/05</t>
  </si>
  <si>
    <t>2013/14</t>
  </si>
  <si>
    <r>
      <t>w tonach</t>
    </r>
    <r>
      <rPr>
        <i/>
        <sz val="9"/>
        <rFont val="Arial"/>
        <family val="2"/>
      </rPr>
      <t xml:space="preserve">    in tons</t>
    </r>
  </si>
  <si>
    <t>Skup materiału siewnego</t>
  </si>
  <si>
    <t>Procurement of seeds</t>
  </si>
  <si>
    <t xml:space="preserve">Zboża podstawowe </t>
  </si>
  <si>
    <t>Basic cereals</t>
  </si>
  <si>
    <t xml:space="preserve"> pszenica </t>
  </si>
  <si>
    <t xml:space="preserve"> wheat</t>
  </si>
  <si>
    <t xml:space="preserve"> żyto </t>
  </si>
  <si>
    <t xml:space="preserve"> rye</t>
  </si>
  <si>
    <t xml:space="preserve"> jęczmień </t>
  </si>
  <si>
    <t xml:space="preserve"> barley</t>
  </si>
  <si>
    <t xml:space="preserve"> owies </t>
  </si>
  <si>
    <t xml:space="preserve"> oats</t>
  </si>
  <si>
    <t xml:space="preserve"> pszenżyto </t>
  </si>
  <si>
    <t xml:space="preserve">  triticale</t>
  </si>
  <si>
    <t xml:space="preserve">Ziemniaki (sadzeniaki) </t>
  </si>
  <si>
    <t>Seed potatoes</t>
  </si>
  <si>
    <r>
      <t xml:space="preserve"> a </t>
    </r>
    <r>
      <rPr>
        <sz val="9"/>
        <rFont val="Arial"/>
        <family val="2"/>
      </rPr>
      <t xml:space="preserve">Dane według szacunku rzeczoznawców GUS. </t>
    </r>
  </si>
  <si>
    <t>a Data by estimates of CSO correspondents.</t>
  </si>
  <si>
    <t>Zużycie nawozow naturalnych</t>
  </si>
  <si>
    <t>gnojówka</t>
  </si>
  <si>
    <t>gnojowica</t>
  </si>
  <si>
    <t>liquid manure</t>
  </si>
  <si>
    <t>solid manure</t>
  </si>
  <si>
    <t>Consumption of natural fertilizers</t>
  </si>
  <si>
    <t>slurry</t>
  </si>
  <si>
    <t xml:space="preserve">                 CONSUMPTION OF MINERAL AND LIME FERTILIZERS (in terms of pure ingredient) (cont.)</t>
  </si>
  <si>
    <r>
      <t xml:space="preserve">obornik
</t>
    </r>
    <r>
      <rPr>
        <i/>
        <sz val="9"/>
        <rFont val="Arial"/>
        <family val="2"/>
      </rPr>
      <t>solid manure</t>
    </r>
  </si>
  <si>
    <r>
      <t xml:space="preserve">gnojowica
</t>
    </r>
    <r>
      <rPr>
        <i/>
        <sz val="9"/>
        <rFont val="Arial"/>
        <family val="2"/>
      </rPr>
      <t>slurry</t>
    </r>
  </si>
  <si>
    <r>
      <t xml:space="preserve">naturalne </t>
    </r>
    <r>
      <rPr>
        <i/>
        <sz val="9"/>
        <rFont val="Arial"/>
        <family val="2"/>
      </rPr>
      <t xml:space="preserve">natural </t>
    </r>
  </si>
  <si>
    <t xml:space="preserve">               CONSUMPTION OF MINERAL FERTILIZERS (in terms of pure ingredient) PER 1 HA </t>
  </si>
  <si>
    <r>
      <t xml:space="preserve">w tonach </t>
    </r>
    <r>
      <rPr>
        <i/>
        <sz val="9"/>
        <color indexed="8"/>
        <rFont val="Arial"/>
        <family val="2"/>
      </rPr>
      <t>in tons</t>
    </r>
  </si>
  <si>
    <r>
      <t xml:space="preserve">Nawozy mineralne  </t>
    </r>
    <r>
      <rPr>
        <i/>
        <sz val="9"/>
        <rFont val="Arial"/>
        <family val="2"/>
      </rPr>
      <t>Mineral fertilizers</t>
    </r>
  </si>
  <si>
    <r>
      <t xml:space="preserve">azotowe    </t>
    </r>
    <r>
      <rPr>
        <i/>
        <sz val="9"/>
        <rFont val="Arial"/>
        <family val="2"/>
      </rPr>
      <t>nitrogenous</t>
    </r>
  </si>
  <si>
    <r>
      <t xml:space="preserve">fosforowe    </t>
    </r>
    <r>
      <rPr>
        <i/>
        <sz val="9"/>
        <rFont val="Arial"/>
        <family val="2"/>
      </rPr>
      <t>phosphorous</t>
    </r>
  </si>
  <si>
    <r>
      <t xml:space="preserve">potasowe  </t>
    </r>
    <r>
      <rPr>
        <i/>
        <sz val="9"/>
        <rFont val="Arial"/>
        <family val="2"/>
      </rPr>
      <t>potassium</t>
    </r>
  </si>
  <si>
    <r>
      <t xml:space="preserve">w tys. ton </t>
    </r>
    <r>
      <rPr>
        <i/>
        <sz val="9"/>
        <rFont val="Arial"/>
        <family val="2"/>
      </rPr>
      <t xml:space="preserve"> in thous. tons</t>
    </r>
  </si>
  <si>
    <r>
      <t xml:space="preserve">w tonach  </t>
    </r>
    <r>
      <rPr>
        <i/>
        <sz val="9"/>
        <rFont val="Arial"/>
        <family val="2"/>
      </rPr>
      <t>in tonns</t>
    </r>
  </si>
  <si>
    <r>
      <t xml:space="preserve">                        other animals</t>
    </r>
    <r>
      <rPr>
        <i/>
        <vertAlign val="superscript"/>
        <sz val="9"/>
        <color indexed="8"/>
        <rFont val="Arial"/>
        <family val="2"/>
      </rPr>
      <t>b</t>
    </r>
  </si>
  <si>
    <r>
      <t>Sprzedaż materiału siewnego</t>
    </r>
    <r>
      <rPr>
        <vertAlign val="superscript"/>
        <sz val="9"/>
        <rFont val="Arial"/>
        <family val="2"/>
      </rPr>
      <t>a</t>
    </r>
  </si>
  <si>
    <r>
      <t xml:space="preserve">    Sales of seeds</t>
    </r>
    <r>
      <rPr>
        <i/>
        <vertAlign val="superscript"/>
        <sz val="9"/>
        <rFont val="Arial"/>
        <family val="2"/>
      </rPr>
      <t>a</t>
    </r>
  </si>
  <si>
    <t xml:space="preserve">Insektycydy na bazie fosforanów organicznych </t>
  </si>
  <si>
    <t xml:space="preserve">Insektycydy na bazie karbaminianów i oksymokarbaminianu </t>
  </si>
  <si>
    <r>
      <t xml:space="preserve"> w m</t>
    </r>
    <r>
      <rPr>
        <vertAlign val="superscript"/>
        <sz val="9"/>
        <rFont val="Arial"/>
        <family val="2"/>
      </rPr>
      <t xml:space="preserve">3   </t>
    </r>
    <r>
      <rPr>
        <i/>
        <sz val="9"/>
        <rFont val="Arial"/>
        <family val="2"/>
      </rPr>
      <t>in m</t>
    </r>
    <r>
      <rPr>
        <i/>
        <vertAlign val="superscript"/>
        <sz val="9"/>
        <rFont val="Arial"/>
        <family val="2"/>
      </rPr>
      <t>3</t>
    </r>
  </si>
  <si>
    <t xml:space="preserve">               CONSUMPTION OF MINERAL AND LIME FERTILIZERS (in terms of pure ingredient)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</si>
  <si>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</si>
  <si>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</si>
  <si>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</si>
  <si>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</si>
  <si>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</si>
  <si>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</si>
  <si>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</si>
  <si>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</si>
  <si>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</si>
  <si>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</si>
  <si>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</si>
  <si>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</si>
  <si>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</si>
  <si>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</si>
  <si>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</si>
  <si>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LIST OF TABELS</t>
  </si>
  <si>
    <t>Tabl. 15</t>
  </si>
  <si>
    <t>Tabl. 16</t>
  </si>
  <si>
    <t>Tabl. 17</t>
  </si>
  <si>
    <t>Tabl. 18</t>
  </si>
  <si>
    <t>Tabl. 19</t>
  </si>
  <si>
    <t xml:space="preserve">                 CONSUMPTION OF MINERAL AND LIME FERTILIZERS (in terms of pure ingredient) </t>
  </si>
  <si>
    <t xml:space="preserve">                CONSUMPTION OF LIME AND LIME-MAGNESIUM FERTILIZERS (per pure ingredient)</t>
  </si>
  <si>
    <t xml:space="preserve">                 SUPPLY OF AGRICULTURE WITH QUALIFIED SEED</t>
  </si>
  <si>
    <t>2016/17</t>
  </si>
  <si>
    <r>
      <t>2016/17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</si>
  <si>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t>ZAOPATRZENIE ROLNICTWA W KWALIFIKOWANY MATERIAŁ SIEWNY W LATACH GOSPODARCZYCH 2004/05, 2011/12, 2013/14, 2014/15, 2015/16, 2016/17</t>
  </si>
  <si>
    <t>CONSUMPTION OF MINERAL AND LIME FERTILIZERS (in terms of pure ingredient) IN FARMING YEAR 2006/07, 2007/08, 2008/09, 2009/10, 2010/11, 2011/12, 2012/13, 2013/14, 2014/15, 2015/16, 2016/17 - PRIVATE FARMS</t>
  </si>
  <si>
    <t>SALES OF PLANT PROTECTION PRODUCTS  (in terms of active substance)  BY HARMONISED CLASSIFICATION OF SUBSTANCES (2011, 2013, 2014, 2015, 2016)</t>
  </si>
  <si>
    <t>Herbicides based on carbamates and bis-carbamates</t>
  </si>
  <si>
    <t>TABL. 1  ZUŻYCIE NAWOZÓW MINERALNYCH I WAPNIOWYCH (w przeliczeniu na czysty składnik)</t>
  </si>
  <si>
    <t>TABL. 1   ZUŻYCIE NAWOZÓW MINERALNYCH I WAPNIOWYCH (w przeliczeniu na czysty składnik) (dok.)</t>
  </si>
  <si>
    <t xml:space="preserve">TABL. 3 ZUŻYCIE NAWOZÓW MINERALNYCH (w przeliczeniu na czysty składnik) </t>
  </si>
  <si>
    <t xml:space="preserve">TABL.4 ZUŻYCIE NAWOZÓW MINERALNYCH (w przeliczeniu na czysty składnik)  NA 1 ha UŻYTKÓW </t>
  </si>
  <si>
    <t xml:space="preserve">TABL.5  ZUŻYCIE NAWOZÓW MINERALNYCH (w przliczeniu na czysty składnik) NA 1 ha UŻYTKÓW </t>
  </si>
  <si>
    <t xml:space="preserve">TABL. 6 POZIOM NAWOŻENIA MINERALNEGO I WAPNIOWEGO (w przeliczeniu na czysty składnik) </t>
  </si>
  <si>
    <r>
      <t>TABL. 7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 składnik)</t>
    </r>
  </si>
  <si>
    <t>TABL. 8. ZUŻYCIE NAWOZÓW WAPNIOWYCH I WAPNIOWO-MAGNEZOWYCH  (w przeliczeniu na czysty składnik)</t>
  </si>
  <si>
    <t>TABL. 8 ZUŻYCIE NAWOZÓW WAPNIOWYCH I WAPNIOWO-MAGNEZOWYCH  (w przeliczeniu na czysty</t>
  </si>
  <si>
    <t xml:space="preserve">TABL. 8. ZUŻYCIE NAWOZÓW WAPNIOWYCH I WAPNIOWO-MAGNEZOWYCH (w przeliczeniu na czysty </t>
  </si>
  <si>
    <t xml:space="preserve">TABL.9 ZRÓŻNICOWANIE ZUŻYCIA NAWOZÓW MINERALNYCH I WAPNIOWYCH (w przeliczeniu na czysty </t>
  </si>
  <si>
    <r>
      <t>TABL. 10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                                                     </t>
    </r>
  </si>
  <si>
    <t>TABL. 11 BILANS NAWOZÓW MINERALNYCH W PRZELICZENIU NA CZYSTY SKŁADNIK</t>
  </si>
  <si>
    <r>
      <t>TABL. 14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masie towarowej) WEDŁUG ZHARMONIZOWANEJ KLASYFIKACJI SUBSTANCJI                                                </t>
    </r>
  </si>
  <si>
    <r>
      <t>TABL. 15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substancji czynnej) WEDŁUG ZHARMONIZOWANEJ KLASYFIKACJI SUBSTANCJI                                                     </t>
    </r>
  </si>
  <si>
    <r>
      <t>TABL.18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</si>
  <si>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>TABL. 19 ZAOPATRZENIE ROLNICTWA W KWALIFIKOWANY MATERIAŁ SIEWNY</t>
  </si>
  <si>
    <t xml:space="preserve">Tabl. 1 </t>
  </si>
  <si>
    <t xml:space="preserve">Urządzenia niestandardowe </t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</si>
  <si>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</si>
  <si>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Personalne doradztwo rolnicze
</t>
    </r>
    <r>
      <rPr>
        <i/>
        <sz val="9"/>
        <rFont val="Arial"/>
        <family val="2"/>
      </rPr>
      <t>Advisory personnel</t>
    </r>
  </si>
  <si>
    <r>
      <t xml:space="preserve">Systemy wspomagania  podejmowania decyzji
</t>
    </r>
    <r>
      <rPr>
        <i/>
        <sz val="9"/>
        <rFont val="Arial"/>
        <family val="2"/>
      </rPr>
      <t>Support system in plant protection decision</t>
    </r>
    <r>
      <rPr>
        <sz val="9"/>
        <rFont val="Arial"/>
        <family val="2"/>
      </rPr>
      <t xml:space="preserve">
</t>
    </r>
  </si>
  <si>
    <r>
      <t xml:space="preserve">Progi ekonomicznej szkodliwości
</t>
    </r>
    <r>
      <rPr>
        <i/>
        <sz val="9"/>
        <rFont val="Arial"/>
        <family val="2"/>
      </rPr>
      <t>Tresholds of economic harm</t>
    </r>
  </si>
  <si>
    <r>
      <t xml:space="preserve">Monitoring organizmów szkodliwych
</t>
    </r>
    <r>
      <rPr>
        <i/>
        <sz val="9"/>
        <rFont val="Arial"/>
        <family val="2"/>
      </rPr>
      <t>Monitoring of harmful organisms</t>
    </r>
  </si>
  <si>
    <r>
      <t xml:space="preserve">Inne źródła doradztwa 
</t>
    </r>
    <r>
      <rPr>
        <i/>
        <sz val="9"/>
        <rFont val="Arial"/>
        <family val="2"/>
      </rPr>
      <t>Other sources of advisory</t>
    </r>
  </si>
  <si>
    <r>
      <t xml:space="preserve">Opryskiwacze polowe i sadownicze
</t>
    </r>
    <r>
      <rPr>
        <i/>
        <sz val="9"/>
        <rFont val="Arial"/>
        <family val="2"/>
      </rPr>
      <t>Field crop sprayers and fruit spraying machines</t>
    </r>
  </si>
  <si>
    <r>
      <t xml:space="preserve">zaprawiarki do nasion
</t>
    </r>
    <r>
      <rPr>
        <i/>
        <sz val="9"/>
        <rFont val="Arial"/>
        <family val="2"/>
      </rPr>
      <t>seed dressing machines</t>
    </r>
  </si>
  <si>
    <r>
      <t xml:space="preserve">opryskiwacze ręczne lub plecakowe
</t>
    </r>
    <r>
      <rPr>
        <i/>
        <sz val="9"/>
        <rFont val="Arial"/>
        <family val="2"/>
      </rPr>
      <t>hand or knapsack sprayers</t>
    </r>
  </si>
  <si>
    <r>
      <t xml:space="preserve">opryskiwacze taczkowe
</t>
    </r>
    <r>
      <rPr>
        <i/>
        <sz val="9"/>
        <rFont val="Arial"/>
        <family val="2"/>
      </rPr>
      <t>wheelbarrow sprayers</t>
    </r>
  </si>
  <si>
    <r>
      <t xml:space="preserve">specjalne instalacje do wykonywania oprysków w szklarniach lub tunelach foliowych
</t>
    </r>
    <r>
      <rPr>
        <i/>
        <sz val="9"/>
        <rFont val="Arial"/>
        <family val="2"/>
      </rPr>
      <t>special installations for spraying in greenhouses or plastic tunnels</t>
    </r>
  </si>
  <si>
    <r>
      <t xml:space="preserve">inny sprzęt specjalistyczny do zabiegów ochrony roślin
</t>
    </r>
    <r>
      <rPr>
        <i/>
        <sz val="9"/>
        <rFont val="Arial"/>
        <family val="2"/>
      </rPr>
      <t>other specialist equipment for plant protection treatments</t>
    </r>
  </si>
  <si>
    <t xml:space="preserve">                        świń</t>
  </si>
  <si>
    <t>Powierzchnia nawożona</t>
  </si>
  <si>
    <t>obornikiem</t>
  </si>
  <si>
    <t>gnojówką</t>
  </si>
  <si>
    <t>gnojowicą</t>
  </si>
  <si>
    <r>
      <t xml:space="preserve">w ha                   </t>
    </r>
    <r>
      <rPr>
        <i/>
        <sz val="9"/>
        <color theme="1"/>
        <rFont val="Arial"/>
        <family val="2"/>
      </rPr>
      <t>in ha</t>
    </r>
  </si>
  <si>
    <t>Biological insecticides</t>
  </si>
  <si>
    <r>
      <t>Pozostałe fungicydy</t>
    </r>
    <r>
      <rPr>
        <vertAlign val="superscript"/>
        <sz val="9"/>
        <rFont val="Arial"/>
        <family val="2"/>
      </rPr>
      <t>b</t>
    </r>
  </si>
  <si>
    <r>
      <t>Pozostałe herbicydy</t>
    </r>
    <r>
      <rPr>
        <vertAlign val="superscript"/>
        <sz val="9"/>
        <rFont val="Arial"/>
        <family val="2"/>
      </rPr>
      <t>b</t>
    </r>
  </si>
  <si>
    <t>Akarycydy</t>
  </si>
  <si>
    <t>I06</t>
  </si>
  <si>
    <t>Acaricides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</si>
  <si>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importerów; b w tym niesklasyfikowane.</t>
    </r>
  </si>
  <si>
    <t>a Deliveries on the domestic market by producers and importers b including unclassified .</t>
  </si>
  <si>
    <r>
      <t>TABL. 16 SPRZEDAŻ ŚRODKÓW OCHRONY ROŚLIN według rodzajów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                                                 </t>
    </r>
  </si>
  <si>
    <t>Area fertilized with</t>
  </si>
  <si>
    <t>BILANS NAWOZÓW MINERALNYCH W PRZELICZENIU NA CZYSTY SKŁADNIK (2010-2017)</t>
  </si>
  <si>
    <t>BALANCE OF MINERAL FERTILIZERS IN TERMS OF PURE INGREDIENT (2010-2017)</t>
  </si>
  <si>
    <t>Tabl. 20</t>
  </si>
  <si>
    <t>Tabl. 21</t>
  </si>
  <si>
    <t>Tabl. 22</t>
  </si>
  <si>
    <r>
      <t>2017/18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</si>
  <si>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t>TABL. 2 GOSPODARSTWA STOSUJĄCE NAWOZY WEDŁUG WOJEWÓDZTW W ROKU GOSPODARCZYM 2017/2018</t>
  </si>
  <si>
    <t xml:space="preserve">               FARMS USING FERTILIZERS BY VOIVODSHIPS IN THE FARMING YEAR 2017/2018</t>
  </si>
  <si>
    <t xml:space="preserve">                 WEDŁUG WOJEWÓDZTW W ROKU GOSPODARCZYM 2017/2018</t>
  </si>
  <si>
    <t xml:space="preserve">                 BY  VOIVODSHIPS IN FARMING YEAR 2017/2018</t>
  </si>
  <si>
    <t xml:space="preserve">               ROLNYCH WEDŁUG WOJEWÓDZTW W ROKU GOSPODARCZYM 2017/2018</t>
  </si>
  <si>
    <t xml:space="preserve">              OF AGRICULTURAL LAND BY VOIVODSHIPS IN FARMING YEAR 2017/2018</t>
  </si>
  <si>
    <t>2016/17=100</t>
  </si>
  <si>
    <t xml:space="preserve">                ROLNYCH W DOBREJ KULTURZE WEDŁUG WOJEWÓDZTW W ROKU GOSPODARCZYM 2017/2018</t>
  </si>
  <si>
    <t xml:space="preserve">                IN GOOD AGRICULTURAL CONDITION BY VOIVODSHIPS IN FARMING YEAR 2017/2018</t>
  </si>
  <si>
    <t xml:space="preserve">                 W ROKU GOSPODARCZYM 2017/2018 ORAZ UZYSKANE PLONY ZBÓŻ PODSTAWOWYCH </t>
  </si>
  <si>
    <t xml:space="preserve">                 Z MIESZANKAMI ZBOŻOWYMI W 2018 R. WEDŁUG WOJEWÓDZTW</t>
  </si>
  <si>
    <t xml:space="preserve">                 LEVEL OF MINERAL AND LIME FERTILIZATION (in terms of pure component) IN FARMING YEAR 2017/2018</t>
  </si>
  <si>
    <t xml:space="preserve">                AND OBTAINED YIELDS OF BASIC CEREALS WITH MIXED CEREALS  IN 2018 BY VOIVODSHIPS</t>
  </si>
  <si>
    <t>2017/18</t>
  </si>
  <si>
    <t xml:space="preserve">                 W ROKU GOSPODARCZYM 2017/2018</t>
  </si>
  <si>
    <t xml:space="preserve">                IN FARMING YEAR 2017/2018</t>
  </si>
  <si>
    <t xml:space="preserve">              składnik) W ROKU GOSPODARCZYM 2017/2018 (cd.)</t>
  </si>
  <si>
    <t xml:space="preserve">              IN FARMING YEAR 2017/2018 (cont.)</t>
  </si>
  <si>
    <t xml:space="preserve">                składnik) W ROKU GOSPODARCZYM 2017/2018 (dok.)</t>
  </si>
  <si>
    <t xml:space="preserve">               składnik) W ROKU GOSPODARCZYM 2017/2018</t>
  </si>
  <si>
    <t xml:space="preserve">              IN FARMING YEAR 2017/2018</t>
  </si>
  <si>
    <t>TABL. 12 ZUŻYCIE NAWOZÓW NATURALNYCH I POWIERZCHNIA NAWOŻONA NAWOZAMI NATURALNYMI W ROKU GOSPODARCZYM 2017/2018</t>
  </si>
  <si>
    <t xml:space="preserve">                  CONSUMPTION OF NATURAL FERTILIZERS AND AREA FERTILIZED WITH NATURAL FERTILIZERS IN FARMING YEAR 2017/2018</t>
  </si>
  <si>
    <t>TABL. 17 ZABIEGI ŚRODKAMI OCHRONY ROŚLIN PRZEPROWADZONE W ROKU GOSPODARCZYM 2017/2018</t>
  </si>
  <si>
    <r>
      <t xml:space="preserve">                 </t>
    </r>
    <r>
      <rPr>
        <i/>
        <sz val="9"/>
        <color indexed="8"/>
        <rFont val="Arial"/>
        <family val="2"/>
      </rPr>
      <t>TREATMENTS WITH PLANT PROTECTION PRODUCTS CONDUCTED ON FARMS IN FARMING YEAR 2017/2018</t>
    </r>
  </si>
  <si>
    <t>TABL. 20 UŻYTKOWNICY GOSPODARSTW KORZYSTAJĄCY ZE WSPARCIA W PODEJMOWANIU DECYZJI W ZAKRESIE OCHRONY ROŚLIN W ROKU GOSPODARCZYM 2017/2018.</t>
  </si>
  <si>
    <t xml:space="preserve">                FARMERS USING ASSISTANCE IN THE MAKING OF DECISIONS IN PLANT PROTECTION IN FARMING YEAR 2017/2018</t>
  </si>
  <si>
    <t>TABL. 21  GOSPODARSTWA ROLNE  WYKORZYSTUJĄCE OPRYSKIWACZE I NIESTANTARDOWE URZĄDZENIA DO ZABIEGÓW OCHRONY ROŚLIN W ROKU GOSPODARCZYM 2017/2018.</t>
  </si>
  <si>
    <t xml:space="preserve">                 AGRICULTURAL FARMS USING SPRAYERS AND NON-STANDARD DEVICES FOR PROTECTION OF PLANT PROTECTION IN FARMING YEAR 2017/2018</t>
  </si>
  <si>
    <t>TABL. 22  OPRYSKIWACZE I NIESTANTARDOWE URZĄDZENIA DO ZABIEGÓW OCHRONY ROŚLIN W 2018 ROKU.</t>
  </si>
  <si>
    <t xml:space="preserve">                 SPRAYERS AND NON-STANDARD DEVICES FOR PROTECTION OF PLANT PROTECTION IN 2018</t>
  </si>
  <si>
    <t>TABL. 23  OCENA ZNAJOMOŚCI ZASAD INTEGROWANEJ OCHRONY ROŚLIN W 2018 ROKU.</t>
  </si>
  <si>
    <t xml:space="preserve">Fungicydy na bazie karbaminianów i ditiokarbaminianów </t>
  </si>
  <si>
    <t xml:space="preserve">Insektycydy na bazie fosforanów  organicznych </t>
  </si>
  <si>
    <t>Insektycydy biologiczne</t>
  </si>
  <si>
    <t>i środki mchobójcze</t>
  </si>
  <si>
    <t xml:space="preserve">TABL. 13 ZUŻYCIE ŚRODKÓW OCHRONY ROŚLIN (w substancji czynnej) WEDŁUG ZHARMONIZOWANEJ KLASYFIKACJI SUBSTANCJI W 2017 R.                                                  </t>
  </si>
  <si>
    <r>
      <t xml:space="preserve">               </t>
    </r>
    <r>
      <rPr>
        <i/>
        <sz val="9"/>
        <rFont val="Arial"/>
        <family val="2"/>
      </rPr>
      <t>CONSUMPTION OF PLANT PROTECTION PRODUCTS (in terms of active substance)  BY HARMONISED CLASSIFICATION OF SUBSTANCES IN 2017</t>
    </r>
  </si>
  <si>
    <t xml:space="preserve">Herbicides based on derivatives of urea,uracil or sulfonylurea </t>
  </si>
  <si>
    <t xml:space="preserve">Herbicydy na bazie pochodnych mocznika, uracylu lub sulfonylomocznika </t>
  </si>
  <si>
    <t>Herbicides based on derivatives of urea, uracil or sulfonylurea</t>
  </si>
  <si>
    <t xml:space="preserve">Fungicydy biologiczne </t>
  </si>
  <si>
    <t>Pszenica ozima 
Winter wheat</t>
  </si>
  <si>
    <r>
      <t xml:space="preserve">Ogórek gruntowy    </t>
    </r>
    <r>
      <rPr>
        <i/>
        <sz val="9"/>
        <rFont val="Arial"/>
        <family val="2"/>
      </rPr>
      <t>Field</t>
    </r>
    <r>
      <rPr>
        <sz val="9"/>
        <rFont val="Arial"/>
        <family val="2"/>
      </rPr>
      <t xml:space="preserve"> c</t>
    </r>
    <r>
      <rPr>
        <i/>
        <sz val="9"/>
        <rFont val="Arial"/>
        <family val="2"/>
      </rPr>
      <t>ucumber</t>
    </r>
  </si>
  <si>
    <r>
      <t xml:space="preserve">Ogórek pod osłonami     </t>
    </r>
    <r>
      <rPr>
        <i/>
        <sz val="9"/>
        <rFont val="Arial"/>
        <family val="2"/>
      </rPr>
      <t xml:space="preserve"> Cucumber under covers</t>
    </r>
  </si>
  <si>
    <r>
      <t>Pomidor gruntowy              F</t>
    </r>
    <r>
      <rPr>
        <i/>
        <sz val="9"/>
        <rFont val="Arial"/>
        <family val="2"/>
      </rPr>
      <t>ield tomato</t>
    </r>
  </si>
  <si>
    <r>
      <t xml:space="preserve">Pomidor pod osłonami                </t>
    </r>
    <r>
      <rPr>
        <i/>
        <sz val="9"/>
        <rFont val="Arial"/>
        <family val="2"/>
      </rPr>
      <t>Tomato under covers</t>
    </r>
  </si>
  <si>
    <r>
      <t xml:space="preserve">Truskawka </t>
    </r>
    <r>
      <rPr>
        <i/>
        <sz val="9"/>
        <rFont val="Arial"/>
        <family val="2"/>
      </rPr>
      <t>Strawberry</t>
    </r>
  </si>
  <si>
    <r>
      <t xml:space="preserve">Ziemniaki
</t>
    </r>
    <r>
      <rPr>
        <i/>
        <sz val="9"/>
        <rFont val="Arial"/>
        <family val="2"/>
      </rPr>
      <t>Potatoes</t>
    </r>
  </si>
  <si>
    <r>
      <t xml:space="preserve">Żyto
</t>
    </r>
    <r>
      <rPr>
        <i/>
        <sz val="9"/>
        <rFont val="Arial"/>
        <family val="2"/>
      </rPr>
      <t>Rye</t>
    </r>
  </si>
  <si>
    <t xml:space="preserve">                 ASSESSMENT OF KNOWLEDGE OF INTEGRATED PLANT PROTECTION PRINCIPLES IN 2018.</t>
  </si>
  <si>
    <r>
      <t>Plony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w dt/ha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Yields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in dt/ha</t>
    </r>
    <r>
      <rPr>
        <i/>
        <vertAlign val="superscript"/>
        <sz val="9"/>
        <rFont val="Arial"/>
        <family val="2"/>
      </rPr>
      <t>a</t>
    </r>
  </si>
  <si>
    <t>a - dane nieostaeczne</t>
  </si>
  <si>
    <t>a - preliminary data</t>
  </si>
  <si>
    <r>
      <t xml:space="preserve">Gospodarstwa, których użytkownicy ocenili znajomość zasad integrowanej ochrony roślin na poziomie:
</t>
    </r>
    <r>
      <rPr>
        <i/>
        <sz val="9"/>
        <rFont val="Arial"/>
        <family val="2"/>
      </rPr>
      <t>Farms whose users assessed knowledge of integrated pest management principles at the level of:</t>
    </r>
  </si>
  <si>
    <r>
      <t xml:space="preserve">wysokim
</t>
    </r>
    <r>
      <rPr>
        <i/>
        <sz val="9"/>
        <rFont val="Arial"/>
        <family val="2"/>
      </rPr>
      <t>high</t>
    </r>
  </si>
  <si>
    <r>
      <t xml:space="preserve">średnim
</t>
    </r>
    <r>
      <rPr>
        <i/>
        <sz val="9"/>
        <rFont val="Arial"/>
        <family val="2"/>
      </rPr>
      <t>medium</t>
    </r>
  </si>
  <si>
    <r>
      <t xml:space="preserve">niskim
</t>
    </r>
    <r>
      <rPr>
        <i/>
        <sz val="9"/>
        <rFont val="Arial"/>
        <family val="2"/>
      </rPr>
      <t>low</t>
    </r>
  </si>
  <si>
    <r>
      <t xml:space="preserve">nie znają tych zasad
</t>
    </r>
    <r>
      <rPr>
        <i/>
        <sz val="9"/>
        <rFont val="Arial"/>
        <family val="2"/>
      </rPr>
      <t>do not know these rules</t>
    </r>
  </si>
  <si>
    <t>ZUŻYCIE NAWOZÓW MINERALNYCH I WAPNIOWYCH (w przeliczeniu na czysty składnik) W LATACH GOSPODARCZYCH 2007/08, 2008/09, 2009/10, 2010/11, 2011/12, 2012/13, 2013/14, 2014/15, 2015/16, 2016/17, 2017/18 - OGÓŁEM</t>
  </si>
  <si>
    <t>ZUŻYCIE NAWOZÓW MINERALNYCH I WAPNIOWYCH (w przeliczeniu na czysty składnik) W LATACH GOSPODARCZYCH 2007/08, 2008/09, 2009/10, 2010/11, 2011/12, 2012/13, 2013/14, 2014/15, 2015/16, 2016/17, 2017/18 - W GOSPODARSTWACH INDYWIDUALNYCH</t>
  </si>
  <si>
    <t>GOSPODARSTWA STOSUJĄCE NAWOZY WEDŁUG WOJEWÓDZTW W ROKU GOSPODARCZYM 2017/2018</t>
  </si>
  <si>
    <t>ZUŻYCIE NAWOZÓW MINERALNYCH (w przeliczeniu na czysty składnik) WEDŁUG WOJEWÓDZTW W ROKU GOSPODARCZYM 2017/2018</t>
  </si>
  <si>
    <t>ZUŻYCIE NAWOZÓW MINERALNYCH (w przeliczeniu na czysty składnik)  NA 1 ha UŻYTKÓW ROLNYCH WEDŁUG WOJEWÓDZTW W ROKU GOSPODARCZYM 2017/2018</t>
  </si>
  <si>
    <t>ZUŻYCIE NAWOZÓW MINERALNYCH (w przliczeniu na czysty składnik) NA 1 ha UŻYTKÓW ROLNYCH W DOBREJ KULTURZE WEDŁUG WOJEWÓDZTW W ROKU GOSPODARCZYM 2017/2018</t>
  </si>
  <si>
    <t>POZIOM NAWOŻENIA MINERALNEGO I WAPNIOWEGO (w przeliczeniu na czysty składnik)  W ROKU GOSPODARCZYM 2017/2018 ORAZ UZYSKANE PLONY ZBÓŻ PODSTAWOWYCH Z MIESZANKAMI ZBOŻOWYMI W 2018 R. WEDŁUG WOJEWÓDZTW</t>
  </si>
  <si>
    <t>PROPORCJE W ZUŻYCIU NAWOZÓW MINERALNYCH (NPK) (w przeliczeniu na czysty składnik) W ROKU GOSPODARCZYM 2017/2018</t>
  </si>
  <si>
    <t>ZUŻYCIE NAWOZÓW WAPNIOWYCH I WAPNIOWO-MAGNEZOWYCH  (w przeliczeniu na czysty składnik)  W ROKU GOSPODARCZYM 2017/2018 - W TONACH</t>
  </si>
  <si>
    <t>ZUŻYCIE NAWOZÓW WAPNIOWYCH I WAPNIOWO-MAGNEZOWYCH  (w przeliczeniu na czysty składnik)  W ROKU GOSPODARCZYM 2017/2018 - W KG NA 1 HA UŻYTKÓW ROLNYCH</t>
  </si>
  <si>
    <t>ZUŻYCIE NAWOZÓW WAPNIOWYCH I WAPNIOWO-MAGNEZOWYCH  (w przeliczeniu na czysty składnik)  W ROKU GOSPODARCZYM 2017/2018 - W KG NA 1 HA UŻYTKÓW ROLNYCH W DOBREJ KULTURZE</t>
  </si>
  <si>
    <t>ZRÓŻNICOWANIE ZUŻYCIA NAWOZÓW MINERALNYCH I WAPNIOWYCH (w przeliczeniu na czysty składnik) W ROKU GOSPODARCZYM 2017/2018</t>
  </si>
  <si>
    <t>SPRZEDAŻ NAWOZÓW MINERALNYCH  I WAPNIOWYCH (w przeliczeniu na czysty składnik) (2005, 2010, 2013, 2014, 2015, 2016, 2017)</t>
  </si>
  <si>
    <t>ZUŻYCIE NAWOZÓW NATURALNYCH I POWIERZCHNIA NAWOŻONA NAWOZAMI NATURALNYMI W ROKU GOSPODARCZYM 2017/2018</t>
  </si>
  <si>
    <t xml:space="preserve">ZUŻYCIE ŚRODKÓW OCHRONY ROŚLIN (w substancji czynnej) WEDŁUG ZHARMONIZOWANEJ KLASYFIKACJI SUBSTANCJI W 2017 R.     </t>
  </si>
  <si>
    <t>SPRZEDAŻ ŚRODKÓW OCHRONY ROŚLIN (w masie towarowej) WEDŁUG ZHARMONIZOWANEJ KLASYFIKACJI SUBSTANCJI (2011, 2013, 2014, 2015, 2016, 2017)</t>
  </si>
  <si>
    <t>SPRZEDAŻ ŚRODKÓW OCHRONY ROŚLIN (w substancji czynnej) WEDŁUG ZHARMONIZOWANEJ KLASYFIKACJI SUBSTANCJI (2011, 2013, 2014, 2015, 2016, 2017)</t>
  </si>
  <si>
    <t>SPRZEDAŻ ŚRODKÓW OCHRONY ROŚLIN (2005, 2010, 2013, 2014, 2015, 2016, 2017)</t>
  </si>
  <si>
    <t>ZABIEGI ŚRODKAMI OCHRONY ROŚLIN PRZEPROWADZONE W ROKU GOSPODARCZYM 2017/2018</t>
  </si>
  <si>
    <t>SPRZEDAŻ PASZ  STOSOWANYCH W ŻYWIENIU ZWIERZĄT GOSPODARSKICH W LATACH 2005, 2010, 2013, 2014, 2015, 2016, 2017</t>
  </si>
  <si>
    <t>UŻYTKOWNICY GOSPODARSTW KORZYSTAJĄCY ZE WSPARCIA W PODEJMOWANIU DECYZJI W ZAKRESIE OCHRONY ROŚLIN W ROKU GOSPODATCZYM 2017/2018</t>
  </si>
  <si>
    <t>GOSPODATSWA WYKORZYSTUJĄCE OPRYSKIWACZE I NIESTANDARDOWE URZĄDZENIA DO ZABIEGÓW OCHRONY ROŚLIN W ROKU GOSPODARCZYM 2017/2018</t>
  </si>
  <si>
    <t>OPRYSKIWACZE I NIESTANDARDOWE URZĄDZENIA DO ZABIEGÓW OCHRONY ROŚLIN W 2018 ROKU</t>
  </si>
  <si>
    <t>Tabl. 23</t>
  </si>
  <si>
    <t>OCENA ZNAJOMOŚCI ZASAD INTEGROWANEJ OCHRONY ROŚLIN W 2018 ROKU.</t>
  </si>
  <si>
    <t>CONSUMPTION OF MINERAL AND LIME FERTILIZERS (in terms of pure ingredient) IN FARMING YEAR 2007/08, 2008/09, 2009/10, 2010/11, 2011/12, 2012/13, 2013/14, 2014/15, 2015/16, 2016/17, 2017/2018 - TOTAL</t>
  </si>
  <si>
    <t>FARMS USING FERTILIZERS BY VOIVODSHIPS IN THE FARMING YEAR 2017/2018</t>
  </si>
  <si>
    <t>CONSUMPTION OF MINERAL AND LIME FERTILIZERS (in terms of pure ingredient) BY  VOIVODSHIPS IN FARMING YEAR 2017/2018</t>
  </si>
  <si>
    <t xml:space="preserve"> CONSUMPTION OF MINERAL FERTILIZERS (in terms of pure ingredient) PER 1 HA OF AGRICULTURAL LAND BY VOIVODSHIPS IN FARMING YEAR 2017/2018</t>
  </si>
  <si>
    <t>CONSUMPTION OF MINERAL FERTILIZERS (in terms of pure ingredient) PER 1 HA OF AGRICULTURAL LAND IN GOOD AGRICULTURAL CONDITION BY VOIVODSHIPS IN FARMING YEAR 2017/2018</t>
  </si>
  <si>
    <t>LEVEL OF MINERAL AND LIME FERTILIZATION (in terms of pure component) IN FARMING YEAR 2017/2018  AND OBTAINED YIELDS OF BASIC CEREALS WITH MIXED CEREALS  IN 2018 BY VOIVODSHIPS</t>
  </si>
  <si>
    <t xml:space="preserve"> PROPORTIONS IN CONSUMPTION OF MINERAL FERTILIZERS (NPK)a (in terms of pure ingredient) IN FARMING YEAR 2017/2018</t>
  </si>
  <si>
    <t>CONSUMPTION OF LIME AND LIME-MAGNESIUM FERTILIZERS (per pure ingredient) IN FARMING YEAR 2017/2018 - IN TONS</t>
  </si>
  <si>
    <t>CONSUMPTION OF LIME AND LIME-MAGNESIUM FERTILIZERS (per pure ingredient) IN FARMING YEAR 2017/2018 - IN KG PER 1 HA OF AGRICULTURAL LAND</t>
  </si>
  <si>
    <t>CONSUMPTION OF LIME AND LIME-MAGNESIUM FERTILIZERS (per pure ingredient) IN FARMING YEAR 2017/2018 - IN KG PER 1 HA OF AGRICULTURAL LAND IN GOOD AGRICULTURAL CONDITION</t>
  </si>
  <si>
    <t>DIFFERENCES IN CONSUMPTION OF MINERAL FERTILIZERS AND CALCIUM  (per pure ingredient) IN FARMING YEAR 2017/2018</t>
  </si>
  <si>
    <t>SALE OF MINERAL FERTILIZERS AND LIME (in terms of pure ingredient) (2005, 2010, 2013, 2014, 2015, 2016, 2017)</t>
  </si>
  <si>
    <t>CONSUMPTION OF NATURAL FERTILIZERS AND AREA FERTILIZED WITH NATURAL FERTILIZERS IN FARMING YEAR 2017/2018</t>
  </si>
  <si>
    <t>CONSUMPTION OF PLANT PROTECTION PRODUCTS (in terms of active substance)  BY HARMONISED CLASSIFICATION OF SUBSTANCES IN 2017</t>
  </si>
  <si>
    <t>SALES OF PLANT PROTECTION PRODUCTS  (in commodity mass)  BY HARMONISED  CLASSIFICATION OF SUBSTANCES (2011, 2013, 2014, 2015, 2016, 2017)</t>
  </si>
  <si>
    <t>SALES OF PLANT PROTECTION PRODUCTS (2005, 2010, 2013, 2014, 2015, 2016, 2017)</t>
  </si>
  <si>
    <t>TREATMENTS WITH PLANT PROTECTION PRODUCTS CONDUCTED ON FARMS IN FARMING YEAR 2017/2018</t>
  </si>
  <si>
    <t>SALES OF FEEDSa USED IN FEEDING LIVESTOCK (2005, 2010, 2013, 2014, 2015, 2016, 2017)</t>
  </si>
  <si>
    <t>SUPPLY OF AGRICULTURE WITH QUALIFIED SEED IN FARMING YEAR 2004/05, 2013/14, 2014/15, 2015/16, 2016/17, 2017/18</t>
  </si>
  <si>
    <t>FARMERS USING ASSISTANCE IN THE MAKING OF DECISIONS IN PLANT PROTECTION IN FARMING YEAR 2017/2018</t>
  </si>
  <si>
    <t>AGRICULTURAL FARMS USING SPRAYERS AND NON-STANDARD DEVICES FOR PROTECTION OF PLANT PROTECTION IN FARMING YEAR 2017/2018</t>
  </si>
  <si>
    <t>SPRAYERS AND NON-STANDARD DEVICES FOR PROTECTION OF PLANT PROTECTION IN 2018</t>
  </si>
  <si>
    <t>ASSESSMENT OF KNOWLEDGE OF INTEGRATED PLANT PROTECTION PRINCIPLES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</si>
</sst>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.0"/>
    <numFmt numFmtId="166" formatCode="0.000"/>
  </numFmts>
  <fonts count="41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i/>
      <vertAlign val="superscript"/>
      <sz val="9"/>
      <name val="Arial"/>
      <family val="2"/>
    </font>
    <font>
      <i/>
      <sz val="9"/>
      <name val="Arial CE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 CE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zcionka tekstu podstawowego"/>
      <family val="2"/>
    </font>
    <font>
      <sz val="10"/>
      <color theme="1"/>
      <name val="Arial"/>
      <family val="2"/>
    </font>
    <font>
      <sz val="11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>
      <alignment/>
      <protection locked="0"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</cellStyleXfs>
  <cellXfs count="923">
    <xf numFmtId="0" fontId="0" fillId="0" borderId="0" xfId="0"/>
    <xf numFmtId="0" fontId="4" fillId="0" borderId="0" xfId="42" applyFont="1">
      <alignment/>
      <protection/>
    </xf>
    <xf numFmtId="165" fontId="5" fillId="0" borderId="0" xfId="42" applyNumberFormat="1" applyFont="1">
      <alignment/>
      <protection/>
    </xf>
    <xf numFmtId="165" fontId="5" fillId="0" borderId="0" xfId="42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" fontId="4" fillId="0" borderId="2" xfId="42" applyNumberFormat="1" applyFont="1" applyBorder="1" applyAlignment="1">
      <alignment horizontal="right"/>
      <protection/>
    </xf>
    <xf numFmtId="1" fontId="4" fillId="0" borderId="0" xfId="42" applyNumberFormat="1" applyFont="1" applyAlignment="1">
      <alignment horizontal="right"/>
      <protection/>
    </xf>
    <xf numFmtId="1" fontId="5" fillId="0" borderId="2" xfId="42" applyNumberFormat="1" applyFont="1" applyBorder="1" applyAlignment="1">
      <alignment horizontal="right"/>
      <protection/>
    </xf>
    <xf numFmtId="1" fontId="5" fillId="0" borderId="0" xfId="42" applyNumberFormat="1" applyFont="1" applyAlignment="1">
      <alignment horizontal="right"/>
      <protection/>
    </xf>
    <xf numFmtId="1" fontId="5" fillId="0" borderId="3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" fontId="5" fillId="0" borderId="1" xfId="42" applyNumberFormat="1" applyFont="1" applyBorder="1" applyAlignment="1">
      <alignment horizontal="right"/>
      <protection/>
    </xf>
    <xf numFmtId="1" fontId="5" fillId="0" borderId="0" xfId="42" applyNumberFormat="1" applyFont="1" applyBorder="1" applyAlignment="1">
      <alignment horizontal="right"/>
      <protection/>
    </xf>
    <xf numFmtId="165" fontId="5" fillId="0" borderId="2" xfId="42" applyNumberFormat="1" applyFont="1" applyBorder="1" applyAlignment="1">
      <alignment horizontal="right"/>
      <protection/>
    </xf>
    <xf numFmtId="165" fontId="5" fillId="0" borderId="0" xfId="42" applyNumberFormat="1" applyFont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3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vertical="center"/>
      <protection/>
    </xf>
    <xf numFmtId="164" fontId="5" fillId="0" borderId="0" xfId="42" applyNumberFormat="1" applyFont="1" applyBorder="1" applyAlignment="1">
      <alignment vertical="center"/>
      <protection/>
    </xf>
    <xf numFmtId="0" fontId="5" fillId="0" borderId="0" xfId="42" applyFont="1">
      <alignment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1" xfId="42" applyFont="1" applyBorder="1">
      <alignment/>
      <protection/>
    </xf>
    <xf numFmtId="0" fontId="5" fillId="0" borderId="1" xfId="42" applyFont="1" applyBorder="1">
      <alignment/>
      <protection/>
    </xf>
    <xf numFmtId="0" fontId="4" fillId="0" borderId="0" xfId="42" applyFont="1" applyAlignment="1">
      <alignment horizontal="right"/>
      <protection/>
    </xf>
    <xf numFmtId="165" fontId="4" fillId="0" borderId="0" xfId="42" applyNumberFormat="1" applyFont="1" applyBorder="1" applyAlignment="1">
      <alignment vertical="center"/>
      <protection/>
    </xf>
    <xf numFmtId="0" fontId="5" fillId="0" borderId="0" xfId="42" applyFont="1" applyAlignment="1">
      <alignment horizontal="right"/>
      <protection/>
    </xf>
    <xf numFmtId="0" fontId="4" fillId="0" borderId="1" xfId="42" applyFont="1" applyBorder="1" applyAlignment="1">
      <alignment horizontal="right"/>
      <protection/>
    </xf>
    <xf numFmtId="0" fontId="5" fillId="0" borderId="1" xfId="42" applyFont="1" applyBorder="1" applyAlignment="1">
      <alignment horizontal="right"/>
      <protection/>
    </xf>
    <xf numFmtId="0" fontId="8" fillId="0" borderId="0" xfId="42" applyFont="1">
      <alignment/>
      <protection/>
    </xf>
    <xf numFmtId="0" fontId="4" fillId="0" borderId="0" xfId="42" applyFont="1" applyBorder="1" applyAlignment="1">
      <alignment/>
      <protection/>
    </xf>
    <xf numFmtId="164" fontId="4" fillId="0" borderId="0" xfId="42" applyNumberFormat="1" applyFont="1" applyBorder="1" applyAlignment="1">
      <alignment vertical="center"/>
      <protection/>
    </xf>
    <xf numFmtId="165" fontId="4" fillId="0" borderId="3" xfId="42" applyNumberFormat="1" applyFont="1" applyBorder="1" applyAlignment="1">
      <alignment/>
      <protection/>
    </xf>
    <xf numFmtId="165" fontId="4" fillId="0" borderId="3" xfId="42" applyNumberFormat="1" applyFont="1" applyBorder="1" applyAlignment="1">
      <alignment horizontal="right"/>
      <protection/>
    </xf>
    <xf numFmtId="164" fontId="5" fillId="0" borderId="0" xfId="42" applyNumberFormat="1" applyFont="1" applyAlignment="1">
      <alignment vertical="center"/>
      <protection/>
    </xf>
    <xf numFmtId="164" fontId="5" fillId="0" borderId="0" xfId="42" applyNumberFormat="1" applyFont="1" applyBorder="1">
      <alignment/>
      <protection/>
    </xf>
    <xf numFmtId="0" fontId="8" fillId="0" borderId="0" xfId="42" applyFont="1">
      <alignment/>
      <protection/>
    </xf>
    <xf numFmtId="0" fontId="10" fillId="0" borderId="0" xfId="42" applyFont="1">
      <alignment/>
      <protection/>
    </xf>
    <xf numFmtId="0" fontId="5" fillId="0" borderId="0" xfId="42" applyFont="1" applyBorder="1" applyAlignment="1">
      <alignment horizontal="center" wrapText="1"/>
      <protection/>
    </xf>
    <xf numFmtId="0" fontId="11" fillId="0" borderId="0" xfId="0" applyFont="1"/>
    <xf numFmtId="165" fontId="8" fillId="0" borderId="0" xfId="0" applyNumberFormat="1" applyFont="1"/>
    <xf numFmtId="165" fontId="8" fillId="0" borderId="0" xfId="42" applyNumberFormat="1" applyFont="1">
      <alignment/>
      <protection/>
    </xf>
    <xf numFmtId="165" fontId="5" fillId="0" borderId="3" xfId="42" applyNumberFormat="1" applyFont="1" applyBorder="1" applyAlignment="1">
      <alignment/>
      <protection/>
    </xf>
    <xf numFmtId="164" fontId="5" fillId="0" borderId="0" xfId="42" applyNumberFormat="1" applyFont="1" applyAlignment="1">
      <alignment/>
      <protection/>
    </xf>
    <xf numFmtId="0" fontId="30" fillId="0" borderId="0" xfId="0" applyFont="1"/>
    <xf numFmtId="0" fontId="8" fillId="0" borderId="0" xfId="42" applyFont="1" applyBorder="1">
      <alignment/>
      <protection/>
    </xf>
    <xf numFmtId="165" fontId="8" fillId="0" borderId="0" xfId="42" applyNumberFormat="1" applyFont="1" applyBorder="1">
      <alignment/>
      <protection/>
    </xf>
    <xf numFmtId="165" fontId="5" fillId="0" borderId="1" xfId="42" applyNumberFormat="1" applyFont="1" applyBorder="1" applyAlignment="1">
      <alignment horizontal="right" wrapText="1"/>
      <protection/>
    </xf>
    <xf numFmtId="165" fontId="5" fillId="0" borderId="1" xfId="42" applyNumberFormat="1" applyFont="1" applyBorder="1">
      <alignment/>
      <protection/>
    </xf>
    <xf numFmtId="165" fontId="5" fillId="0" borderId="0" xfId="50" applyNumberFormat="1" applyFont="1">
      <alignment/>
      <protection/>
    </xf>
    <xf numFmtId="165" fontId="5" fillId="0" borderId="0" xfId="50" applyNumberFormat="1" applyFont="1" applyBorder="1">
      <alignment/>
      <protection/>
    </xf>
    <xf numFmtId="1" fontId="5" fillId="0" borderId="2" xfId="50" applyNumberFormat="1" applyFont="1" applyBorder="1" applyAlignment="1">
      <alignment horizontal="left"/>
      <protection/>
    </xf>
    <xf numFmtId="164" fontId="4" fillId="0" borderId="2" xfId="49" applyNumberFormat="1" applyFont="1" applyBorder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4" fontId="5" fillId="0" borderId="2" xfId="49" applyNumberFormat="1" applyFont="1" applyBorder="1">
      <alignment/>
      <protection/>
    </xf>
    <xf numFmtId="165" fontId="5" fillId="0" borderId="0" xfId="48" applyNumberFormat="1" applyFont="1" applyFill="1" applyBorder="1" applyAlignment="1">
      <alignment horizontal="center"/>
      <protection/>
    </xf>
    <xf numFmtId="165" fontId="5" fillId="0" borderId="0" xfId="50" applyNumberFormat="1" applyFont="1" applyBorder="1" applyAlignment="1">
      <alignment horizontal="right"/>
      <protection/>
    </xf>
    <xf numFmtId="165" fontId="7" fillId="0" borderId="0" xfId="50" applyNumberFormat="1" applyFont="1">
      <alignment/>
      <protection/>
    </xf>
    <xf numFmtId="165" fontId="4" fillId="0" borderId="0" xfId="50" applyNumberFormat="1" applyFont="1" applyBorder="1">
      <alignment/>
      <protection/>
    </xf>
    <xf numFmtId="165" fontId="5" fillId="0" borderId="0" xfId="47" applyNumberFormat="1" applyFont="1" applyBorder="1">
      <alignment/>
      <protection/>
    </xf>
    <xf numFmtId="165" fontId="5" fillId="0" borderId="3" xfId="47" applyNumberFormat="1" applyFont="1" applyBorder="1">
      <alignment/>
      <protection/>
    </xf>
    <xf numFmtId="165" fontId="5" fillId="0" borderId="3" xfId="50" applyNumberFormat="1" applyFont="1" applyBorder="1">
      <alignment/>
      <protection/>
    </xf>
    <xf numFmtId="0" fontId="30" fillId="0" borderId="3" xfId="0" applyFont="1" applyBorder="1"/>
    <xf numFmtId="0" fontId="30" fillId="0" borderId="1" xfId="0" applyFont="1" applyBorder="1"/>
    <xf numFmtId="0" fontId="31" fillId="0" borderId="1" xfId="0" applyFont="1" applyBorder="1"/>
    <xf numFmtId="0" fontId="31" fillId="0" borderId="3" xfId="0" applyFont="1" applyBorder="1"/>
    <xf numFmtId="165" fontId="8" fillId="0" borderId="0" xfId="0" applyNumberFormat="1" applyFont="1" applyBorder="1"/>
    <xf numFmtId="164" fontId="4" fillId="0" borderId="2" xfId="42" applyNumberFormat="1" applyFont="1" applyBorder="1" applyAlignment="1">
      <alignment/>
      <protection/>
    </xf>
    <xf numFmtId="164" fontId="5" fillId="0" borderId="2" xfId="42" applyNumberFormat="1" applyFont="1" applyBorder="1" applyAlignment="1">
      <alignment/>
      <protection/>
    </xf>
    <xf numFmtId="165" fontId="5" fillId="0" borderId="2" xfId="42" applyNumberFormat="1" applyFont="1" applyBorder="1" applyAlignment="1">
      <alignment/>
      <protection/>
    </xf>
    <xf numFmtId="165" fontId="5" fillId="0" borderId="1" xfId="42" applyNumberFormat="1" applyFont="1" applyBorder="1" applyAlignment="1">
      <alignment/>
      <protection/>
    </xf>
    <xf numFmtId="164" fontId="5" fillId="0" borderId="0" xfId="42" applyNumberFormat="1" applyFont="1" applyBorder="1" applyAlignment="1">
      <alignment/>
      <protection/>
    </xf>
    <xf numFmtId="165" fontId="5" fillId="0" borderId="1" xfId="42" applyNumberFormat="1" applyFont="1" applyFill="1" applyBorder="1" applyAlignment="1">
      <alignment/>
      <protection/>
    </xf>
    <xf numFmtId="0" fontId="8" fillId="0" borderId="3" xfId="42" applyFont="1" applyBorder="1" applyAlignment="1">
      <alignment/>
      <protection/>
    </xf>
    <xf numFmtId="165" fontId="8" fillId="0" borderId="1" xfId="42" applyNumberFormat="1" applyFont="1" applyBorder="1" applyAlignment="1">
      <alignment/>
      <protection/>
    </xf>
    <xf numFmtId="165" fontId="8" fillId="0" borderId="3" xfId="42" applyNumberFormat="1" applyFont="1" applyBorder="1" applyAlignment="1">
      <alignment/>
      <protection/>
    </xf>
    <xf numFmtId="164" fontId="4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0" xfId="42" applyNumberFormat="1" applyFont="1" applyAlignment="1">
      <alignment/>
      <protection/>
    </xf>
    <xf numFmtId="1" fontId="11" fillId="0" borderId="3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4" fillId="0" borderId="3" xfId="42" applyNumberFormat="1" applyFont="1" applyBorder="1" applyAlignment="1">
      <alignment/>
      <protection/>
    </xf>
    <xf numFmtId="1" fontId="5" fillId="0" borderId="3" xfId="42" applyNumberFormat="1" applyFont="1" applyBorder="1" applyAlignment="1">
      <alignment/>
      <protection/>
    </xf>
    <xf numFmtId="49" fontId="5" fillId="0" borderId="0" xfId="42" applyNumberFormat="1" applyFont="1" applyBorder="1" applyAlignment="1">
      <alignment/>
      <protection/>
    </xf>
    <xf numFmtId="165" fontId="11" fillId="0" borderId="0" xfId="0" applyNumberFormat="1" applyFont="1" applyBorder="1"/>
    <xf numFmtId="0" fontId="8" fillId="0" borderId="1" xfId="42" applyFont="1" applyBorder="1">
      <alignment/>
      <protection/>
    </xf>
    <xf numFmtId="165" fontId="13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" fontId="5" fillId="0" borderId="2" xfId="42" applyNumberFormat="1" applyFont="1" applyFill="1" applyBorder="1" applyAlignment="1">
      <alignment horizontal="right"/>
      <protection/>
    </xf>
    <xf numFmtId="165" fontId="11" fillId="0" borderId="0" xfId="0" applyNumberFormat="1" applyFont="1" applyBorder="1" applyAlignment="1">
      <alignment/>
    </xf>
    <xf numFmtId="1" fontId="13" fillId="0" borderId="0" xfId="42" applyNumberFormat="1" applyFont="1" applyFill="1" applyBorder="1" applyAlignment="1">
      <alignment horizontal="right"/>
      <protection/>
    </xf>
    <xf numFmtId="165" fontId="8" fillId="0" borderId="1" xfId="42" applyNumberFormat="1" applyFont="1" applyFill="1" applyBorder="1" applyAlignment="1">
      <alignment/>
      <protection/>
    </xf>
    <xf numFmtId="165" fontId="8" fillId="0" borderId="0" xfId="42" applyNumberFormat="1" applyFont="1" applyFill="1">
      <alignment/>
      <protection/>
    </xf>
    <xf numFmtId="0" fontId="0" fillId="0" borderId="0" xfId="0" applyBorder="1"/>
    <xf numFmtId="2" fontId="5" fillId="0" borderId="0" xfId="50" applyNumberFormat="1" applyFo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2" fontId="5" fillId="0" borderId="0" xfId="48" applyNumberFormat="1" applyFont="1" applyFill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/>
      <protection/>
    </xf>
    <xf numFmtId="165" fontId="8" fillId="0" borderId="2" xfId="42" applyNumberFormat="1" applyFont="1" applyBorder="1" applyAlignment="1">
      <alignment/>
      <protection/>
    </xf>
    <xf numFmtId="165" fontId="8" fillId="0" borderId="3" xfId="42" applyNumberFormat="1" applyFont="1" applyFill="1" applyBorder="1" applyAlignment="1">
      <alignment/>
      <protection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0" fontId="10" fillId="0" borderId="0" xfId="42" applyFont="1" applyBorder="1">
      <alignment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42" applyFont="1" applyBorder="1">
      <alignment/>
      <protection/>
    </xf>
    <xf numFmtId="0" fontId="32" fillId="0" borderId="0" xfId="42" applyFont="1">
      <alignment/>
      <protection/>
    </xf>
    <xf numFmtId="165" fontId="32" fillId="0" borderId="0" xfId="42" applyNumberFormat="1" applyFont="1">
      <alignment/>
      <protection/>
    </xf>
    <xf numFmtId="165" fontId="4" fillId="0" borderId="0" xfId="42" applyNumberFormat="1" applyFont="1" applyBorder="1" applyAlignment="1">
      <alignment horizontal="right"/>
      <protection/>
    </xf>
    <xf numFmtId="165" fontId="4" fillId="0" borderId="0" xfId="42" applyNumberFormat="1" applyFont="1" applyBorder="1" applyAlignment="1">
      <alignment horizontal="right" wrapText="1"/>
      <protection/>
    </xf>
    <xf numFmtId="165" fontId="4" fillId="0" borderId="0" xfId="42" applyNumberFormat="1" applyFont="1" applyBorder="1" applyAlignment="1">
      <alignment/>
      <protection/>
    </xf>
    <xf numFmtId="165" fontId="5" fillId="0" borderId="0" xfId="42" applyNumberFormat="1" applyFont="1" applyFill="1" applyBorder="1" applyAlignment="1">
      <alignment horizontal="right"/>
      <protection/>
    </xf>
    <xf numFmtId="165" fontId="8" fillId="0" borderId="0" xfId="42" applyNumberFormat="1" applyFont="1" applyBorder="1" applyAlignment="1">
      <alignment/>
      <protection/>
    </xf>
    <xf numFmtId="2" fontId="4" fillId="0" borderId="0" xfId="50" applyNumberFormat="1" applyFont="1" applyBorder="1" applyAlignment="1">
      <alignment horizontal="left"/>
      <protection/>
    </xf>
    <xf numFmtId="2" fontId="5" fillId="0" borderId="0" xfId="50" applyNumberFormat="1" applyFont="1" applyBorder="1" applyAlignment="1">
      <alignment horizontal="left"/>
      <protection/>
    </xf>
    <xf numFmtId="0" fontId="8" fillId="0" borderId="2" xfId="42" applyFont="1" applyBorder="1">
      <alignment/>
      <protection/>
    </xf>
    <xf numFmtId="0" fontId="8" fillId="0" borderId="3" xfId="42" applyFont="1" applyBorder="1">
      <alignment/>
      <protection/>
    </xf>
    <xf numFmtId="2" fontId="5" fillId="0" borderId="0" xfId="50" applyNumberFormat="1" applyFont="1" applyBorder="1">
      <alignment/>
      <protection/>
    </xf>
    <xf numFmtId="165" fontId="5" fillId="0" borderId="1" xfId="0" applyNumberFormat="1" applyFont="1" applyBorder="1"/>
    <xf numFmtId="0" fontId="5" fillId="0" borderId="0" xfId="42" applyFont="1" applyBorder="1" applyAlignment="1">
      <alignment horizontal="center" vertical="center"/>
      <protection/>
    </xf>
    <xf numFmtId="0" fontId="5" fillId="0" borderId="0" xfId="42" applyFont="1" applyFill="1" applyBorder="1">
      <alignment/>
      <protection/>
    </xf>
    <xf numFmtId="1" fontId="4" fillId="0" borderId="1" xfId="42" applyNumberFormat="1" applyFont="1" applyBorder="1" applyAlignment="1">
      <alignment/>
      <protection/>
    </xf>
    <xf numFmtId="1" fontId="5" fillId="0" borderId="1" xfId="42" applyNumberFormat="1" applyFont="1" applyBorder="1" applyAlignment="1">
      <alignment/>
      <protection/>
    </xf>
    <xf numFmtId="0" fontId="12" fillId="0" borderId="0" xfId="0" applyFont="1" applyAlignment="1">
      <alignment horizontal="left" vertical="top" wrapText="1"/>
    </xf>
    <xf numFmtId="0" fontId="12" fillId="0" borderId="0" xfId="42" applyFont="1" applyBorder="1" applyAlignment="1">
      <alignment horizontal="center" vertical="center"/>
      <protection/>
    </xf>
    <xf numFmtId="0" fontId="12" fillId="0" borderId="0" xfId="42" applyFont="1" applyAlignment="1">
      <alignment horizontal="left"/>
      <protection/>
    </xf>
    <xf numFmtId="0" fontId="7" fillId="0" borderId="0" xfId="0" applyFont="1" applyAlignment="1">
      <alignment horizontal="left" vertical="top" wrapText="1"/>
    </xf>
    <xf numFmtId="165" fontId="4" fillId="0" borderId="1" xfId="42" applyNumberFormat="1" applyFont="1" applyBorder="1">
      <alignment/>
      <protection/>
    </xf>
    <xf numFmtId="0" fontId="12" fillId="0" borderId="0" xfId="42" applyFont="1" applyBorder="1" applyAlignment="1">
      <alignment horizontal="left" vertical="center" wrapText="1"/>
      <protection/>
    </xf>
    <xf numFmtId="1" fontId="1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65" fontId="11" fillId="0" borderId="1" xfId="42" applyNumberFormat="1" applyFont="1" applyBorder="1">
      <alignment/>
      <protection/>
    </xf>
    <xf numFmtId="0" fontId="11" fillId="0" borderId="1" xfId="42" applyFont="1" applyBorder="1">
      <alignment/>
      <protection/>
    </xf>
    <xf numFmtId="0" fontId="11" fillId="0" borderId="0" xfId="42" applyFont="1">
      <alignment/>
      <protection/>
    </xf>
    <xf numFmtId="1" fontId="4" fillId="0" borderId="1" xfId="42" applyNumberFormat="1" applyFont="1" applyBorder="1" applyAlignment="1">
      <alignment horizontal="right"/>
      <protection/>
    </xf>
    <xf numFmtId="0" fontId="33" fillId="0" borderId="3" xfId="0" applyFont="1" applyBorder="1" applyAlignment="1">
      <alignment/>
    </xf>
    <xf numFmtId="0" fontId="34" fillId="0" borderId="3" xfId="0" applyFont="1" applyBorder="1" applyAlignment="1">
      <alignment/>
    </xf>
    <xf numFmtId="0" fontId="11" fillId="0" borderId="1" xfId="42" applyFont="1" applyBorder="1">
      <alignment/>
      <protection/>
    </xf>
    <xf numFmtId="0" fontId="11" fillId="0" borderId="3" xfId="42" applyFont="1" applyBorder="1">
      <alignment/>
      <protection/>
    </xf>
    <xf numFmtId="0" fontId="12" fillId="0" borderId="0" xfId="42" applyFont="1" applyBorder="1" applyAlignment="1">
      <alignment wrapText="1"/>
      <protection/>
    </xf>
    <xf numFmtId="0" fontId="35" fillId="0" borderId="0" xfId="0" applyFont="1" applyBorder="1" applyAlignment="1">
      <alignment wrapText="1"/>
    </xf>
    <xf numFmtId="0" fontId="5" fillId="0" borderId="4" xfId="42" applyFont="1" applyBorder="1">
      <alignment/>
      <protection/>
    </xf>
    <xf numFmtId="0" fontId="7" fillId="0" borderId="4" xfId="42" applyFont="1" applyBorder="1">
      <alignment/>
      <protection/>
    </xf>
    <xf numFmtId="165" fontId="4" fillId="0" borderId="1" xfId="0" applyNumberFormat="1" applyFont="1" applyBorder="1"/>
    <xf numFmtId="0" fontId="12" fillId="0" borderId="2" xfId="0" applyFont="1" applyBorder="1" applyAlignment="1">
      <alignment horizontal="left" vertical="top" wrapText="1"/>
    </xf>
    <xf numFmtId="0" fontId="5" fillId="0" borderId="5" xfId="42" applyFont="1" applyBorder="1">
      <alignment/>
      <protection/>
    </xf>
    <xf numFmtId="0" fontId="11" fillId="0" borderId="0" xfId="42" applyFont="1" applyBorder="1">
      <alignment/>
      <protection/>
    </xf>
    <xf numFmtId="2" fontId="5" fillId="0" borderId="0" xfId="50" applyNumberFormat="1" applyFont="1" applyAlignment="1">
      <alignment horizontal="left"/>
      <protection/>
    </xf>
    <xf numFmtId="2" fontId="4" fillId="0" borderId="0" xfId="50" applyNumberFormat="1" applyFont="1" applyAlignment="1">
      <alignment horizontal="left"/>
      <protection/>
    </xf>
    <xf numFmtId="0" fontId="31" fillId="0" borderId="0" xfId="0" applyFont="1"/>
    <xf numFmtId="0" fontId="0" fillId="0" borderId="5" xfId="0" applyBorder="1"/>
    <xf numFmtId="0" fontId="30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0" fontId="36" fillId="0" borderId="8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0" fillId="0" borderId="1" xfId="0" applyBorder="1"/>
    <xf numFmtId="0" fontId="7" fillId="0" borderId="0" xfId="42" applyFont="1">
      <alignment/>
      <protection/>
    </xf>
    <xf numFmtId="0" fontId="7" fillId="0" borderId="11" xfId="42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3" applyFont="1">
      <alignment/>
      <protection/>
    </xf>
    <xf numFmtId="165" fontId="8" fillId="0" borderId="0" xfId="43" applyNumberFormat="1" applyFont="1" applyBorder="1">
      <alignment/>
      <protection/>
    </xf>
    <xf numFmtId="165" fontId="8" fillId="0" borderId="0" xfId="43" applyNumberFormat="1" applyFont="1">
      <alignment/>
      <protection/>
    </xf>
    <xf numFmtId="0" fontId="7" fillId="0" borderId="0" xfId="42" applyFont="1" applyBorder="1" applyAlignment="1">
      <alignment horizontal="center" vertical="center"/>
      <protection/>
    </xf>
    <xf numFmtId="165" fontId="8" fillId="0" borderId="1" xfId="42" applyNumberFormat="1" applyFont="1" applyBorder="1" applyAlignment="1">
      <alignment/>
      <protection/>
    </xf>
    <xf numFmtId="165" fontId="8" fillId="0" borderId="0" xfId="42" applyNumberFormat="1" applyFont="1" applyBorder="1" applyAlignment="1">
      <alignment/>
      <protection/>
    </xf>
    <xf numFmtId="165" fontId="8" fillId="0" borderId="0" xfId="42" applyNumberFormat="1" applyFont="1">
      <alignment/>
      <protection/>
    </xf>
    <xf numFmtId="165" fontId="8" fillId="0" borderId="3" xfId="42" applyNumberFormat="1" applyFont="1" applyBorder="1" applyAlignment="1">
      <alignment/>
      <protection/>
    </xf>
    <xf numFmtId="165" fontId="8" fillId="0" borderId="2" xfId="42" applyNumberFormat="1" applyFont="1" applyBorder="1">
      <alignment/>
      <protection/>
    </xf>
    <xf numFmtId="165" fontId="8" fillId="0" borderId="3" xfId="42" applyNumberFormat="1" applyFont="1" applyBorder="1">
      <alignment/>
      <protection/>
    </xf>
    <xf numFmtId="1" fontId="11" fillId="0" borderId="1" xfId="0" applyNumberFormat="1" applyFont="1" applyBorder="1"/>
    <xf numFmtId="1" fontId="11" fillId="0" borderId="1" xfId="42" applyNumberFormat="1" applyFont="1" applyBorder="1">
      <alignment/>
      <protection/>
    </xf>
    <xf numFmtId="1" fontId="8" fillId="0" borderId="1" xfId="42" applyNumberFormat="1" applyFont="1" applyBorder="1">
      <alignment/>
      <protection/>
    </xf>
    <xf numFmtId="1" fontId="8" fillId="0" borderId="1" xfId="0" applyNumberFormat="1" applyFont="1" applyBorder="1"/>
    <xf numFmtId="1" fontId="4" fillId="0" borderId="1" xfId="42" applyNumberFormat="1" applyFont="1" applyBorder="1">
      <alignment/>
      <protection/>
    </xf>
    <xf numFmtId="1" fontId="11" fillId="0" borderId="1" xfId="42" applyNumberFormat="1" applyFont="1" applyBorder="1">
      <alignment/>
      <protection/>
    </xf>
    <xf numFmtId="1" fontId="5" fillId="0" borderId="1" xfId="42" applyNumberFormat="1" applyFont="1" applyBorder="1">
      <alignment/>
      <protection/>
    </xf>
    <xf numFmtId="0" fontId="38" fillId="0" borderId="11" xfId="0" applyFont="1" applyBorder="1" applyAlignment="1">
      <alignment vertical="center"/>
    </xf>
    <xf numFmtId="0" fontId="5" fillId="0" borderId="0" xfId="42" applyFont="1" applyBorder="1" applyAlignment="1">
      <alignment horizontal="center"/>
      <protection/>
    </xf>
    <xf numFmtId="0" fontId="38" fillId="0" borderId="0" xfId="0" applyFont="1" applyBorder="1" applyAlignment="1">
      <alignment wrapText="1"/>
    </xf>
    <xf numFmtId="165" fontId="7" fillId="0" borderId="0" xfId="42" applyNumberFormat="1" applyFont="1" applyBorder="1">
      <alignment/>
      <protection/>
    </xf>
    <xf numFmtId="0" fontId="7" fillId="0" borderId="0" xfId="42" applyFont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0" fillId="0" borderId="0" xfId="0"/>
    <xf numFmtId="0" fontId="7" fillId="0" borderId="0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7" fillId="0" borderId="0" xfId="42" applyNumberFormat="1" applyFont="1" applyBorder="1" applyAlignment="1">
      <alignment horizontal="center"/>
      <protection/>
    </xf>
    <xf numFmtId="0" fontId="38" fillId="0" borderId="0" xfId="0" applyFont="1" applyBorder="1" applyAlignment="1">
      <alignment wrapText="1"/>
    </xf>
    <xf numFmtId="165" fontId="4" fillId="0" borderId="0" xfId="50" applyNumberFormat="1" applyFont="1" applyAlignment="1">
      <alignment horizontal="left"/>
      <protection/>
    </xf>
    <xf numFmtId="0" fontId="0" fillId="0" borderId="0" xfId="0"/>
    <xf numFmtId="1" fontId="5" fillId="0" borderId="3" xfId="50" applyNumberFormat="1" applyFont="1" applyBorder="1" applyAlignment="1">
      <alignment horizontal="left"/>
      <protection/>
    </xf>
    <xf numFmtId="1" fontId="5" fillId="0" borderId="0" xfId="50" applyNumberFormat="1" applyFont="1" applyBorder="1" applyAlignment="1">
      <alignment horizontal="left"/>
      <protection/>
    </xf>
    <xf numFmtId="0" fontId="12" fillId="0" borderId="0" xfId="42" applyFont="1" applyBorder="1" applyAlignment="1">
      <alignment horizontal="left"/>
      <protection/>
    </xf>
    <xf numFmtId="0" fontId="0" fillId="0" borderId="12" xfId="0" applyBorder="1"/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30" fillId="0" borderId="0" xfId="43" applyFont="1" applyAlignment="1">
      <alignment/>
      <protection/>
    </xf>
    <xf numFmtId="0" fontId="30" fillId="0" borderId="0" xfId="43" applyFont="1">
      <alignment/>
      <protection/>
    </xf>
    <xf numFmtId="0" fontId="36" fillId="0" borderId="0" xfId="43" applyFont="1" applyAlignment="1">
      <alignment horizontal="left"/>
      <protection/>
    </xf>
    <xf numFmtId="0" fontId="30" fillId="0" borderId="1" xfId="43" applyFont="1" applyBorder="1">
      <alignment/>
      <protection/>
    </xf>
    <xf numFmtId="0" fontId="30" fillId="0" borderId="3" xfId="43" applyFont="1" applyBorder="1">
      <alignment/>
      <protection/>
    </xf>
    <xf numFmtId="0" fontId="31" fillId="0" borderId="1" xfId="43" applyFont="1" applyBorder="1">
      <alignment/>
      <protection/>
    </xf>
    <xf numFmtId="0" fontId="31" fillId="0" borderId="3" xfId="43" applyFont="1" applyBorder="1">
      <alignment/>
      <protection/>
    </xf>
    <xf numFmtId="0" fontId="4" fillId="0" borderId="3" xfId="43" applyFont="1" applyBorder="1">
      <alignment/>
      <protection/>
    </xf>
    <xf numFmtId="164" fontId="31" fillId="0" borderId="2" xfId="43" applyNumberFormat="1" applyFont="1" applyBorder="1" applyAlignment="1">
      <alignment horizontal="left"/>
      <protection/>
    </xf>
    <xf numFmtId="0" fontId="5" fillId="0" borderId="3" xfId="43" applyFont="1" applyBorder="1">
      <alignment/>
      <protection/>
    </xf>
    <xf numFmtId="164" fontId="30" fillId="0" borderId="2" xfId="43" applyNumberFormat="1" applyFont="1" applyBorder="1" applyAlignment="1">
      <alignment horizontal="left"/>
      <protection/>
    </xf>
    <xf numFmtId="0" fontId="7" fillId="0" borderId="0" xfId="48" applyFont="1" applyAlignment="1">
      <alignment/>
      <protection/>
    </xf>
    <xf numFmtId="0" fontId="4" fillId="0" borderId="0" xfId="47" applyFont="1">
      <alignment/>
      <protection/>
    </xf>
    <xf numFmtId="0" fontId="7" fillId="0" borderId="0" xfId="47" applyFont="1" applyBorder="1">
      <alignment/>
      <protection/>
    </xf>
    <xf numFmtId="0" fontId="30" fillId="0" borderId="0" xfId="0" applyFont="1" applyBorder="1"/>
    <xf numFmtId="0" fontId="5" fillId="0" borderId="13" xfId="47" applyNumberFormat="1" applyFont="1" applyBorder="1" applyAlignment="1">
      <alignment horizontal="center" vertical="center"/>
      <protection/>
    </xf>
    <xf numFmtId="0" fontId="5" fillId="0" borderId="14" xfId="47" applyNumberFormat="1" applyFont="1" applyBorder="1" applyAlignment="1">
      <alignment horizontal="center" vertical="center"/>
      <protection/>
    </xf>
    <xf numFmtId="0" fontId="5" fillId="0" borderId="4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center" vertical="center"/>
      <protection/>
    </xf>
    <xf numFmtId="164" fontId="31" fillId="0" borderId="0" xfId="0" applyNumberFormat="1" applyFont="1"/>
    <xf numFmtId="0" fontId="4" fillId="0" borderId="1" xfId="47" applyFont="1" applyBorder="1">
      <alignment/>
      <protection/>
    </xf>
    <xf numFmtId="0" fontId="4" fillId="0" borderId="3" xfId="47" applyFont="1" applyBorder="1">
      <alignment/>
      <protection/>
    </xf>
    <xf numFmtId="0" fontId="5" fillId="0" borderId="1" xfId="47" applyFont="1" applyBorder="1">
      <alignment/>
      <protection/>
    </xf>
    <xf numFmtId="0" fontId="5" fillId="0" borderId="3" xfId="47" applyFont="1" applyBorder="1">
      <alignment/>
      <protection/>
    </xf>
    <xf numFmtId="164" fontId="5" fillId="0" borderId="0" xfId="47" applyNumberFormat="1" applyFont="1" applyBorder="1">
      <alignment/>
      <protection/>
    </xf>
    <xf numFmtId="0" fontId="5" fillId="0" borderId="1" xfId="42" applyFont="1" applyFill="1" applyBorder="1" applyAlignment="1">
      <alignment wrapText="1"/>
      <protection/>
    </xf>
    <xf numFmtId="165" fontId="5" fillId="0" borderId="1" xfId="42" applyNumberFormat="1" applyFont="1" applyFill="1" applyBorder="1" applyAlignment="1">
      <alignment wrapText="1"/>
      <protection/>
    </xf>
    <xf numFmtId="165" fontId="5" fillId="0" borderId="1" xfId="47" applyNumberFormat="1" applyFont="1" applyBorder="1">
      <alignment/>
      <protection/>
    </xf>
    <xf numFmtId="0" fontId="20" fillId="0" borderId="1" xfId="47" applyFont="1" applyBorder="1" applyAlignment="1">
      <alignment horizontal="right"/>
      <protection/>
    </xf>
    <xf numFmtId="0" fontId="5" fillId="0" borderId="1" xfId="47" applyFont="1" applyBorder="1" applyAlignment="1">
      <alignment horizontal="right"/>
      <protection/>
    </xf>
    <xf numFmtId="164" fontId="4" fillId="0" borderId="0" xfId="47" applyNumberFormat="1" applyFont="1" applyBorder="1">
      <alignment/>
      <protection/>
    </xf>
    <xf numFmtId="164" fontId="5" fillId="0" borderId="0" xfId="47" applyNumberFormat="1" applyFont="1" applyFill="1" applyBorder="1">
      <alignment/>
      <protection/>
    </xf>
    <xf numFmtId="0" fontId="7" fillId="0" borderId="2" xfId="0" applyFont="1" applyBorder="1" applyAlignment="1">
      <alignment horizontal="left" vertical="top" wrapText="1"/>
    </xf>
    <xf numFmtId="0" fontId="4" fillId="0" borderId="1" xfId="47" applyFont="1" applyFill="1" applyBorder="1">
      <alignment/>
      <protection/>
    </xf>
    <xf numFmtId="165" fontId="4" fillId="0" borderId="1" xfId="47" applyNumberFormat="1" applyFont="1" applyFill="1" applyBorder="1" applyAlignment="1">
      <alignment horizontal="right"/>
      <protection/>
    </xf>
    <xf numFmtId="0" fontId="4" fillId="0" borderId="3" xfId="47" applyFont="1" applyFill="1" applyBorder="1">
      <alignment/>
      <protection/>
    </xf>
    <xf numFmtId="0" fontId="5" fillId="0" borderId="1" xfId="47" applyFont="1" applyFill="1" applyBorder="1">
      <alignment/>
      <protection/>
    </xf>
    <xf numFmtId="165" fontId="5" fillId="0" borderId="1" xfId="47" applyNumberFormat="1" applyFont="1" applyFill="1" applyBorder="1" applyAlignment="1">
      <alignment horizontal="right"/>
      <protection/>
    </xf>
    <xf numFmtId="0" fontId="5" fillId="0" borderId="3" xfId="47" applyFont="1" applyFill="1" applyBorder="1">
      <alignment/>
      <protection/>
    </xf>
    <xf numFmtId="165" fontId="5" fillId="0" borderId="1" xfId="47" applyNumberFormat="1" applyFont="1" applyFill="1" applyBorder="1">
      <alignment/>
      <protection/>
    </xf>
    <xf numFmtId="0" fontId="5" fillId="0" borderId="1" xfId="42" applyFont="1" applyFill="1" applyBorder="1">
      <alignment/>
      <protection/>
    </xf>
    <xf numFmtId="0" fontId="30" fillId="0" borderId="1" xfId="42" applyFont="1" applyFill="1" applyBorder="1">
      <alignment/>
      <protection/>
    </xf>
    <xf numFmtId="165" fontId="30" fillId="0" borderId="1" xfId="42" applyNumberFormat="1" applyFont="1" applyFill="1" applyBorder="1">
      <alignment/>
      <protection/>
    </xf>
    <xf numFmtId="0" fontId="30" fillId="0" borderId="3" xfId="42" applyFont="1" applyFill="1" applyBorder="1">
      <alignment/>
      <protection/>
    </xf>
    <xf numFmtId="0" fontId="20" fillId="0" borderId="3" xfId="47" applyFont="1" applyBorder="1" applyAlignment="1">
      <alignment horizontal="right"/>
      <protection/>
    </xf>
    <xf numFmtId="0" fontId="5" fillId="0" borderId="3" xfId="47" applyFont="1" applyBorder="1" applyAlignment="1">
      <alignment horizontal="right"/>
      <protection/>
    </xf>
    <xf numFmtId="165" fontId="4" fillId="0" borderId="1" xfId="47" applyNumberFormat="1" applyFont="1" applyBorder="1">
      <alignment/>
      <protection/>
    </xf>
    <xf numFmtId="0" fontId="4" fillId="0" borderId="1" xfId="47" applyFont="1" applyFill="1" applyBorder="1" applyAlignment="1">
      <alignment horizontal="right"/>
      <protection/>
    </xf>
    <xf numFmtId="0" fontId="5" fillId="0" borderId="1" xfId="47" applyFont="1" applyFill="1" applyBorder="1" applyAlignment="1">
      <alignment horizontal="right"/>
      <protection/>
    </xf>
    <xf numFmtId="0" fontId="5" fillId="0" borderId="0" xfId="47" applyFont="1" applyBorder="1" applyAlignment="1">
      <alignment horizontal="right"/>
      <protection/>
    </xf>
    <xf numFmtId="165" fontId="4" fillId="0" borderId="1" xfId="47" applyNumberFormat="1" applyFont="1" applyFill="1" applyBorder="1">
      <alignment/>
      <protection/>
    </xf>
    <xf numFmtId="165" fontId="5" fillId="0" borderId="1" xfId="42" applyNumberFormat="1" applyFont="1" applyFill="1" applyBorder="1">
      <alignment/>
      <protection/>
    </xf>
    <xf numFmtId="0" fontId="30" fillId="0" borderId="1" xfId="43" applyFont="1" applyBorder="1" applyAlignment="1">
      <alignment wrapText="1"/>
      <protection/>
    </xf>
    <xf numFmtId="0" fontId="4" fillId="0" borderId="1" xfId="43" applyFont="1" applyBorder="1">
      <alignment/>
      <protection/>
    </xf>
    <xf numFmtId="0" fontId="4" fillId="0" borderId="0" xfId="43" applyFont="1">
      <alignment/>
      <protection/>
    </xf>
    <xf numFmtId="0" fontId="30" fillId="0" borderId="0" xfId="43" applyFont="1" applyBorder="1">
      <alignment/>
      <protection/>
    </xf>
    <xf numFmtId="0" fontId="5" fillId="0" borderId="0" xfId="47" applyFont="1">
      <alignment/>
      <protection/>
    </xf>
    <xf numFmtId="0" fontId="4" fillId="0" borderId="0" xfId="42" applyFont="1" applyFill="1" applyAlignment="1">
      <alignment wrapText="1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36" fillId="0" borderId="16" xfId="43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3" applyFont="1" applyFill="1" applyBorder="1" applyAlignment="1">
      <alignment horizontal="left"/>
      <protection/>
    </xf>
    <xf numFmtId="2" fontId="31" fillId="0" borderId="0" xfId="43" applyNumberFormat="1" applyFont="1" applyBorder="1" applyAlignment="1">
      <alignment horizontal="right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/>
      <protection/>
    </xf>
    <xf numFmtId="164" fontId="4" fillId="0" borderId="0" xfId="46" applyNumberFormat="1" applyFont="1" applyFill="1" applyBorder="1" applyAlignment="1">
      <alignment vertical="center" wrapText="1"/>
      <protection/>
    </xf>
    <xf numFmtId="164" fontId="4" fillId="0" borderId="0" xfId="42" applyNumberFormat="1" applyFont="1" applyFill="1" applyBorder="1" applyAlignment="1">
      <alignment wrapText="1"/>
      <protection/>
    </xf>
    <xf numFmtId="164" fontId="5" fillId="0" borderId="0" xfId="42" applyNumberFormat="1" applyFont="1" applyFill="1" applyBorder="1" applyAlignment="1">
      <alignment wrapText="1"/>
      <protection/>
    </xf>
    <xf numFmtId="0" fontId="7" fillId="0" borderId="0" xfId="42" applyFont="1" applyFill="1" applyBorder="1" applyAlignment="1">
      <alignment horizontal="left" vertical="top" wrapText="1"/>
      <protection/>
    </xf>
    <xf numFmtId="0" fontId="4" fillId="0" borderId="0" xfId="42" applyNumberFormat="1" applyFont="1" applyFill="1" applyBorder="1" applyAlignment="1">
      <alignment wrapText="1"/>
      <protection/>
    </xf>
    <xf numFmtId="2" fontId="7" fillId="0" borderId="0" xfId="42" applyNumberFormat="1" applyFont="1" applyBorder="1" applyAlignment="1">
      <alignment vertical="top"/>
      <protection/>
    </xf>
    <xf numFmtId="0" fontId="5" fillId="0" borderId="0" xfId="42" applyNumberFormat="1" applyFont="1" applyFill="1" applyBorder="1" applyAlignment="1">
      <alignment wrapText="1"/>
      <protection/>
    </xf>
    <xf numFmtId="2" fontId="5" fillId="0" borderId="0" xfId="42" applyNumberFormat="1" applyFont="1" applyFill="1" applyBorder="1">
      <alignment/>
      <protection/>
    </xf>
    <xf numFmtId="0" fontId="7" fillId="0" borderId="0" xfId="42" applyFont="1" applyFill="1" applyBorder="1" applyAlignment="1">
      <alignment horizontal="left" vertical="center" wrapText="1"/>
      <protection/>
    </xf>
    <xf numFmtId="164" fontId="4" fillId="0" borderId="0" xfId="42" applyNumberFormat="1" applyFont="1" applyFill="1" applyAlignment="1">
      <alignment wrapText="1"/>
      <protection/>
    </xf>
    <xf numFmtId="0" fontId="5" fillId="0" borderId="0" xfId="42" applyFont="1" applyFill="1" applyBorder="1" applyAlignment="1">
      <alignment horizontal="center" wrapText="1"/>
      <protection/>
    </xf>
    <xf numFmtId="0" fontId="5" fillId="0" borderId="0" xfId="42" applyFont="1" applyFill="1" applyBorder="1" applyAlignment="1">
      <alignment wrapText="1"/>
      <protection/>
    </xf>
    <xf numFmtId="0" fontId="4" fillId="0" borderId="0" xfId="43" applyFont="1" applyFill="1" applyAlignment="1">
      <alignment vertical="center"/>
      <protection/>
    </xf>
    <xf numFmtId="0" fontId="5" fillId="0" borderId="0" xfId="43" applyFont="1" applyFill="1" applyAlignment="1">
      <alignment horizontal="left" indent="5"/>
      <protection/>
    </xf>
    <xf numFmtId="0" fontId="5" fillId="0" borderId="0" xfId="43" applyFont="1">
      <alignment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4" xfId="43" applyFont="1" applyBorder="1" applyAlignment="1">
      <alignment horizontal="center" vertical="center"/>
      <protection/>
    </xf>
    <xf numFmtId="0" fontId="31" fillId="0" borderId="0" xfId="43" applyFont="1" applyBorder="1" applyAlignment="1">
      <alignment wrapText="1"/>
      <protection/>
    </xf>
    <xf numFmtId="0" fontId="31" fillId="0" borderId="1" xfId="43" applyFont="1" applyBorder="1" applyAlignment="1">
      <alignment wrapText="1"/>
      <protection/>
    </xf>
    <xf numFmtId="0" fontId="30" fillId="0" borderId="1" xfId="43" applyFont="1" applyBorder="1" applyAlignment="1">
      <alignment horizontal="center" vertical="center" wrapText="1"/>
      <protection/>
    </xf>
    <xf numFmtId="165" fontId="31" fillId="0" borderId="1" xfId="43" applyNumberFormat="1" applyFont="1" applyBorder="1" applyAlignment="1">
      <alignment wrapText="1"/>
      <protection/>
    </xf>
    <xf numFmtId="165" fontId="4" fillId="0" borderId="1" xfId="43" applyNumberFormat="1" applyFont="1" applyBorder="1">
      <alignment/>
      <protection/>
    </xf>
    <xf numFmtId="165" fontId="12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horizontal="center"/>
      <protection/>
    </xf>
    <xf numFmtId="165" fontId="4" fillId="0" borderId="1" xfId="43" applyNumberFormat="1" applyFont="1" applyFill="1" applyBorder="1" applyAlignment="1">
      <alignment/>
      <protection/>
    </xf>
    <xf numFmtId="165" fontId="4" fillId="0" borderId="0" xfId="43" applyNumberFormat="1" applyFont="1">
      <alignment/>
      <protection/>
    </xf>
    <xf numFmtId="0" fontId="12" fillId="0" borderId="0" xfId="43" applyFont="1" applyBorder="1" applyAlignment="1">
      <alignment wrapText="1"/>
      <protection/>
    </xf>
    <xf numFmtId="0" fontId="7" fillId="0" borderId="2" xfId="43" applyFont="1" applyBorder="1" applyAlignment="1">
      <alignment vertical="top" wrapText="1"/>
      <protection/>
    </xf>
    <xf numFmtId="0" fontId="5" fillId="0" borderId="1" xfId="43" applyFont="1" applyFill="1" applyBorder="1" applyAlignment="1">
      <alignment wrapText="1"/>
      <protection/>
    </xf>
    <xf numFmtId="0" fontId="5" fillId="0" borderId="1" xfId="43" applyFont="1" applyFill="1" applyBorder="1" applyAlignment="1">
      <alignment horizontal="center"/>
      <protection/>
    </xf>
    <xf numFmtId="165" fontId="5" fillId="0" borderId="1" xfId="43" applyNumberFormat="1" applyFont="1" applyFill="1" applyBorder="1" applyAlignment="1">
      <alignment/>
      <protection/>
    </xf>
    <xf numFmtId="0" fontId="5" fillId="0" borderId="1" xfId="43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2" xfId="43" applyFont="1" applyFill="1" applyBorder="1" applyAlignment="1">
      <alignment wrapText="1"/>
      <protection/>
    </xf>
    <xf numFmtId="0" fontId="5" fillId="0" borderId="0" xfId="43" applyFont="1" applyFill="1" applyAlignment="1">
      <alignment wrapText="1"/>
      <protection/>
    </xf>
    <xf numFmtId="0" fontId="5" fillId="0" borderId="1" xfId="43" applyFont="1" applyBorder="1" applyAlignment="1">
      <alignment horizontal="right"/>
      <protection/>
    </xf>
    <xf numFmtId="0" fontId="5" fillId="0" borderId="0" xfId="43" applyFont="1" applyBorder="1" applyAlignment="1">
      <alignment horizontal="right"/>
      <protection/>
    </xf>
    <xf numFmtId="165" fontId="5" fillId="0" borderId="1" xfId="43" applyNumberFormat="1" applyFont="1" applyBorder="1">
      <alignment/>
      <protection/>
    </xf>
    <xf numFmtId="165" fontId="5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horizontal="left" wrapText="1"/>
      <protection/>
    </xf>
    <xf numFmtId="0" fontId="7" fillId="0" borderId="0" xfId="43" applyFont="1" applyAlignment="1">
      <alignment vertical="top" wrapText="1"/>
      <protection/>
    </xf>
    <xf numFmtId="165" fontId="5" fillId="0" borderId="1" xfId="43" applyNumberFormat="1" applyFont="1" applyBorder="1" applyAlignment="1">
      <alignment horizontal="right"/>
      <protection/>
    </xf>
    <xf numFmtId="165" fontId="5" fillId="0" borderId="0" xfId="43" applyNumberFormat="1" applyFont="1" applyBorder="1" applyAlignment="1">
      <alignment horizontal="right"/>
      <protection/>
    </xf>
    <xf numFmtId="0" fontId="31" fillId="0" borderId="0" xfId="43" applyFont="1" applyAlignment="1">
      <alignment wrapText="1"/>
      <protection/>
    </xf>
    <xf numFmtId="0" fontId="31" fillId="0" borderId="1" xfId="43" applyFont="1" applyBorder="1" applyAlignment="1">
      <alignment vertical="top"/>
      <protection/>
    </xf>
    <xf numFmtId="0" fontId="31" fillId="0" borderId="1" xfId="43" applyFont="1" applyBorder="1" applyAlignment="1">
      <alignment horizontal="center" wrapText="1"/>
      <protection/>
    </xf>
    <xf numFmtId="0" fontId="30" fillId="0" borderId="1" xfId="43" applyFont="1" applyBorder="1" applyAlignment="1">
      <alignment horizontal="center" wrapText="1"/>
      <protection/>
    </xf>
    <xf numFmtId="165" fontId="30" fillId="0" borderId="1" xfId="43" applyNumberFormat="1" applyFont="1" applyBorder="1" applyAlignment="1">
      <alignment wrapText="1"/>
      <protection/>
    </xf>
    <xf numFmtId="0" fontId="5" fillId="0" borderId="1" xfId="43" applyFont="1" applyFill="1" applyBorder="1">
      <alignment/>
      <protection/>
    </xf>
    <xf numFmtId="165" fontId="5" fillId="0" borderId="0" xfId="43" applyNumberFormat="1" applyFont="1">
      <alignment/>
      <protection/>
    </xf>
    <xf numFmtId="0" fontId="31" fillId="0" borderId="0" xfId="43" applyFont="1" applyBorder="1">
      <alignment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center" vertical="center"/>
      <protection/>
    </xf>
    <xf numFmtId="165" fontId="31" fillId="0" borderId="0" xfId="43" applyNumberFormat="1" applyFont="1">
      <alignment/>
      <protection/>
    </xf>
    <xf numFmtId="165" fontId="31" fillId="0" borderId="3" xfId="43" applyNumberFormat="1" applyFont="1" applyBorder="1">
      <alignment/>
      <protection/>
    </xf>
    <xf numFmtId="165" fontId="12" fillId="0" borderId="1" xfId="43" applyNumberFormat="1" applyFont="1" applyBorder="1">
      <alignment/>
      <protection/>
    </xf>
    <xf numFmtId="0" fontId="12" fillId="0" borderId="1" xfId="43" applyFont="1" applyBorder="1" applyAlignment="1">
      <alignment wrapText="1"/>
      <protection/>
    </xf>
    <xf numFmtId="165" fontId="30" fillId="0" borderId="0" xfId="43" applyNumberFormat="1" applyFont="1">
      <alignment/>
      <protection/>
    </xf>
    <xf numFmtId="165" fontId="30" fillId="0" borderId="3" xfId="43" applyNumberFormat="1" applyFont="1" applyBorder="1">
      <alignment/>
      <protection/>
    </xf>
    <xf numFmtId="165" fontId="30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vertical="top" wrapText="1"/>
      <protection/>
    </xf>
    <xf numFmtId="165" fontId="31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horizontal="left"/>
      <protection/>
    </xf>
    <xf numFmtId="165" fontId="12" fillId="0" borderId="1" xfId="43" applyNumberFormat="1" applyFont="1" applyBorder="1" applyAlignment="1">
      <alignment wrapText="1"/>
      <protection/>
    </xf>
    <xf numFmtId="0" fontId="7" fillId="0" borderId="0" xfId="47" applyFont="1" applyBorder="1" applyAlignment="1">
      <alignment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4" fillId="0" borderId="0" xfId="43" applyFont="1" applyFill="1" applyBorder="1">
      <alignment/>
      <protection/>
    </xf>
    <xf numFmtId="0" fontId="5" fillId="0" borderId="0" xfId="43" applyFont="1" applyFill="1" applyBorder="1">
      <alignment/>
      <protection/>
    </xf>
    <xf numFmtId="0" fontId="36" fillId="0" borderId="0" xfId="0" applyNumberFormat="1" applyFont="1" applyBorder="1"/>
    <xf numFmtId="165" fontId="4" fillId="0" borderId="0" xfId="47" applyNumberFormat="1" applyFont="1" applyFill="1" applyBorder="1">
      <alignment/>
      <protection/>
    </xf>
    <xf numFmtId="0" fontId="12" fillId="0" borderId="0" xfId="0" applyFont="1" applyAlignment="1">
      <alignment horizontal="left" wrapText="1"/>
    </xf>
    <xf numFmtId="165" fontId="5" fillId="0" borderId="0" xfId="47" applyNumberFormat="1" applyFont="1" applyFill="1" applyBorder="1">
      <alignment/>
      <protection/>
    </xf>
    <xf numFmtId="0" fontId="36" fillId="0" borderId="0" xfId="0" applyNumberFormat="1" applyFont="1" applyBorder="1" applyAlignment="1">
      <alignment/>
    </xf>
    <xf numFmtId="0" fontId="4" fillId="0" borderId="3" xfId="43" applyFont="1" applyFill="1" applyBorder="1">
      <alignment/>
      <protection/>
    </xf>
    <xf numFmtId="0" fontId="4" fillId="0" borderId="1" xfId="43" applyFont="1" applyFill="1" applyBorder="1">
      <alignment/>
      <protection/>
    </xf>
    <xf numFmtId="0" fontId="36" fillId="0" borderId="0" xfId="0" applyFont="1" applyAlignment="1">
      <alignment/>
    </xf>
    <xf numFmtId="0" fontId="36" fillId="0" borderId="0" xfId="0" applyFont="1"/>
    <xf numFmtId="0" fontId="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6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  <xf numFmtId="0" fontId="5" fillId="0" borderId="9" xfId="42" applyFont="1" applyBorder="1" applyAlignment="1">
      <alignment vertical="center" wrapText="1"/>
      <protection/>
    </xf>
    <xf numFmtId="0" fontId="10" fillId="0" borderId="6" xfId="42" applyFont="1" applyBorder="1">
      <alignment/>
      <protection/>
    </xf>
    <xf numFmtId="0" fontId="10" fillId="0" borderId="5" xfId="42" applyFont="1" applyBorder="1">
      <alignment/>
      <protection/>
    </xf>
    <xf numFmtId="0" fontId="10" fillId="0" borderId="19" xfId="42" applyFont="1" applyBorder="1">
      <alignment/>
      <protection/>
    </xf>
    <xf numFmtId="0" fontId="10" fillId="0" borderId="11" xfId="42" applyFont="1" applyBorder="1">
      <alignment/>
      <protection/>
    </xf>
    <xf numFmtId="0" fontId="30" fillId="0" borderId="18" xfId="0" applyFont="1" applyBorder="1" applyAlignment="1">
      <alignment horizontal="center"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0" xfId="47" applyFont="1" applyFill="1" applyBorder="1">
      <alignment/>
      <protection/>
    </xf>
    <xf numFmtId="165" fontId="5" fillId="0" borderId="0" xfId="50" applyNumberFormat="1" applyFont="1" applyBorder="1" applyAlignment="1">
      <alignment/>
      <protection/>
    </xf>
    <xf numFmtId="0" fontId="7" fillId="0" borderId="0" xfId="47" applyFont="1" applyAlignment="1">
      <alignment horizontal="center"/>
      <protection/>
    </xf>
    <xf numFmtId="0" fontId="30" fillId="0" borderId="0" xfId="44" applyFont="1">
      <alignment/>
      <protection/>
    </xf>
    <xf numFmtId="164" fontId="30" fillId="0" borderId="0" xfId="44" applyNumberFormat="1" applyFont="1" applyBorder="1" applyAlignment="1">
      <alignment horizontal="left"/>
      <protection/>
    </xf>
    <xf numFmtId="0" fontId="30" fillId="0" borderId="0" xfId="44" applyFont="1" applyBorder="1">
      <alignment/>
      <protection/>
    </xf>
    <xf numFmtId="0" fontId="30" fillId="0" borderId="0" xfId="44" applyFont="1" applyAlignment="1">
      <alignment/>
      <protection/>
    </xf>
    <xf numFmtId="0" fontId="30" fillId="0" borderId="1" xfId="44" applyFont="1" applyBorder="1">
      <alignment/>
      <protection/>
    </xf>
    <xf numFmtId="0" fontId="31" fillId="0" borderId="1" xfId="44" applyFont="1" applyBorder="1">
      <alignment/>
      <protection/>
    </xf>
    <xf numFmtId="0" fontId="31" fillId="0" borderId="3" xfId="44" applyFont="1" applyBorder="1">
      <alignment/>
      <protection/>
    </xf>
    <xf numFmtId="0" fontId="30" fillId="0" borderId="3" xfId="44" applyFont="1" applyBorder="1">
      <alignment/>
      <protection/>
    </xf>
    <xf numFmtId="0" fontId="4" fillId="0" borderId="0" xfId="48" applyFont="1">
      <alignment/>
      <protection/>
    </xf>
    <xf numFmtId="0" fontId="5" fillId="0" borderId="0" xfId="48" applyFont="1">
      <alignment/>
      <protection/>
    </xf>
    <xf numFmtId="165" fontId="30" fillId="0" borderId="0" xfId="44" applyNumberFormat="1" applyFont="1" applyBorder="1">
      <alignment/>
      <protection/>
    </xf>
    <xf numFmtId="164" fontId="30" fillId="0" borderId="0" xfId="44" applyNumberFormat="1" applyFont="1" applyBorder="1" applyAlignment="1">
      <alignment/>
      <protection/>
    </xf>
    <xf numFmtId="49" fontId="30" fillId="0" borderId="0" xfId="44" applyNumberFormat="1" applyFont="1" applyBorder="1" applyAlignment="1">
      <alignment/>
      <protection/>
    </xf>
    <xf numFmtId="0" fontId="5" fillId="0" borderId="1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0" xfId="44" applyFont="1" applyFill="1" applyBorder="1" applyAlignment="1">
      <alignment horizontal="right"/>
      <protection/>
    </xf>
    <xf numFmtId="0" fontId="7" fillId="0" borderId="0" xfId="48" applyFont="1">
      <alignment/>
      <protection/>
    </xf>
    <xf numFmtId="0" fontId="5" fillId="0" borderId="0" xfId="47" applyFont="1" applyBorder="1" applyAlignment="1">
      <alignment horizontal="centerContinuous"/>
      <protection/>
    </xf>
    <xf numFmtId="49" fontId="4" fillId="0" borderId="0" xfId="51" applyNumberFormat="1" applyFont="1" applyBorder="1" applyAlignment="1" applyProtection="1" quotePrefix="1">
      <alignment horizontal="left"/>
      <protection/>
    </xf>
    <xf numFmtId="1" fontId="4" fillId="0" borderId="0" xfId="47" applyNumberFormat="1" applyFont="1" applyBorder="1" applyAlignment="1">
      <alignment vertical="top"/>
      <protection/>
    </xf>
    <xf numFmtId="1" fontId="5" fillId="0" borderId="2" xfId="44" applyNumberFormat="1" applyFont="1" applyFill="1" applyBorder="1">
      <alignment/>
      <protection/>
    </xf>
    <xf numFmtId="165" fontId="30" fillId="0" borderId="0" xfId="44" applyNumberFormat="1" applyFont="1" applyFill="1">
      <alignment/>
      <protection/>
    </xf>
    <xf numFmtId="0" fontId="30" fillId="0" borderId="0" xfId="44" applyFont="1" applyFill="1">
      <alignment/>
      <protection/>
    </xf>
    <xf numFmtId="0" fontId="30" fillId="0" borderId="2" xfId="44" applyFont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7" fillId="0" borderId="0" xfId="47" applyFont="1">
      <alignment/>
      <protection/>
    </xf>
    <xf numFmtId="0" fontId="4" fillId="0" borderId="3" xfId="44" applyFont="1" applyBorder="1">
      <alignment/>
      <protection/>
    </xf>
    <xf numFmtId="0" fontId="5" fillId="0" borderId="3" xfId="44" applyFont="1" applyBorder="1">
      <alignment/>
      <protection/>
    </xf>
    <xf numFmtId="0" fontId="5" fillId="0" borderId="0" xfId="44" applyFont="1" applyBorder="1">
      <alignment/>
      <protection/>
    </xf>
    <xf numFmtId="49" fontId="30" fillId="0" borderId="2" xfId="44" applyNumberFormat="1" applyFont="1" applyBorder="1" applyAlignment="1">
      <alignment horizontal="left"/>
      <protection/>
    </xf>
    <xf numFmtId="49" fontId="36" fillId="0" borderId="0" xfId="44" applyNumberFormat="1" applyFont="1" applyBorder="1" applyAlignment="1">
      <alignment horizontal="left"/>
      <protection/>
    </xf>
    <xf numFmtId="49" fontId="7" fillId="0" borderId="0" xfId="51" applyNumberFormat="1" applyFont="1" applyBorder="1" applyAlignment="1" applyProtection="1">
      <alignment horizontal="left"/>
      <protection/>
    </xf>
    <xf numFmtId="0" fontId="5" fillId="0" borderId="1" xfId="47" applyFont="1" applyBorder="1" applyAlignment="1">
      <alignment vertical="center"/>
      <protection/>
    </xf>
    <xf numFmtId="0" fontId="37" fillId="0" borderId="0" xfId="44" applyFont="1" applyAlignment="1">
      <alignment/>
      <protection/>
    </xf>
    <xf numFmtId="0" fontId="36" fillId="0" borderId="0" xfId="44" applyFont="1" applyAlignment="1">
      <alignment/>
      <protection/>
    </xf>
    <xf numFmtId="165" fontId="11" fillId="0" borderId="0" xfId="42" applyNumberFormat="1" applyFont="1">
      <alignment/>
      <protection/>
    </xf>
    <xf numFmtId="0" fontId="2" fillId="0" borderId="0" xfId="45">
      <alignment/>
      <protection/>
    </xf>
    <xf numFmtId="0" fontId="39" fillId="0" borderId="0" xfId="45" applyFont="1" applyBorder="1">
      <alignment/>
      <protection/>
    </xf>
    <xf numFmtId="0" fontId="39" fillId="0" borderId="0" xfId="45" applyFont="1" applyAlignment="1">
      <alignment horizontal="center"/>
      <protection/>
    </xf>
    <xf numFmtId="0" fontId="39" fillId="0" borderId="0" xfId="45" applyFont="1" applyAlignment="1">
      <alignment horizontal="left" vertical="center" indent="1"/>
      <protection/>
    </xf>
    <xf numFmtId="0" fontId="39" fillId="0" borderId="0" xfId="45" applyFont="1" applyBorder="1" applyAlignment="1">
      <alignment horizontal="left" indent="1"/>
      <protection/>
    </xf>
    <xf numFmtId="0" fontId="39" fillId="0" borderId="0" xfId="45" applyFont="1" applyAlignment="1">
      <alignment horizontal="left"/>
      <protection/>
    </xf>
    <xf numFmtId="0" fontId="30" fillId="0" borderId="17" xfId="0" applyFont="1" applyBorder="1" applyAlignment="1">
      <alignment horizontal="center" vertical="center"/>
    </xf>
    <xf numFmtId="0" fontId="26" fillId="0" borderId="0" xfId="39" applyAlignment="1" applyProtection="1" quotePrefix="1">
      <alignment/>
      <protection/>
    </xf>
    <xf numFmtId="49" fontId="5" fillId="0" borderId="2" xfId="42" applyNumberFormat="1" applyFont="1" applyBorder="1" applyAlignment="1">
      <alignment/>
      <protection/>
    </xf>
    <xf numFmtId="165" fontId="8" fillId="0" borderId="2" xfId="42" applyNumberFormat="1" applyFont="1" applyBorder="1" applyAlignment="1">
      <alignment/>
      <protection/>
    </xf>
    <xf numFmtId="0" fontId="12" fillId="0" borderId="0" xfId="43" applyFont="1" applyBorder="1" applyAlignment="1">
      <alignment horizontal="left"/>
      <protection/>
    </xf>
    <xf numFmtId="165" fontId="12" fillId="0" borderId="0" xfId="43" applyNumberFormat="1" applyFont="1" applyBorder="1" applyAlignment="1">
      <alignment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20" xfId="44" applyFont="1" applyBorder="1">
      <alignment/>
      <protection/>
    </xf>
    <xf numFmtId="0" fontId="30" fillId="0" borderId="21" xfId="44" applyFont="1" applyBorder="1">
      <alignment/>
      <protection/>
    </xf>
    <xf numFmtId="0" fontId="4" fillId="0" borderId="3" xfId="0" applyFont="1" applyBorder="1"/>
    <xf numFmtId="165" fontId="30" fillId="0" borderId="3" xfId="0" applyNumberFormat="1" applyFont="1" applyBorder="1"/>
    <xf numFmtId="165" fontId="31" fillId="0" borderId="3" xfId="0" applyNumberFormat="1" applyFont="1" applyBorder="1"/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0" xfId="43" applyFont="1" applyFill="1" applyAlignment="1">
      <alignment/>
      <protection/>
    </xf>
    <xf numFmtId="0" fontId="4" fillId="0" borderId="3" xfId="46" applyFont="1" applyFill="1" applyBorder="1" applyAlignment="1">
      <alignment wrapText="1"/>
      <protection/>
    </xf>
    <xf numFmtId="0" fontId="5" fillId="0" borderId="3" xfId="46" applyFont="1" applyFill="1" applyBorder="1" applyAlignment="1">
      <alignment wrapText="1"/>
      <protection/>
    </xf>
    <xf numFmtId="0" fontId="31" fillId="0" borderId="0" xfId="43" applyFont="1">
      <alignment/>
      <protection/>
    </xf>
    <xf numFmtId="0" fontId="30" fillId="0" borderId="0" xfId="0" applyFont="1" applyFill="1" applyBorder="1"/>
    <xf numFmtId="0" fontId="5" fillId="0" borderId="0" xfId="0" applyFont="1"/>
    <xf numFmtId="0" fontId="4" fillId="0" borderId="0" xfId="0" applyFont="1"/>
    <xf numFmtId="164" fontId="5" fillId="0" borderId="0" xfId="42" applyNumberFormat="1" applyFont="1" applyFill="1" applyAlignment="1">
      <alignment wrapText="1"/>
      <protection/>
    </xf>
    <xf numFmtId="164" fontId="5" fillId="0" borderId="0" xfId="42" applyNumberFormat="1" applyFont="1" applyFill="1" applyAlignment="1">
      <alignment/>
      <protection/>
    </xf>
    <xf numFmtId="2" fontId="5" fillId="0" borderId="0" xfId="42" applyNumberFormat="1" applyFont="1" applyFill="1" applyBorder="1" applyAlignment="1">
      <alignment horizontal="right"/>
      <protection/>
    </xf>
    <xf numFmtId="0" fontId="30" fillId="0" borderId="0" xfId="43" applyFont="1" applyFill="1" applyBorder="1">
      <alignment/>
      <protection/>
    </xf>
    <xf numFmtId="166" fontId="5" fillId="0" borderId="1" xfId="42" applyNumberFormat="1" applyFont="1" applyFill="1" applyBorder="1" applyAlignment="1">
      <alignment horizontal="right"/>
      <protection/>
    </xf>
    <xf numFmtId="164" fontId="5" fillId="0" borderId="0" xfId="42" applyNumberFormat="1" applyFont="1" applyFill="1" applyAlignment="1">
      <alignment vertical="top" wrapText="1"/>
      <protection/>
    </xf>
    <xf numFmtId="166" fontId="5" fillId="0" borderId="1" xfId="42" applyNumberFormat="1" applyFont="1" applyFill="1" applyBorder="1">
      <alignment/>
      <protection/>
    </xf>
    <xf numFmtId="0" fontId="4" fillId="0" borderId="3" xfId="46" applyFont="1" applyFill="1" applyBorder="1" applyAlignment="1">
      <alignment horizontal="center" vertical="center" wrapText="1"/>
      <protection/>
    </xf>
    <xf numFmtId="0" fontId="4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/>
      <protection/>
    </xf>
    <xf numFmtId="0" fontId="5" fillId="0" borderId="3" xfId="42" applyFont="1" applyFill="1" applyBorder="1">
      <alignment/>
      <protection/>
    </xf>
    <xf numFmtId="0" fontId="4" fillId="0" borderId="3" xfId="42" applyFont="1" applyFill="1" applyBorder="1" applyAlignment="1">
      <alignment horizontal="center"/>
      <protection/>
    </xf>
    <xf numFmtId="0" fontId="4" fillId="0" borderId="3" xfId="42" applyFont="1" applyFill="1" applyBorder="1" applyAlignment="1">
      <alignment horizontal="center" wrapText="1"/>
      <protection/>
    </xf>
    <xf numFmtId="0" fontId="5" fillId="0" borderId="3" xfId="42" applyFont="1" applyFill="1" applyBorder="1" applyAlignment="1">
      <alignment horizontal="center" wrapText="1"/>
      <protection/>
    </xf>
    <xf numFmtId="0" fontId="4" fillId="0" borderId="0" xfId="42" applyFont="1" applyFill="1" applyBorder="1" applyAlignment="1">
      <alignment wrapText="1"/>
      <protection/>
    </xf>
    <xf numFmtId="2" fontId="18" fillId="0" borderId="1" xfId="46" applyNumberFormat="1" applyFont="1" applyFill="1" applyBorder="1" applyAlignment="1">
      <alignment vertical="center" wrapText="1"/>
      <protection/>
    </xf>
    <xf numFmtId="0" fontId="37" fillId="0" borderId="0" xfId="43" applyFont="1" applyFill="1" applyBorder="1">
      <alignment/>
      <protection/>
    </xf>
    <xf numFmtId="0" fontId="7" fillId="0" borderId="0" xfId="42" applyFont="1" applyFill="1" applyBorder="1" applyAlignment="1">
      <alignment horizontal="left"/>
      <protection/>
    </xf>
    <xf numFmtId="2" fontId="7" fillId="0" borderId="0" xfId="42" applyNumberFormat="1" applyFont="1" applyFill="1" applyBorder="1" applyAlignment="1">
      <alignment vertical="top"/>
      <protection/>
    </xf>
    <xf numFmtId="0" fontId="12" fillId="0" borderId="0" xfId="47" applyFont="1" applyFill="1" applyBorder="1">
      <alignment/>
      <protection/>
    </xf>
    <xf numFmtId="0" fontId="36" fillId="0" borderId="0" xfId="43" applyFont="1" applyFill="1" applyBorder="1">
      <alignment/>
      <protection/>
    </xf>
    <xf numFmtId="166" fontId="30" fillId="0" borderId="1" xfId="0" applyNumberFormat="1" applyFont="1" applyFill="1" applyBorder="1" applyAlignment="1">
      <alignment horizontal="right" vertical="center"/>
    </xf>
    <xf numFmtId="166" fontId="18" fillId="0" borderId="1" xfId="46" applyNumberFormat="1" applyFont="1" applyFill="1" applyBorder="1" applyAlignment="1">
      <alignment vertical="center" wrapText="1"/>
      <protection/>
    </xf>
    <xf numFmtId="166" fontId="30" fillId="0" borderId="1" xfId="0" applyNumberFormat="1" applyFont="1" applyFill="1" applyBorder="1"/>
    <xf numFmtId="2" fontId="30" fillId="0" borderId="1" xfId="0" applyNumberFormat="1" applyFont="1" applyFill="1" applyBorder="1"/>
    <xf numFmtId="2" fontId="31" fillId="0" borderId="1" xfId="0" applyNumberFormat="1" applyFont="1" applyFill="1" applyBorder="1" applyAlignment="1">
      <alignment vertical="center"/>
    </xf>
    <xf numFmtId="2" fontId="5" fillId="0" borderId="1" xfId="42" applyNumberFormat="1" applyFont="1" applyFill="1" applyBorder="1" applyAlignment="1">
      <alignment/>
      <protection/>
    </xf>
    <xf numFmtId="2" fontId="31" fillId="0" borderId="1" xfId="43" applyNumberFormat="1" applyFont="1" applyFill="1" applyBorder="1" applyAlignment="1">
      <alignment horizontal="right" wrapText="1"/>
      <protection/>
    </xf>
    <xf numFmtId="2" fontId="4" fillId="0" borderId="1" xfId="43" applyNumberFormat="1" applyFont="1" applyFill="1" applyBorder="1" applyAlignment="1">
      <alignment horizontal="right" wrapText="1"/>
      <protection/>
    </xf>
    <xf numFmtId="166" fontId="31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2" fontId="30" fillId="0" borderId="1" xfId="0" applyNumberFormat="1" applyFont="1" applyFill="1" applyBorder="1" applyAlignment="1">
      <alignment vertical="center"/>
    </xf>
    <xf numFmtId="0" fontId="12" fillId="0" borderId="0" xfId="42" applyFont="1" applyFill="1" applyBorder="1" applyAlignment="1">
      <alignment horizontal="left" vertical="top" wrapText="1"/>
      <protection/>
    </xf>
    <xf numFmtId="2" fontId="18" fillId="0" borderId="1" xfId="46" applyNumberFormat="1" applyFont="1" applyFill="1" applyBorder="1" applyAlignment="1">
      <alignment wrapText="1"/>
      <protection/>
    </xf>
    <xf numFmtId="2" fontId="30" fillId="0" borderId="1" xfId="0" applyNumberFormat="1" applyFont="1" applyFill="1" applyBorder="1" applyAlignment="1">
      <alignment/>
    </xf>
    <xf numFmtId="166" fontId="18" fillId="0" borderId="1" xfId="46" applyNumberFormat="1" applyFont="1" applyFill="1" applyBorder="1" applyAlignment="1">
      <alignment wrapText="1"/>
      <protection/>
    </xf>
    <xf numFmtId="166" fontId="30" fillId="0" borderId="1" xfId="0" applyNumberFormat="1" applyFont="1" applyFill="1" applyBorder="1" applyAlignment="1">
      <alignment/>
    </xf>
    <xf numFmtId="2" fontId="18" fillId="0" borderId="1" xfId="46" applyNumberFormat="1" applyFont="1" applyFill="1" applyBorder="1" applyAlignment="1">
      <alignment horizontal="right" wrapText="1"/>
      <protection/>
    </xf>
    <xf numFmtId="2" fontId="23" fillId="0" borderId="1" xfId="46" applyNumberFormat="1" applyFont="1" applyFill="1" applyBorder="1" applyAlignment="1">
      <alignment horizontal="right" wrapText="1"/>
      <protection/>
    </xf>
    <xf numFmtId="1" fontId="4" fillId="0" borderId="1" xfId="50" applyNumberFormat="1" applyFont="1" applyBorder="1" applyAlignment="1">
      <alignment/>
      <protection/>
    </xf>
    <xf numFmtId="1" fontId="5" fillId="0" borderId="1" xfId="49" applyNumberFormat="1" applyFont="1" applyBorder="1">
      <alignment/>
      <protection/>
    </xf>
    <xf numFmtId="1" fontId="5" fillId="0" borderId="1" xfId="50" applyNumberFormat="1" applyFont="1" applyBorder="1" applyAlignment="1">
      <alignment/>
      <protection/>
    </xf>
    <xf numFmtId="165" fontId="5" fillId="0" borderId="0" xfId="0" applyNumberFormat="1" applyFont="1"/>
    <xf numFmtId="0" fontId="40" fillId="0" borderId="0" xfId="0" applyFont="1"/>
    <xf numFmtId="0" fontId="7" fillId="0" borderId="0" xfId="0" applyFont="1"/>
    <xf numFmtId="0" fontId="40" fillId="0" borderId="5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0" fillId="0" borderId="0" xfId="0" applyFont="1" applyBorder="1"/>
    <xf numFmtId="0" fontId="40" fillId="0" borderId="12" xfId="0" applyFont="1" applyBorder="1"/>
    <xf numFmtId="165" fontId="11" fillId="0" borderId="0" xfId="42" applyNumberFormat="1" applyFont="1" applyBorder="1">
      <alignment/>
      <protection/>
    </xf>
    <xf numFmtId="165" fontId="4" fillId="0" borderId="0" xfId="42" applyNumberFormat="1" applyFont="1">
      <alignment/>
      <protection/>
    </xf>
    <xf numFmtId="0" fontId="5" fillId="0" borderId="1" xfId="0" applyFont="1" applyBorder="1" applyAlignment="1">
      <alignment horizontal="right" wrapText="1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right"/>
      <protection/>
    </xf>
    <xf numFmtId="0" fontId="10" fillId="0" borderId="1" xfId="42" applyFont="1" applyBorder="1">
      <alignment/>
      <protection/>
    </xf>
    <xf numFmtId="165" fontId="8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8" fillId="0" borderId="0" xfId="42" applyFont="1" applyBorder="1">
      <alignment/>
      <protection/>
    </xf>
    <xf numFmtId="164" fontId="5" fillId="0" borderId="0" xfId="42" applyNumberFormat="1" applyFont="1" applyBorder="1" applyAlignment="1">
      <alignment/>
      <protection/>
    </xf>
    <xf numFmtId="165" fontId="11" fillId="0" borderId="0" xfId="0" applyNumberFormat="1" applyFont="1" applyBorder="1" applyAlignment="1">
      <alignment/>
    </xf>
    <xf numFmtId="0" fontId="10" fillId="0" borderId="0" xfId="42" applyFont="1" applyBorder="1">
      <alignment/>
      <protection/>
    </xf>
    <xf numFmtId="0" fontId="4" fillId="0" borderId="0" xfId="42" applyFont="1" applyBorder="1">
      <alignment/>
      <protection/>
    </xf>
    <xf numFmtId="0" fontId="11" fillId="0" borderId="0" xfId="42" applyFont="1" applyBorder="1">
      <alignment/>
      <protection/>
    </xf>
    <xf numFmtId="0" fontId="5" fillId="0" borderId="0" xfId="42" applyFont="1" applyBorder="1" applyAlignment="1">
      <alignment horizontal="center"/>
      <protection/>
    </xf>
    <xf numFmtId="165" fontId="5" fillId="0" borderId="1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0" xfId="50" applyNumberFormat="1" applyFont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5" fontId="5" fillId="0" borderId="0" xfId="48" applyNumberFormat="1" applyFont="1" applyFill="1" applyBorder="1" applyAlignment="1">
      <alignment horizontal="center"/>
      <protection/>
    </xf>
    <xf numFmtId="0" fontId="8" fillId="0" borderId="0" xfId="42" applyFont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2" fontId="5" fillId="0" borderId="0" xfId="50" applyNumberFormat="1" applyFo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2" fontId="5" fillId="0" borderId="0" xfId="48" applyNumberFormat="1" applyFont="1" applyFill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/>
      <protection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2" fontId="4" fillId="0" borderId="0" xfId="50" applyNumberFormat="1" applyFont="1" applyBorder="1" applyAlignment="1">
      <alignment horizontal="left"/>
      <protection/>
    </xf>
    <xf numFmtId="165" fontId="5" fillId="0" borderId="0" xfId="50" applyNumberFormat="1" applyFont="1" applyAlignment="1">
      <alignment horizontal="left"/>
      <protection/>
    </xf>
    <xf numFmtId="2" fontId="5" fillId="0" borderId="0" xfId="50" applyNumberFormat="1" applyFont="1" applyBorder="1" applyAlignment="1">
      <alignment horizontal="left"/>
      <protection/>
    </xf>
    <xf numFmtId="2" fontId="5" fillId="0" borderId="0" xfId="50" applyNumberFormat="1" applyFont="1" applyAlignment="1">
      <alignment horizontal="left"/>
      <protection/>
    </xf>
    <xf numFmtId="2" fontId="4" fillId="0" borderId="0" xfId="50" applyNumberFormat="1" applyFont="1" applyAlignment="1">
      <alignment horizontal="left"/>
      <protection/>
    </xf>
    <xf numFmtId="165" fontId="5" fillId="0" borderId="3" xfId="42" applyNumberFormat="1" applyFont="1" applyFill="1" applyBorder="1" applyAlignment="1">
      <alignment horizontal="right" wrapText="1"/>
      <protection/>
    </xf>
    <xf numFmtId="2" fontId="8" fillId="0" borderId="0" xfId="0" applyNumberFormat="1" applyFont="1"/>
    <xf numFmtId="2" fontId="8" fillId="0" borderId="0" xfId="42" applyNumberFormat="1" applyFont="1" applyBorder="1">
      <alignment/>
      <protection/>
    </xf>
    <xf numFmtId="2" fontId="11" fillId="0" borderId="0" xfId="42" applyNumberFormat="1" applyFont="1" applyBorder="1">
      <alignment/>
      <protection/>
    </xf>
    <xf numFmtId="0" fontId="10" fillId="0" borderId="1" xfId="42" applyFont="1" applyFill="1" applyBorder="1">
      <alignment/>
      <protection/>
    </xf>
    <xf numFmtId="165" fontId="11" fillId="0" borderId="1" xfId="42" applyNumberFormat="1" applyFont="1" applyFill="1" applyBorder="1">
      <alignment/>
      <protection/>
    </xf>
    <xf numFmtId="0" fontId="8" fillId="0" borderId="1" xfId="42" applyFont="1" applyFill="1" applyBorder="1">
      <alignment/>
      <protection/>
    </xf>
    <xf numFmtId="165" fontId="5" fillId="0" borderId="2" xfId="42" applyNumberFormat="1" applyFont="1" applyFill="1" applyBorder="1" applyAlignment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/>
    <xf numFmtId="1" fontId="34" fillId="0" borderId="1" xfId="0" applyNumberFormat="1" applyFont="1" applyFill="1" applyBorder="1" applyAlignment="1" applyProtection="1">
      <alignment horizontal="right" vertical="center" wrapText="1"/>
      <protection/>
    </xf>
    <xf numFmtId="1" fontId="34" fillId="0" borderId="3" xfId="0" applyNumberFormat="1" applyFont="1" applyFill="1" applyBorder="1" applyAlignment="1" applyProtection="1">
      <alignment horizontal="right" vertical="center" wrapText="1"/>
      <protection/>
    </xf>
    <xf numFmtId="0" fontId="34" fillId="0" borderId="1" xfId="0" applyFont="1" applyBorder="1"/>
    <xf numFmtId="165" fontId="31" fillId="0" borderId="1" xfId="0" applyNumberFormat="1" applyFont="1" applyFill="1" applyBorder="1" applyProtection="1">
      <protection/>
    </xf>
    <xf numFmtId="165" fontId="30" fillId="0" borderId="1" xfId="0" applyNumberFormat="1" applyFont="1" applyFill="1" applyBorder="1" applyProtection="1">
      <protection/>
    </xf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top" wrapText="1"/>
    </xf>
    <xf numFmtId="0" fontId="31" fillId="0" borderId="0" xfId="0" applyFont="1" applyBorder="1"/>
    <xf numFmtId="0" fontId="36" fillId="0" borderId="0" xfId="0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right" wrapText="1"/>
      <protection/>
    </xf>
    <xf numFmtId="0" fontId="34" fillId="0" borderId="2" xfId="0" applyFont="1" applyBorder="1"/>
    <xf numFmtId="1" fontId="34" fillId="0" borderId="1" xfId="0" applyNumberFormat="1" applyFont="1" applyFill="1" applyBorder="1" applyAlignment="1" applyProtection="1">
      <alignment horizontal="right" wrapText="1"/>
      <protection/>
    </xf>
    <xf numFmtId="1" fontId="4" fillId="0" borderId="3" xfId="0" applyNumberFormat="1" applyFont="1" applyFill="1" applyBorder="1" applyAlignment="1" applyProtection="1">
      <alignment horizontal="right" wrapText="1"/>
      <protection/>
    </xf>
    <xf numFmtId="1" fontId="34" fillId="0" borderId="3" xfId="0" applyNumberFormat="1" applyFont="1" applyFill="1" applyBorder="1" applyAlignment="1" applyProtection="1">
      <alignment horizontal="right" wrapText="1"/>
      <protection/>
    </xf>
    <xf numFmtId="2" fontId="4" fillId="0" borderId="0" xfId="42" applyNumberFormat="1" applyFont="1" applyBorder="1" applyAlignment="1" applyProtection="1">
      <alignment/>
      <protection/>
    </xf>
    <xf numFmtId="2" fontId="10" fillId="0" borderId="0" xfId="42" applyNumberFormat="1" applyFont="1" applyBorder="1">
      <alignment/>
      <protection/>
    </xf>
    <xf numFmtId="2" fontId="5" fillId="0" borderId="0" xfId="42" applyNumberFormat="1" applyFont="1" applyBorder="1" applyAlignment="1">
      <alignment horizontal="center" vertical="center" wrapText="1"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>
      <alignment/>
      <protection/>
    </xf>
    <xf numFmtId="2" fontId="4" fillId="0" borderId="0" xfId="42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/>
    </xf>
    <xf numFmtId="2" fontId="5" fillId="0" borderId="0" xfId="42" applyNumberFormat="1" applyFont="1" applyBorder="1" applyAlignment="1">
      <alignment horizontal="right"/>
      <protection/>
    </xf>
    <xf numFmtId="2" fontId="8" fillId="0" borderId="0" xfId="0" applyNumberFormat="1" applyFont="1" applyBorder="1" applyAlignment="1">
      <alignment/>
    </xf>
    <xf numFmtId="2" fontId="5" fillId="0" borderId="0" xfId="50" applyNumberFormat="1" applyFont="1" applyAlignment="1">
      <alignment horizontal="center"/>
      <protection/>
    </xf>
    <xf numFmtId="2" fontId="4" fillId="0" borderId="0" xfId="50" applyNumberFormat="1" applyFont="1" applyAlignment="1">
      <alignment horizontal="center"/>
      <protection/>
    </xf>
    <xf numFmtId="2" fontId="11" fillId="0" borderId="0" xfId="42" applyNumberFormat="1" applyFont="1" applyBorder="1" applyAlignment="1">
      <alignment horizontal="center"/>
      <protection/>
    </xf>
    <xf numFmtId="2" fontId="8" fillId="0" borderId="0" xfId="42" applyNumberFormat="1" applyFont="1" applyBorder="1" applyAlignment="1">
      <alignment horizontal="center"/>
      <protection/>
    </xf>
    <xf numFmtId="165" fontId="5" fillId="0" borderId="0" xfId="42" applyNumberFormat="1" applyFont="1" applyBorder="1" applyAlignment="1">
      <alignment horizontal="right" wrapText="1"/>
      <protection/>
    </xf>
    <xf numFmtId="165" fontId="4" fillId="0" borderId="1" xfId="0" applyNumberFormat="1" applyFont="1" applyFill="1" applyBorder="1" applyAlignment="1" applyProtection="1">
      <alignment horizontal="right"/>
      <protection/>
    </xf>
    <xf numFmtId="165" fontId="34" fillId="0" borderId="1" xfId="0" applyNumberFormat="1" applyFont="1" applyFill="1" applyBorder="1" applyAlignment="1" applyProtection="1">
      <alignment horizontal="right"/>
      <protection/>
    </xf>
    <xf numFmtId="165" fontId="4" fillId="0" borderId="3" xfId="0" applyNumberFormat="1" applyFont="1" applyFill="1" applyBorder="1" applyAlignment="1" applyProtection="1">
      <alignment horizontal="right"/>
      <protection/>
    </xf>
    <xf numFmtId="165" fontId="34" fillId="0" borderId="3" xfId="0" applyNumberFormat="1" applyFont="1" applyFill="1" applyBorder="1" applyAlignment="1" applyProtection="1">
      <alignment horizontal="right"/>
      <protection/>
    </xf>
    <xf numFmtId="0" fontId="37" fillId="0" borderId="3" xfId="43" applyFont="1" applyBorder="1" applyAlignment="1">
      <alignment horizontal="left"/>
      <protection/>
    </xf>
    <xf numFmtId="0" fontId="37" fillId="0" borderId="0" xfId="43" applyFont="1" applyBorder="1" applyAlignment="1">
      <alignment horizontal="left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7" fillId="0" borderId="0" xfId="42" applyFont="1" applyBorder="1" applyAlignment="1">
      <alignment horizontal="left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30" fillId="0" borderId="0" xfId="43" applyFont="1" applyBorder="1" applyAlignment="1">
      <alignment wrapText="1"/>
      <protection/>
    </xf>
    <xf numFmtId="0" fontId="7" fillId="0" borderId="0" xfId="47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left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165" fontId="30" fillId="0" borderId="1" xfId="0" applyNumberFormat="1" applyFont="1" applyFill="1" applyBorder="1" applyAlignment="1" applyProtection="1">
      <alignment horizontal="right"/>
      <protection/>
    </xf>
    <xf numFmtId="0" fontId="5" fillId="0" borderId="0" xfId="43" applyFont="1" applyFill="1">
      <alignment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5" fillId="0" borderId="4" xfId="43" applyFont="1" applyFill="1" applyBorder="1" applyAlignment="1">
      <alignment horizontal="center" vertical="center"/>
      <protection/>
    </xf>
    <xf numFmtId="165" fontId="4" fillId="0" borderId="3" xfId="43" applyNumberFormat="1" applyFont="1" applyFill="1" applyBorder="1">
      <alignment/>
      <protection/>
    </xf>
    <xf numFmtId="165" fontId="4" fillId="0" borderId="22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5" fillId="0" borderId="3" xfId="43" applyFont="1" applyFill="1" applyBorder="1">
      <alignment/>
      <protection/>
    </xf>
    <xf numFmtId="165" fontId="5" fillId="0" borderId="1" xfId="0" applyNumberFormat="1" applyFont="1" applyFill="1" applyBorder="1" applyAlignment="1">
      <alignment horizontal="right"/>
    </xf>
    <xf numFmtId="165" fontId="5" fillId="0" borderId="3" xfId="43" applyNumberFormat="1" applyFont="1" applyFill="1" applyBorder="1">
      <alignment/>
      <protection/>
    </xf>
    <xf numFmtId="0" fontId="5" fillId="0" borderId="3" xfId="43" applyFont="1" applyFill="1" applyBorder="1" applyAlignment="1">
      <alignment horizontal="right"/>
      <protection/>
    </xf>
    <xf numFmtId="0" fontId="5" fillId="0" borderId="1" xfId="43" applyFont="1" applyFill="1" applyBorder="1" applyAlignment="1">
      <alignment horizontal="right"/>
      <protection/>
    </xf>
    <xf numFmtId="165" fontId="5" fillId="0" borderId="3" xfId="43" applyNumberFormat="1" applyFont="1" applyFill="1" applyBorder="1" applyAlignment="1">
      <alignment horizontal="right"/>
      <protection/>
    </xf>
    <xf numFmtId="165" fontId="5" fillId="0" borderId="1" xfId="43" applyNumberFormat="1" applyFont="1" applyFill="1" applyBorder="1" applyAlignment="1">
      <alignment horizontal="right"/>
      <protection/>
    </xf>
    <xf numFmtId="0" fontId="4" fillId="0" borderId="3" xfId="43" applyFont="1" applyFill="1" applyBorder="1" applyAlignment="1">
      <alignment horizontal="right"/>
      <protection/>
    </xf>
    <xf numFmtId="0" fontId="4" fillId="0" borderId="1" xfId="43" applyFont="1" applyFill="1" applyBorder="1" applyAlignment="1">
      <alignment horizontal="right"/>
      <protection/>
    </xf>
    <xf numFmtId="165" fontId="5" fillId="0" borderId="0" xfId="43" applyNumberFormat="1" applyFont="1" applyFill="1">
      <alignment/>
      <protection/>
    </xf>
    <xf numFmtId="0" fontId="30" fillId="0" borderId="0" xfId="43" applyFont="1" applyFill="1" applyBorder="1" applyAlignment="1">
      <alignment wrapText="1"/>
      <protection/>
    </xf>
    <xf numFmtId="0" fontId="30" fillId="0" borderId="0" xfId="43" applyFont="1" applyFill="1">
      <alignment/>
      <protection/>
    </xf>
    <xf numFmtId="165" fontId="31" fillId="0" borderId="3" xfId="43" applyNumberFormat="1" applyFont="1" applyFill="1" applyBorder="1">
      <alignment/>
      <protection/>
    </xf>
    <xf numFmtId="165" fontId="30" fillId="0" borderId="3" xfId="43" applyNumberFormat="1" applyFont="1" applyFill="1" applyBorder="1" applyAlignment="1">
      <alignment horizontal="right"/>
      <protection/>
    </xf>
    <xf numFmtId="165" fontId="30" fillId="0" borderId="3" xfId="43" applyNumberFormat="1" applyFont="1" applyFill="1" applyBorder="1">
      <alignment/>
      <protection/>
    </xf>
    <xf numFmtId="165" fontId="31" fillId="0" borderId="3" xfId="43" applyNumberFormat="1" applyFont="1" applyFill="1" applyBorder="1" applyAlignment="1">
      <alignment horizontal="right"/>
      <protection/>
    </xf>
    <xf numFmtId="0" fontId="4" fillId="0" borderId="1" xfId="43" applyFont="1" applyBorder="1" applyAlignment="1">
      <alignment wrapText="1"/>
      <protection/>
    </xf>
    <xf numFmtId="165" fontId="30" fillId="0" borderId="3" xfId="43" applyNumberFormat="1" applyFont="1" applyFill="1" applyBorder="1" applyAlignment="1">
      <alignment/>
      <protection/>
    </xf>
    <xf numFmtId="0" fontId="30" fillId="0" borderId="0" xfId="43" applyFont="1" applyFill="1" applyBorder="1" applyAlignment="1">
      <alignment/>
      <protection/>
    </xf>
    <xf numFmtId="0" fontId="30" fillId="0" borderId="0" xfId="43" applyFont="1" applyFill="1" applyAlignment="1">
      <alignment/>
      <protection/>
    </xf>
    <xf numFmtId="165" fontId="30" fillId="0" borderId="1" xfId="43" applyNumberFormat="1" applyFont="1" applyBorder="1" applyAlignment="1">
      <alignment horizontal="right" wrapText="1"/>
      <protection/>
    </xf>
    <xf numFmtId="165" fontId="30" fillId="0" borderId="1" xfId="43" applyNumberFormat="1" applyFont="1" applyFill="1" applyBorder="1" applyAlignment="1">
      <alignment horizontal="right" wrapText="1"/>
      <protection/>
    </xf>
    <xf numFmtId="0" fontId="30" fillId="0" borderId="3" xfId="0" applyFont="1" applyBorder="1" applyAlignment="1">
      <alignment horizontal="right"/>
    </xf>
    <xf numFmtId="0" fontId="5" fillId="0" borderId="0" xfId="44" applyFont="1">
      <alignment/>
      <protection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0" xfId="0" applyFill="1"/>
    <xf numFmtId="0" fontId="36" fillId="0" borderId="0" xfId="0" applyFont="1" applyFill="1"/>
    <xf numFmtId="0" fontId="34" fillId="0" borderId="3" xfId="0" applyFont="1" applyBorder="1"/>
    <xf numFmtId="0" fontId="26" fillId="0" borderId="0" xfId="39" applyAlignment="1" applyProtection="1">
      <alignment/>
      <protection/>
    </xf>
    <xf numFmtId="165" fontId="30" fillId="0" borderId="3" xfId="44" applyNumberFormat="1" applyFont="1" applyFill="1" applyBorder="1">
      <alignment/>
      <protection/>
    </xf>
    <xf numFmtId="0" fontId="30" fillId="0" borderId="3" xfId="44" applyFont="1" applyFill="1" applyBorder="1">
      <alignment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2" fontId="5" fillId="0" borderId="0" xfId="47" applyNumberFormat="1" applyFont="1" applyBorder="1" applyAlignment="1">
      <alignment/>
      <protection/>
    </xf>
    <xf numFmtId="2" fontId="31" fillId="0" borderId="0" xfId="43" applyNumberFormat="1" applyFont="1" applyFill="1" applyBorder="1" applyAlignment="1">
      <alignment horizontal="right"/>
      <protection/>
    </xf>
    <xf numFmtId="2" fontId="5" fillId="0" borderId="0" xfId="47" applyNumberFormat="1" applyFont="1" applyFill="1" applyBorder="1" applyAlignment="1">
      <alignment/>
      <protection/>
    </xf>
    <xf numFmtId="0" fontId="5" fillId="0" borderId="0" xfId="47" applyFont="1" applyFill="1">
      <alignment/>
      <protection/>
    </xf>
    <xf numFmtId="166" fontId="31" fillId="0" borderId="0" xfId="0" applyNumberFormat="1" applyFont="1" applyFill="1" applyBorder="1" applyAlignment="1">
      <alignment horizontal="right" vertical="center"/>
    </xf>
    <xf numFmtId="166" fontId="18" fillId="0" borderId="0" xfId="46" applyNumberFormat="1" applyFont="1" applyFill="1" applyBorder="1" applyAlignment="1">
      <alignment vertical="center" wrapText="1"/>
      <protection/>
    </xf>
    <xf numFmtId="166" fontId="4" fillId="0" borderId="0" xfId="0" applyNumberFormat="1" applyFont="1" applyFill="1" applyBorder="1" applyAlignment="1">
      <alignment horizontal="right" vertical="center"/>
    </xf>
    <xf numFmtId="166" fontId="5" fillId="0" borderId="0" xfId="42" applyNumberFormat="1" applyFont="1" applyFill="1" applyBorder="1">
      <alignment/>
      <protection/>
    </xf>
    <xf numFmtId="166" fontId="30" fillId="0" borderId="0" xfId="0" applyNumberFormat="1" applyFont="1" applyFill="1" applyBorder="1" applyAlignment="1">
      <alignment horizontal="right" vertical="center"/>
    </xf>
    <xf numFmtId="166" fontId="23" fillId="0" borderId="0" xfId="46" applyNumberFormat="1" applyFont="1" applyFill="1" applyBorder="1" applyAlignment="1">
      <alignment vertical="center" wrapText="1"/>
      <protection/>
    </xf>
    <xf numFmtId="166" fontId="18" fillId="0" borderId="1" xfId="46" applyNumberFormat="1" applyFont="1" applyFill="1" applyBorder="1" applyAlignment="1">
      <alignment horizontal="right" wrapText="1"/>
      <protection/>
    </xf>
    <xf numFmtId="166" fontId="23" fillId="0" borderId="1" xfId="46" applyNumberFormat="1" applyFont="1" applyFill="1" applyBorder="1" applyAlignment="1">
      <alignment horizontal="right" wrapText="1"/>
      <protection/>
    </xf>
    <xf numFmtId="166" fontId="4" fillId="0" borderId="1" xfId="47" applyNumberFormat="1" applyFont="1" applyBorder="1">
      <alignment/>
      <protection/>
    </xf>
    <xf numFmtId="166" fontId="5" fillId="0" borderId="1" xfId="47" applyNumberFormat="1" applyFont="1" applyBorder="1">
      <alignment/>
      <protection/>
    </xf>
    <xf numFmtId="166" fontId="18" fillId="0" borderId="0" xfId="46" applyNumberFormat="1" applyFont="1" applyFill="1" applyBorder="1" applyAlignment="1">
      <alignment horizontal="right" wrapText="1"/>
      <protection/>
    </xf>
    <xf numFmtId="166" fontId="5" fillId="0" borderId="0" xfId="47" applyNumberFormat="1" applyFont="1" applyBorder="1">
      <alignment/>
      <protection/>
    </xf>
    <xf numFmtId="0" fontId="5" fillId="0" borderId="18" xfId="42" applyFont="1" applyFill="1" applyBorder="1" applyAlignment="1">
      <alignment horizontal="center" vertical="center" wrapText="1"/>
      <protection/>
    </xf>
    <xf numFmtId="165" fontId="7" fillId="0" borderId="0" xfId="47" applyNumberFormat="1" applyFont="1" applyFill="1" applyBorder="1" applyAlignment="1">
      <alignment wrapText="1"/>
      <protection/>
    </xf>
    <xf numFmtId="0" fontId="5" fillId="0" borderId="16" xfId="42" applyFont="1" applyFill="1" applyBorder="1" applyAlignment="1">
      <alignment horizontal="center" vertical="center" wrapText="1"/>
      <protection/>
    </xf>
    <xf numFmtId="166" fontId="4" fillId="0" borderId="0" xfId="47" applyNumberFormat="1" applyFont="1" applyFill="1">
      <alignment/>
      <protection/>
    </xf>
    <xf numFmtId="166" fontId="5" fillId="0" borderId="1" xfId="47" applyNumberFormat="1" applyFont="1" applyFill="1" applyBorder="1">
      <alignment/>
      <protection/>
    </xf>
    <xf numFmtId="165" fontId="30" fillId="0" borderId="0" xfId="0" applyNumberFormat="1" applyFont="1"/>
    <xf numFmtId="165" fontId="4" fillId="0" borderId="3" xfId="46" applyNumberFormat="1" applyFont="1" applyFill="1" applyBorder="1" applyAlignment="1">
      <alignment wrapText="1"/>
      <protection/>
    </xf>
    <xf numFmtId="0" fontId="5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165" fontId="10" fillId="0" borderId="0" xfId="42" applyNumberFormat="1" applyFont="1" applyBorder="1">
      <alignment/>
      <protection/>
    </xf>
    <xf numFmtId="1" fontId="30" fillId="0" borderId="3" xfId="44" applyNumberFormat="1" applyFont="1" applyFill="1" applyBorder="1">
      <alignment/>
      <protection/>
    </xf>
    <xf numFmtId="2" fontId="5" fillId="0" borderId="1" xfId="43" applyNumberFormat="1" applyFont="1" applyFill="1" applyBorder="1" applyAlignment="1">
      <alignment horizontal="right"/>
      <protection/>
    </xf>
    <xf numFmtId="165" fontId="30" fillId="0" borderId="1" xfId="43" applyNumberFormat="1" applyFont="1" applyFill="1" applyBorder="1" applyAlignment="1">
      <alignment horizontal="right"/>
      <protection/>
    </xf>
    <xf numFmtId="165" fontId="5" fillId="0" borderId="3" xfId="46" applyNumberFormat="1" applyFont="1" applyFill="1" applyBorder="1" applyAlignment="1">
      <alignment wrapText="1"/>
      <protection/>
    </xf>
    <xf numFmtId="165" fontId="8" fillId="0" borderId="1" xfId="42" applyNumberFormat="1" applyFont="1" applyBorder="1">
      <alignment/>
      <protection/>
    </xf>
    <xf numFmtId="0" fontId="7" fillId="0" borderId="0" xfId="42" applyNumberFormat="1" applyFont="1" applyFill="1" applyBorder="1" applyAlignment="1">
      <alignment vertical="center"/>
      <protection/>
    </xf>
    <xf numFmtId="0" fontId="0" fillId="0" borderId="3" xfId="0" applyBorder="1"/>
    <xf numFmtId="165" fontId="4" fillId="0" borderId="3" xfId="0" applyNumberFormat="1" applyFont="1" applyBorder="1"/>
    <xf numFmtId="165" fontId="5" fillId="0" borderId="3" xfId="0" applyNumberFormat="1" applyFont="1" applyBorder="1"/>
    <xf numFmtId="0" fontId="39" fillId="0" borderId="0" xfId="45" applyFont="1" applyFill="1" applyAlignment="1">
      <alignment horizontal="center"/>
      <protection/>
    </xf>
    <xf numFmtId="0" fontId="7" fillId="0" borderId="0" xfId="42" applyFont="1" applyBorder="1" applyAlignment="1">
      <alignment wrapText="1"/>
      <protection/>
    </xf>
    <xf numFmtId="0" fontId="5" fillId="0" borderId="19" xfId="42" applyFont="1" applyBorder="1" applyAlignment="1">
      <alignment horizontal="center" vertical="center" wrapText="1"/>
      <protection/>
    </xf>
    <xf numFmtId="0" fontId="5" fillId="0" borderId="2" xfId="42" applyFont="1" applyBorder="1" applyAlignment="1">
      <alignment horizontal="center" vertical="center" wrapText="1"/>
      <protection/>
    </xf>
    <xf numFmtId="0" fontId="5" fillId="0" borderId="23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/>
      <protection/>
    </xf>
    <xf numFmtId="0" fontId="5" fillId="0" borderId="4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 wrapText="1"/>
      <protection/>
    </xf>
    <xf numFmtId="0" fontId="5" fillId="0" borderId="3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7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32" fillId="0" borderId="0" xfId="42" applyFont="1" applyAlignment="1">
      <alignment horizontal="left" wrapText="1"/>
      <protection/>
    </xf>
    <xf numFmtId="0" fontId="5" fillId="0" borderId="0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/>
      <protection/>
    </xf>
    <xf numFmtId="165" fontId="5" fillId="0" borderId="0" xfId="42" applyNumberFormat="1" applyFont="1" applyBorder="1" applyAlignment="1">
      <alignment horizontal="center" vertical="center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/>
      <protection/>
    </xf>
    <xf numFmtId="165" fontId="7" fillId="0" borderId="0" xfId="42" applyNumberFormat="1" applyFont="1" applyBorder="1" applyAlignment="1">
      <alignment horizontal="center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/>
      <protection/>
    </xf>
    <xf numFmtId="0" fontId="5" fillId="0" borderId="18" xfId="42" applyFont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/>
      <protection/>
    </xf>
    <xf numFmtId="0" fontId="5" fillId="0" borderId="5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/>
      <protection/>
    </xf>
    <xf numFmtId="0" fontId="7" fillId="0" borderId="0" xfId="42" applyFont="1" applyBorder="1" applyAlignment="1">
      <alignment vertical="center" wrapText="1"/>
      <protection/>
    </xf>
    <xf numFmtId="0" fontId="38" fillId="0" borderId="0" xfId="0" applyFont="1" applyBorder="1" applyAlignment="1">
      <alignment vertical="center"/>
    </xf>
    <xf numFmtId="0" fontId="5" fillId="0" borderId="0" xfId="42" applyFont="1" applyAlignment="1">
      <alignment horizontal="center"/>
      <protection/>
    </xf>
    <xf numFmtId="0" fontId="7" fillId="0" borderId="0" xfId="42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38" fillId="0" borderId="0" xfId="0" applyFont="1" applyBorder="1" applyAlignment="1">
      <alignment wrapText="1"/>
    </xf>
    <xf numFmtId="0" fontId="5" fillId="0" borderId="24" xfId="42" applyFont="1" applyBorder="1" applyAlignment="1">
      <alignment horizontal="center"/>
      <protection/>
    </xf>
    <xf numFmtId="0" fontId="5" fillId="0" borderId="12" xfId="42" applyFont="1" applyBorder="1" applyAlignment="1">
      <alignment horizontal="center"/>
      <protection/>
    </xf>
    <xf numFmtId="0" fontId="7" fillId="0" borderId="0" xfId="42" applyFont="1" applyBorder="1" applyAlignment="1">
      <alignment horizontal="left" wrapText="1"/>
      <protection/>
    </xf>
    <xf numFmtId="2" fontId="5" fillId="0" borderId="0" xfId="42" applyNumberFormat="1" applyFont="1" applyBorder="1" applyAlignment="1">
      <alignment horizontal="center" vertical="center" wrapText="1"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 applyAlignment="1">
      <alignment horizontal="center" vertical="center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20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/>
      <protection/>
    </xf>
    <xf numFmtId="0" fontId="5" fillId="0" borderId="20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  <xf numFmtId="0" fontId="5" fillId="0" borderId="8" xfId="42" applyFont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8" xfId="42" applyFont="1" applyFill="1" applyBorder="1" applyAlignment="1">
      <alignment horizontal="center" vertical="center" wrapText="1"/>
      <protection/>
    </xf>
    <xf numFmtId="49" fontId="5" fillId="0" borderId="0" xfId="50" applyNumberFormat="1" applyFont="1" applyBorder="1" applyAlignment="1">
      <alignment horizontal="center"/>
      <protection/>
    </xf>
    <xf numFmtId="165" fontId="5" fillId="0" borderId="0" xfId="50" applyNumberFormat="1" applyFont="1" applyBorder="1" applyAlignment="1">
      <alignment horizontal="center"/>
      <protection/>
    </xf>
    <xf numFmtId="165" fontId="4" fillId="0" borderId="0" xfId="50" applyNumberFormat="1" applyFont="1" applyAlignment="1">
      <alignment horizontal="left"/>
      <protection/>
    </xf>
    <xf numFmtId="0" fontId="5" fillId="0" borderId="19" xfId="50" applyFont="1" applyBorder="1" applyAlignment="1">
      <alignment horizontal="center" vertical="center" wrapText="1"/>
      <protection/>
    </xf>
    <xf numFmtId="0" fontId="5" fillId="0" borderId="2" xfId="50" applyFont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6" xfId="50" applyFont="1" applyBorder="1" applyAlignment="1">
      <alignment horizontal="center" vertical="center"/>
      <protection/>
    </xf>
    <xf numFmtId="0" fontId="5" fillId="0" borderId="5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5" fillId="0" borderId="24" xfId="50" applyNumberFormat="1" applyFont="1" applyBorder="1" applyAlignment="1">
      <alignment horizontal="center" vertical="center"/>
      <protection/>
    </xf>
    <xf numFmtId="49" fontId="5" fillId="0" borderId="12" xfId="50" applyNumberFormat="1" applyFont="1" applyBorder="1" applyAlignment="1">
      <alignment horizontal="center" vertical="center"/>
      <protection/>
    </xf>
    <xf numFmtId="49" fontId="5" fillId="0" borderId="23" xfId="50" applyNumberFormat="1" applyFont="1" applyBorder="1" applyAlignment="1">
      <alignment horizontal="center" vertical="center"/>
      <protection/>
    </xf>
    <xf numFmtId="0" fontId="5" fillId="0" borderId="6" xfId="50" applyFont="1" applyBorder="1" applyAlignment="1">
      <alignment horizontal="center" vertical="center" wrapText="1"/>
      <protection/>
    </xf>
    <xf numFmtId="0" fontId="5" fillId="0" borderId="5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horizontal="center" vertical="center" wrapText="1"/>
      <protection/>
    </xf>
    <xf numFmtId="0" fontId="7" fillId="0" borderId="19" xfId="42" applyFont="1" applyBorder="1" applyAlignment="1">
      <alignment horizontal="center" vertical="center" wrapText="1"/>
      <protection/>
    </xf>
    <xf numFmtId="0" fontId="7" fillId="0" borderId="2" xfId="42" applyFont="1" applyBorder="1" applyAlignment="1">
      <alignment horizontal="center" vertical="center"/>
      <protection/>
    </xf>
    <xf numFmtId="0" fontId="7" fillId="0" borderId="23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/>
      <protection/>
    </xf>
    <xf numFmtId="0" fontId="5" fillId="0" borderId="5" xfId="42" applyFont="1" applyBorder="1" applyAlignment="1">
      <alignment horizontal="center" vertical="center"/>
      <protection/>
    </xf>
    <xf numFmtId="0" fontId="5" fillId="0" borderId="3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left" wrapText="1"/>
      <protection/>
    </xf>
    <xf numFmtId="0" fontId="5" fillId="0" borderId="5" xfId="42" applyFont="1" applyBorder="1" applyAlignment="1">
      <alignment horizontal="left" wrapText="1"/>
      <protection/>
    </xf>
    <xf numFmtId="0" fontId="5" fillId="0" borderId="10" xfId="42" applyFont="1" applyBorder="1" applyAlignment="1">
      <alignment horizontal="left" wrapText="1"/>
      <protection/>
    </xf>
    <xf numFmtId="0" fontId="5" fillId="0" borderId="11" xfId="42" applyFont="1" applyBorder="1" applyAlignment="1">
      <alignment horizontal="left" wrapText="1"/>
      <protection/>
    </xf>
    <xf numFmtId="0" fontId="7" fillId="0" borderId="0" xfId="42" applyFont="1" applyAlignment="1">
      <alignment horizont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8" fillId="0" borderId="17" xfId="42" applyFont="1" applyBorder="1" applyAlignment="1">
      <alignment horizontal="center"/>
      <protection/>
    </xf>
    <xf numFmtId="0" fontId="8" fillId="0" borderId="4" xfId="42" applyFont="1" applyBorder="1" applyAlignment="1">
      <alignment horizontal="center"/>
      <protection/>
    </xf>
    <xf numFmtId="0" fontId="5" fillId="0" borderId="16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  <xf numFmtId="0" fontId="5" fillId="0" borderId="6" xfId="43" applyFont="1" applyBorder="1" applyAlignment="1">
      <alignment horizontal="center" vertical="center"/>
      <protection/>
    </xf>
    <xf numFmtId="0" fontId="5" fillId="0" borderId="3" xfId="43" applyFont="1" applyBorder="1" applyAlignment="1">
      <alignment horizontal="center" vertical="center"/>
      <protection/>
    </xf>
    <xf numFmtId="164" fontId="31" fillId="0" borderId="0" xfId="43" applyNumberFormat="1" applyFont="1" applyBorder="1" applyAlignment="1">
      <alignment horizontal="left"/>
      <protection/>
    </xf>
    <xf numFmtId="164" fontId="31" fillId="0" borderId="2" xfId="43" applyNumberFormat="1" applyFont="1" applyBorder="1" applyAlignment="1">
      <alignment horizontal="left"/>
      <protection/>
    </xf>
    <xf numFmtId="0" fontId="5" fillId="0" borderId="5" xfId="48" applyFont="1" applyBorder="1" applyAlignment="1">
      <alignment horizontal="center" vertical="center" wrapText="1"/>
      <protection/>
    </xf>
    <xf numFmtId="0" fontId="5" fillId="0" borderId="19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5" fillId="0" borderId="2" xfId="48" applyFont="1" applyBorder="1" applyAlignment="1">
      <alignment horizontal="center" vertical="center" wrapText="1"/>
      <protection/>
    </xf>
    <xf numFmtId="0" fontId="5" fillId="0" borderId="12" xfId="48" applyFont="1" applyBorder="1" applyAlignment="1">
      <alignment horizontal="center" vertical="center" wrapText="1"/>
      <protection/>
    </xf>
    <xf numFmtId="0" fontId="5" fillId="0" borderId="23" xfId="48" applyFont="1" applyBorder="1" applyAlignment="1">
      <alignment horizontal="center" vertical="center" wrapText="1"/>
      <protection/>
    </xf>
    <xf numFmtId="164" fontId="31" fillId="0" borderId="0" xfId="43" applyNumberFormat="1" applyFont="1" applyAlignment="1">
      <alignment horizontal="left"/>
      <protection/>
    </xf>
    <xf numFmtId="164" fontId="30" fillId="0" borderId="0" xfId="43" applyNumberFormat="1" applyFont="1" applyAlignment="1">
      <alignment horizontal="left"/>
      <protection/>
    </xf>
    <xf numFmtId="164" fontId="30" fillId="0" borderId="2" xfId="43" applyNumberFormat="1" applyFont="1" applyBorder="1" applyAlignment="1">
      <alignment horizontal="left"/>
      <protection/>
    </xf>
    <xf numFmtId="0" fontId="30" fillId="0" borderId="6" xfId="43" applyFont="1" applyBorder="1" applyAlignment="1">
      <alignment horizontal="center" vertical="center"/>
      <protection/>
    </xf>
    <xf numFmtId="0" fontId="30" fillId="0" borderId="3" xfId="43" applyFont="1" applyBorder="1" applyAlignment="1">
      <alignment horizontal="center" vertical="center"/>
      <protection/>
    </xf>
    <xf numFmtId="49" fontId="5" fillId="0" borderId="7" xfId="48" applyNumberFormat="1" applyFont="1" applyBorder="1" applyAlignment="1">
      <alignment horizontal="center" vertical="center"/>
      <protection/>
    </xf>
    <xf numFmtId="49" fontId="5" fillId="0" borderId="1" xfId="48" applyNumberFormat="1" applyFont="1" applyBorder="1" applyAlignment="1">
      <alignment horizontal="center" vertical="center"/>
      <protection/>
    </xf>
    <xf numFmtId="0" fontId="5" fillId="0" borderId="7" xfId="48" applyFont="1" applyBorder="1" applyAlignment="1">
      <alignment horizontal="center" vertical="center" wrapText="1"/>
      <protection/>
    </xf>
    <xf numFmtId="0" fontId="3" fillId="0" borderId="1" xfId="43" applyBorder="1" applyAlignment="1">
      <alignment horizontal="center" vertical="center" wrapText="1"/>
      <protection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5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42" applyFont="1" applyBorder="1" applyAlignment="1">
      <alignment horizontal="center" vertical="center"/>
      <protection/>
    </xf>
    <xf numFmtId="0" fontId="30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7" fillId="0" borderId="0" xfId="46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left" vertical="center"/>
      <protection/>
    </xf>
    <xf numFmtId="0" fontId="5" fillId="0" borderId="0" xfId="42" applyFont="1" applyFill="1" applyAlignment="1">
      <alignment horizontal="left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5" fillId="0" borderId="0" xfId="43" applyFont="1" applyFill="1" applyAlignment="1">
      <alignment horizontal="left" vertical="center" wrapText="1"/>
      <protection/>
    </xf>
    <xf numFmtId="0" fontId="12" fillId="0" borderId="0" xfId="43" applyFont="1" applyFill="1" applyBorder="1" applyAlignment="1">
      <alignment horizontal="left" vertical="top" indent="5"/>
      <protection/>
    </xf>
    <xf numFmtId="0" fontId="7" fillId="0" borderId="0" xfId="43" applyFont="1" applyFill="1" applyBorder="1" applyAlignment="1">
      <alignment horizontal="left" vertical="top" indent="5"/>
      <protection/>
    </xf>
    <xf numFmtId="0" fontId="30" fillId="0" borderId="11" xfId="43" applyFont="1" applyBorder="1" applyAlignment="1">
      <alignment horizontal="center"/>
      <protection/>
    </xf>
    <xf numFmtId="0" fontId="5" fillId="0" borderId="19" xfId="46" applyFont="1" applyFill="1" applyBorder="1" applyAlignment="1">
      <alignment horizontal="center" vertical="center" wrapText="1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7" fillId="0" borderId="7" xfId="43" applyFont="1" applyBorder="1" applyAlignment="1">
      <alignment horizontal="center" vertical="center"/>
      <protection/>
    </xf>
    <xf numFmtId="0" fontId="5" fillId="0" borderId="25" xfId="43" applyFont="1" applyBorder="1" applyAlignment="1">
      <alignment horizontal="center" vertical="center"/>
      <protection/>
    </xf>
    <xf numFmtId="0" fontId="30" fillId="0" borderId="5" xfId="43" applyFont="1" applyBorder="1" applyAlignment="1">
      <alignment horizontal="center" vertical="center"/>
      <protection/>
    </xf>
    <xf numFmtId="0" fontId="30" fillId="0" borderId="24" xfId="43" applyFont="1" applyBorder="1" applyAlignment="1">
      <alignment horizontal="center" vertical="center"/>
      <protection/>
    </xf>
    <xf numFmtId="0" fontId="30" fillId="0" borderId="12" xfId="43" applyFont="1" applyBorder="1" applyAlignment="1">
      <alignment horizontal="center" vertical="center"/>
      <protection/>
    </xf>
    <xf numFmtId="0" fontId="5" fillId="0" borderId="24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23" xfId="43" applyFont="1" applyFill="1" applyBorder="1" applyAlignment="1">
      <alignment horizontal="center" vertical="center" wrapText="1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37" fillId="0" borderId="3" xfId="43" applyFont="1" applyBorder="1" applyAlignment="1">
      <alignment horizontal="left"/>
      <protection/>
    </xf>
    <xf numFmtId="0" fontId="37" fillId="0" borderId="0" xfId="43" applyFont="1" applyBorder="1" applyAlignment="1">
      <alignment horizontal="left"/>
      <protection/>
    </xf>
    <xf numFmtId="0" fontId="7" fillId="0" borderId="3" xfId="42" applyFont="1" applyBorder="1" applyAlignment="1">
      <alignment horizontal="left"/>
      <protection/>
    </xf>
    <xf numFmtId="0" fontId="7" fillId="0" borderId="0" xfId="42" applyFont="1" applyBorder="1" applyAlignment="1">
      <alignment horizontal="left"/>
      <protection/>
    </xf>
    <xf numFmtId="0" fontId="30" fillId="0" borderId="3" xfId="43" applyFont="1" applyBorder="1" applyAlignment="1">
      <alignment horizontal="center"/>
      <protection/>
    </xf>
    <xf numFmtId="0" fontId="30" fillId="0" borderId="0" xfId="43" applyFont="1" applyBorder="1" applyAlignment="1">
      <alignment horizontal="center"/>
      <protection/>
    </xf>
    <xf numFmtId="2" fontId="7" fillId="0" borderId="3" xfId="42" applyNumberFormat="1" applyFont="1" applyBorder="1" applyAlignment="1">
      <alignment horizontal="left"/>
      <protection/>
    </xf>
    <xf numFmtId="2" fontId="7" fillId="0" borderId="0" xfId="42" applyNumberFormat="1" applyFont="1" applyBorder="1" applyAlignment="1">
      <alignment horizontal="left"/>
      <protection/>
    </xf>
    <xf numFmtId="0" fontId="12" fillId="0" borderId="3" xfId="42" applyFont="1" applyBorder="1" applyAlignment="1">
      <alignment horizontal="left" wrapText="1"/>
      <protection/>
    </xf>
    <xf numFmtId="0" fontId="12" fillId="0" borderId="0" xfId="42" applyFont="1" applyBorder="1" applyAlignment="1">
      <alignment horizontal="left" wrapText="1"/>
      <protection/>
    </xf>
    <xf numFmtId="0" fontId="7" fillId="0" borderId="3" xfId="42" applyNumberFormat="1" applyFont="1" applyFill="1" applyBorder="1" applyAlignment="1">
      <alignment horizontal="left" wrapText="1"/>
      <protection/>
    </xf>
    <xf numFmtId="0" fontId="7" fillId="0" borderId="0" xfId="42" applyNumberFormat="1" applyFont="1" applyFill="1" applyBorder="1" applyAlignment="1">
      <alignment horizontal="left" wrapText="1"/>
      <protection/>
    </xf>
    <xf numFmtId="0" fontId="36" fillId="0" borderId="3" xfId="43" applyFont="1" applyBorder="1" applyAlignment="1">
      <alignment horizontal="left"/>
      <protection/>
    </xf>
    <xf numFmtId="0" fontId="36" fillId="0" borderId="0" xfId="43" applyFont="1" applyBorder="1" applyAlignment="1">
      <alignment horizontal="left"/>
      <protection/>
    </xf>
    <xf numFmtId="0" fontId="36" fillId="0" borderId="0" xfId="43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30" fillId="0" borderId="3" xfId="43" applyFont="1" applyBorder="1" applyAlignment="1">
      <alignment horizontal="left"/>
      <protection/>
    </xf>
    <xf numFmtId="0" fontId="30" fillId="0" borderId="0" xfId="43" applyFont="1" applyBorder="1" applyAlignment="1">
      <alignment horizontal="left"/>
      <protection/>
    </xf>
    <xf numFmtId="0" fontId="30" fillId="0" borderId="3" xfId="43" applyFont="1" applyBorder="1" applyAlignment="1">
      <alignment horizontal="left" wrapText="1"/>
      <protection/>
    </xf>
    <xf numFmtId="0" fontId="30" fillId="0" borderId="0" xfId="43" applyFont="1" applyBorder="1" applyAlignment="1">
      <alignment horizontal="left" wrapText="1"/>
      <protection/>
    </xf>
    <xf numFmtId="0" fontId="4" fillId="0" borderId="0" xfId="43" applyFont="1" applyFill="1" applyAlignment="1">
      <alignment horizontal="left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20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7" fillId="0" borderId="3" xfId="42" applyFont="1" applyBorder="1" applyAlignment="1">
      <alignment/>
      <protection/>
    </xf>
    <xf numFmtId="0" fontId="7" fillId="0" borderId="0" xfId="42" applyFont="1" applyBorder="1" applyAlignment="1">
      <alignment/>
      <protection/>
    </xf>
    <xf numFmtId="0" fontId="37" fillId="0" borderId="3" xfId="43" applyFont="1" applyBorder="1" applyAlignment="1">
      <alignment/>
      <protection/>
    </xf>
    <xf numFmtId="0" fontId="37" fillId="0" borderId="0" xfId="43" applyFont="1" applyBorder="1" applyAlignment="1">
      <alignment/>
      <protection/>
    </xf>
    <xf numFmtId="0" fontId="31" fillId="0" borderId="3" xfId="43" applyFont="1" applyBorder="1" applyAlignment="1">
      <alignment/>
      <protection/>
    </xf>
    <xf numFmtId="0" fontId="31" fillId="0" borderId="0" xfId="43" applyFont="1" applyBorder="1" applyAlignment="1">
      <alignment/>
      <protection/>
    </xf>
    <xf numFmtId="2" fontId="7" fillId="0" borderId="3" xfId="42" applyNumberFormat="1" applyFont="1" applyBorder="1" applyAlignment="1">
      <alignment/>
      <protection/>
    </xf>
    <xf numFmtId="2" fontId="7" fillId="0" borderId="0" xfId="42" applyNumberFormat="1" applyFont="1" applyBorder="1" applyAlignment="1">
      <alignment/>
      <protection/>
    </xf>
    <xf numFmtId="0" fontId="12" fillId="0" borderId="3" xfId="42" applyFont="1" applyBorder="1" applyAlignment="1">
      <alignment wrapText="1"/>
      <protection/>
    </xf>
    <xf numFmtId="0" fontId="12" fillId="0" borderId="0" xfId="42" applyFont="1" applyBorder="1" applyAlignment="1">
      <alignment wrapText="1"/>
      <protection/>
    </xf>
    <xf numFmtId="0" fontId="7" fillId="0" borderId="3" xfId="42" applyNumberFormat="1" applyFont="1" applyFill="1" applyBorder="1" applyAlignment="1">
      <alignment wrapText="1"/>
      <protection/>
    </xf>
    <xf numFmtId="0" fontId="7" fillId="0" borderId="0" xfId="42" applyNumberFormat="1" applyFont="1" applyFill="1" applyBorder="1" applyAlignment="1">
      <alignment wrapText="1"/>
      <protection/>
    </xf>
    <xf numFmtId="0" fontId="36" fillId="0" borderId="3" xfId="43" applyFont="1" applyBorder="1" applyAlignment="1">
      <alignment/>
      <protection/>
    </xf>
    <xf numFmtId="0" fontId="30" fillId="0" borderId="3" xfId="43" applyFont="1" applyBorder="1" applyAlignment="1">
      <alignment/>
      <protection/>
    </xf>
    <xf numFmtId="0" fontId="30" fillId="0" borderId="0" xfId="43" applyFont="1" applyBorder="1" applyAlignment="1">
      <alignment/>
      <protection/>
    </xf>
    <xf numFmtId="0" fontId="30" fillId="0" borderId="3" xfId="43" applyFont="1" applyBorder="1" applyAlignment="1">
      <alignment wrapText="1"/>
      <protection/>
    </xf>
    <xf numFmtId="0" fontId="30" fillId="0" borderId="0" xfId="43" applyFont="1" applyBorder="1" applyAlignment="1">
      <alignment wrapText="1"/>
      <protection/>
    </xf>
    <xf numFmtId="0" fontId="36" fillId="0" borderId="0" xfId="43" applyFont="1" applyBorder="1" applyAlignment="1">
      <alignment/>
      <protection/>
    </xf>
    <xf numFmtId="0" fontId="7" fillId="0" borderId="0" xfId="47" applyFont="1" applyBorder="1" applyAlignment="1">
      <alignment horizontal="center"/>
      <protection/>
    </xf>
    <xf numFmtId="0" fontId="5" fillId="0" borderId="20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164" fontId="4" fillId="0" borderId="0" xfId="47" applyNumberFormat="1" applyFont="1" applyBorder="1" applyAlignment="1">
      <alignment horizontal="left"/>
      <protection/>
    </xf>
    <xf numFmtId="164" fontId="4" fillId="0" borderId="2" xfId="47" applyNumberFormat="1" applyFont="1" applyBorder="1" applyAlignment="1">
      <alignment horizontal="left"/>
      <protection/>
    </xf>
    <xf numFmtId="0" fontId="30" fillId="0" borderId="19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8" xfId="0" applyFont="1" applyBorder="1" applyAlignment="1">
      <alignment horizontal="center" vertical="top"/>
    </xf>
    <xf numFmtId="0" fontId="30" fillId="0" borderId="6" xfId="44" applyFont="1" applyBorder="1" applyAlignment="1">
      <alignment horizontal="center" vertical="center"/>
      <protection/>
    </xf>
    <xf numFmtId="0" fontId="30" fillId="0" borderId="10" xfId="44" applyFont="1" applyBorder="1" applyAlignment="1">
      <alignment horizontal="center" vertical="center"/>
      <protection/>
    </xf>
    <xf numFmtId="0" fontId="5" fillId="0" borderId="6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30" fillId="0" borderId="20" xfId="44" applyFont="1" applyBorder="1" applyAlignment="1">
      <alignment horizontal="center" vertical="center"/>
      <protection/>
    </xf>
    <xf numFmtId="164" fontId="30" fillId="0" borderId="0" xfId="44" applyNumberFormat="1" applyFont="1" applyBorder="1" applyAlignment="1">
      <alignment horizontal="left"/>
      <protection/>
    </xf>
    <xf numFmtId="164" fontId="30" fillId="0" borderId="2" xfId="44" applyNumberFormat="1" applyFont="1" applyBorder="1" applyAlignment="1">
      <alignment horizontal="left"/>
      <protection/>
    </xf>
    <xf numFmtId="0" fontId="5" fillId="0" borderId="8" xfId="48" applyFont="1" applyBorder="1" applyAlignment="1">
      <alignment horizontal="center" vertical="center" wrapText="1"/>
      <protection/>
    </xf>
    <xf numFmtId="0" fontId="5" fillId="0" borderId="7" xfId="48" applyNumberFormat="1" applyFont="1" applyBorder="1" applyAlignment="1">
      <alignment horizontal="center" vertical="center"/>
      <protection/>
    </xf>
    <xf numFmtId="49" fontId="5" fillId="0" borderId="9" xfId="48" applyNumberFormat="1" applyFont="1" applyBorder="1" applyAlignment="1">
      <alignment horizontal="center" vertical="center"/>
      <protection/>
    </xf>
    <xf numFmtId="0" fontId="0" fillId="0" borderId="9" xfId="44" applyBorder="1" applyAlignment="1">
      <alignment horizontal="center" vertical="center" wrapText="1"/>
      <protection/>
    </xf>
    <xf numFmtId="164" fontId="31" fillId="0" borderId="0" xfId="44" applyNumberFormat="1" applyFont="1" applyAlignment="1">
      <alignment horizontal="left"/>
      <protection/>
    </xf>
    <xf numFmtId="164" fontId="31" fillId="0" borderId="2" xfId="44" applyNumberFormat="1" applyFont="1" applyBorder="1" applyAlignment="1">
      <alignment horizontal="left"/>
      <protection/>
    </xf>
    <xf numFmtId="164" fontId="30" fillId="0" borderId="0" xfId="44" applyNumberFormat="1" applyFont="1" applyAlignment="1">
      <alignment horizontal="left"/>
      <protection/>
    </xf>
    <xf numFmtId="49" fontId="30" fillId="0" borderId="0" xfId="44" applyNumberFormat="1" applyFont="1" applyBorder="1" applyAlignment="1">
      <alignment horizontal="left"/>
      <protection/>
    </xf>
    <xf numFmtId="49" fontId="30" fillId="0" borderId="2" xfId="44" applyNumberFormat="1" applyFont="1" applyBorder="1" applyAlignment="1">
      <alignment horizontal="left"/>
      <protection/>
    </xf>
    <xf numFmtId="0" fontId="36" fillId="0" borderId="0" xfId="0" applyNumberFormat="1" applyFont="1" applyAlignment="1">
      <alignment horizontal="left"/>
    </xf>
    <xf numFmtId="0" fontId="36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5" fillId="0" borderId="0" xfId="47" applyFont="1" applyAlignment="1">
      <alignment horizontal="center" vertical="center"/>
      <protection/>
    </xf>
    <xf numFmtId="0" fontId="7" fillId="0" borderId="0" xfId="47" applyFont="1" applyAlignment="1">
      <alignment horizontal="center"/>
      <protection/>
    </xf>
    <xf numFmtId="49" fontId="5" fillId="0" borderId="5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49" fontId="5" fillId="0" borderId="0" xfId="51" applyNumberFormat="1" applyFont="1" applyBorder="1" applyAlignment="1" applyProtection="1">
      <alignment horizontal="center" vertical="center" wrapText="1"/>
      <protection/>
    </xf>
    <xf numFmtId="49" fontId="5" fillId="0" borderId="2" xfId="51" applyNumberFormat="1" applyFont="1" applyBorder="1" applyAlignment="1" applyProtection="1">
      <alignment horizontal="center" vertical="center" wrapText="1"/>
      <protection/>
    </xf>
    <xf numFmtId="49" fontId="5" fillId="0" borderId="12" xfId="51" applyNumberFormat="1" applyFont="1" applyBorder="1" applyAlignment="1" applyProtection="1">
      <alignment horizontal="center" vertical="center" wrapText="1"/>
      <protection/>
    </xf>
    <xf numFmtId="49" fontId="5" fillId="0" borderId="23" xfId="51" applyNumberFormat="1" applyFont="1" applyBorder="1" applyAlignment="1" applyProtection="1">
      <alignment horizontal="center" vertical="center" wrapText="1"/>
      <protection/>
    </xf>
    <xf numFmtId="49" fontId="5" fillId="0" borderId="7" xfId="47" applyNumberFormat="1" applyFont="1" applyBorder="1" applyAlignment="1">
      <alignment horizontal="center" vertical="center"/>
      <protection/>
    </xf>
    <xf numFmtId="49" fontId="5" fillId="0" borderId="9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0" fillId="0" borderId="9" xfId="44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Hiperłącze" xfId="39"/>
    <cellStyle name="Hiperłącze 2" xfId="40"/>
    <cellStyle name="Neutralne" xfId="41"/>
    <cellStyle name="Normalny 2" xfId="42"/>
    <cellStyle name="Normalny 3" xfId="43"/>
    <cellStyle name="Normalny 3 2" xfId="44"/>
    <cellStyle name="Normalny 4" xfId="45"/>
    <cellStyle name="Normalny_Arkusz1" xfId="46"/>
    <cellStyle name="Normalny_tablice 12,21,22,23" xfId="47"/>
    <cellStyle name="Normalny_tablice publikacyjne ostatwydruk z wtorku xls " xfId="48"/>
    <cellStyle name="Normalny_Zeszyt1 dla Krysi2005 " xfId="49"/>
    <cellStyle name="Normalny_Zeszyt2 xlsdla Krysi-propor w zuż nawoz" xfId="50"/>
    <cellStyle name="Procentowy 2" xfId="51"/>
    <cellStyle name="Złe" xfId="52"/>
    <cellStyle name="20% - akcent 1_Tabl. 20" xfId="53"/>
    <cellStyle name="20% - akcent 2_Tabl. 20" xfId="54"/>
    <cellStyle name="20% - akcent 3_Tabl. 20" xfId="55"/>
    <cellStyle name="20% - akcent 4_Tabl. 20" xfId="56"/>
    <cellStyle name="20% - akcent 5_Tabl. 20" xfId="57"/>
    <cellStyle name="20% - akcent 6_Tabl. 20" xfId="58"/>
    <cellStyle name="40% - akcent 1_Tabl. 20" xfId="59"/>
    <cellStyle name="40% - akcent 2_Tabl. 20" xfId="60"/>
    <cellStyle name="40% - akcent 3_Tabl. 20" xfId="61"/>
    <cellStyle name="40% - akcent 4_Tabl. 20" xfId="62"/>
    <cellStyle name="40% - akcent 5_Tabl. 20" xfId="63"/>
    <cellStyle name="40% - akcent 6_Tabl. 20" xfId="64"/>
    <cellStyle name="Normalny 5" xfId="65"/>
    <cellStyle name="Normalny 2 2" xfId="66"/>
    <cellStyle name="20% - akcent 1 2" xfId="67"/>
    <cellStyle name="20% - akcent 2 2" xfId="68"/>
    <cellStyle name="20% - akcent 3 2" xfId="69"/>
    <cellStyle name="20% - akcent 4 2" xfId="70"/>
    <cellStyle name="20% - akcent 5 2" xfId="71"/>
    <cellStyle name="20% - akcent 6 2" xfId="72"/>
    <cellStyle name="40% - akcent 1 2" xfId="73"/>
    <cellStyle name="40% - akcent 2 2" xfId="74"/>
    <cellStyle name="40% - akcent 3 2" xfId="75"/>
    <cellStyle name="40% - akcent 4 2" xfId="76"/>
    <cellStyle name="40% - akcent 5 2" xfId="77"/>
    <cellStyle name="40% - akcent 6 2" xfId="78"/>
    <cellStyle name="Normalny 4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workbookViewId="0" topLeftCell="A1">
      <selection activeCell="B1" sqref="B1"/>
    </sheetView>
  </sheetViews>
  <sheetFormatPr defaultColWidth="8.796875" defaultRowHeight="14.25"/>
  <cols>
    <col min="2" max="2" width="98.19921875" style="0" customWidth="1"/>
  </cols>
  <sheetData>
    <row r="1" ht="14.25">
      <c r="B1" s="408" t="s">
        <v>419</v>
      </c>
    </row>
    <row r="2" spans="1:2" ht="10.95" customHeight="1">
      <c r="A2" s="404"/>
      <c r="B2" s="409"/>
    </row>
    <row r="3" spans="1:2" ht="14.25">
      <c r="A3" s="406" t="s">
        <v>420</v>
      </c>
      <c r="B3" s="411" t="s">
        <v>561</v>
      </c>
    </row>
    <row r="4" spans="1:2" s="196" customFormat="1" ht="14.25">
      <c r="A4" s="406" t="s">
        <v>466</v>
      </c>
      <c r="B4" s="411" t="s">
        <v>562</v>
      </c>
    </row>
    <row r="5" spans="1:2" ht="14.25">
      <c r="A5" s="406" t="s">
        <v>421</v>
      </c>
      <c r="B5" s="411" t="s">
        <v>563</v>
      </c>
    </row>
    <row r="6" spans="1:2" ht="14.25">
      <c r="A6" s="406" t="s">
        <v>422</v>
      </c>
      <c r="B6" s="411" t="s">
        <v>564</v>
      </c>
    </row>
    <row r="7" spans="1:2" ht="14.25">
      <c r="A7" s="406" t="s">
        <v>423</v>
      </c>
      <c r="B7" s="411" t="s">
        <v>565</v>
      </c>
    </row>
    <row r="8" spans="1:2" ht="14.25">
      <c r="A8" s="406" t="s">
        <v>424</v>
      </c>
      <c r="B8" s="411" t="s">
        <v>566</v>
      </c>
    </row>
    <row r="9" spans="1:2" ht="14.25">
      <c r="A9" s="406" t="s">
        <v>425</v>
      </c>
      <c r="B9" s="411" t="s">
        <v>567</v>
      </c>
    </row>
    <row r="10" spans="1:2" ht="14.25">
      <c r="A10" s="406" t="s">
        <v>426</v>
      </c>
      <c r="B10" s="411" t="s">
        <v>568</v>
      </c>
    </row>
    <row r="11" spans="1:2" s="196" customFormat="1" ht="14.25">
      <c r="A11" s="406" t="s">
        <v>427</v>
      </c>
      <c r="B11" s="411" t="s">
        <v>569</v>
      </c>
    </row>
    <row r="12" spans="1:2" s="196" customFormat="1" ht="14.25">
      <c r="A12" s="406" t="s">
        <v>427</v>
      </c>
      <c r="B12" s="411" t="s">
        <v>570</v>
      </c>
    </row>
    <row r="13" spans="1:2" s="196" customFormat="1" ht="14.25">
      <c r="A13" s="406" t="s">
        <v>427</v>
      </c>
      <c r="B13" s="411" t="s">
        <v>571</v>
      </c>
    </row>
    <row r="14" spans="1:2" s="196" customFormat="1" ht="14.25">
      <c r="A14" s="406" t="s">
        <v>428</v>
      </c>
      <c r="B14" s="411" t="s">
        <v>572</v>
      </c>
    </row>
    <row r="15" spans="1:2" s="196" customFormat="1" ht="14.25">
      <c r="A15" s="406" t="s">
        <v>429</v>
      </c>
      <c r="B15" s="411" t="s">
        <v>573</v>
      </c>
    </row>
    <row r="16" spans="1:2" s="196" customFormat="1" ht="14.25">
      <c r="A16" s="406" t="s">
        <v>430</v>
      </c>
      <c r="B16" s="411" t="s">
        <v>496</v>
      </c>
    </row>
    <row r="17" spans="1:2" s="196" customFormat="1" ht="14.25">
      <c r="A17" s="406" t="s">
        <v>431</v>
      </c>
      <c r="B17" s="411" t="s">
        <v>574</v>
      </c>
    </row>
    <row r="18" spans="1:2" s="196" customFormat="1" ht="14.25">
      <c r="A18" s="406" t="s">
        <v>432</v>
      </c>
      <c r="B18" s="411" t="s">
        <v>575</v>
      </c>
    </row>
    <row r="19" spans="1:2" ht="14.25">
      <c r="A19" s="406" t="s">
        <v>433</v>
      </c>
      <c r="B19" s="411" t="s">
        <v>576</v>
      </c>
    </row>
    <row r="20" spans="1:2" s="196" customFormat="1" ht="14.25">
      <c r="A20" s="406" t="s">
        <v>435</v>
      </c>
      <c r="B20" s="411" t="s">
        <v>577</v>
      </c>
    </row>
    <row r="21" spans="1:2" s="196" customFormat="1" ht="14.25">
      <c r="A21" s="406" t="s">
        <v>436</v>
      </c>
      <c r="B21" s="411" t="s">
        <v>578</v>
      </c>
    </row>
    <row r="22" spans="1:2" s="196" customFormat="1" ht="14.25">
      <c r="A22" s="406" t="s">
        <v>437</v>
      </c>
      <c r="B22" s="411" t="s">
        <v>579</v>
      </c>
    </row>
    <row r="23" spans="1:2" s="196" customFormat="1" ht="14.25">
      <c r="A23" s="406" t="s">
        <v>438</v>
      </c>
      <c r="B23" s="411" t="s">
        <v>580</v>
      </c>
    </row>
    <row r="24" spans="1:2" s="196" customFormat="1" ht="14.25">
      <c r="A24" s="406" t="s">
        <v>439</v>
      </c>
      <c r="B24" s="411" t="s">
        <v>445</v>
      </c>
    </row>
    <row r="25" spans="1:2" s="196" customFormat="1" ht="14.25">
      <c r="A25" s="406" t="s">
        <v>498</v>
      </c>
      <c r="B25" s="411" t="s">
        <v>581</v>
      </c>
    </row>
    <row r="26" spans="1:2" s="196" customFormat="1" ht="14.25">
      <c r="A26" s="406" t="s">
        <v>499</v>
      </c>
      <c r="B26" s="411" t="s">
        <v>582</v>
      </c>
    </row>
    <row r="27" spans="1:2" s="196" customFormat="1" ht="14.25">
      <c r="A27" s="406" t="s">
        <v>500</v>
      </c>
      <c r="B27" s="411" t="s">
        <v>583</v>
      </c>
    </row>
    <row r="28" spans="1:2" s="196" customFormat="1" ht="14.25">
      <c r="A28" s="406" t="s">
        <v>584</v>
      </c>
      <c r="B28" s="622" t="s">
        <v>585</v>
      </c>
    </row>
    <row r="29" spans="1:2" s="196" customFormat="1" ht="14.25">
      <c r="A29" s="406"/>
      <c r="B29" s="622"/>
    </row>
    <row r="30" spans="1:2" ht="14.4">
      <c r="A30" s="404"/>
      <c r="B30" s="407" t="s">
        <v>434</v>
      </c>
    </row>
    <row r="31" spans="1:2" ht="14.4">
      <c r="A31" s="404"/>
      <c r="B31" s="405"/>
    </row>
    <row r="32" spans="1:2" ht="13.95" customHeight="1">
      <c r="A32" s="406" t="s">
        <v>420</v>
      </c>
      <c r="B32" s="411" t="s">
        <v>586</v>
      </c>
    </row>
    <row r="33" spans="1:2" ht="13.95" customHeight="1">
      <c r="A33" s="406" t="s">
        <v>420</v>
      </c>
      <c r="B33" s="411" t="s">
        <v>446</v>
      </c>
    </row>
    <row r="34" spans="1:2" ht="13.95" customHeight="1">
      <c r="A34" s="406" t="s">
        <v>421</v>
      </c>
      <c r="B34" s="411" t="s">
        <v>587</v>
      </c>
    </row>
    <row r="35" spans="1:2" ht="13.95" customHeight="1">
      <c r="A35" s="406" t="s">
        <v>422</v>
      </c>
      <c r="B35" s="411" t="s">
        <v>588</v>
      </c>
    </row>
    <row r="36" spans="1:2" ht="13.95" customHeight="1">
      <c r="A36" s="406" t="s">
        <v>423</v>
      </c>
      <c r="B36" s="411" t="s">
        <v>589</v>
      </c>
    </row>
    <row r="37" spans="1:2" ht="13.95" customHeight="1">
      <c r="A37" s="406" t="s">
        <v>424</v>
      </c>
      <c r="B37" s="411" t="s">
        <v>590</v>
      </c>
    </row>
    <row r="38" spans="1:2" ht="13.95" customHeight="1">
      <c r="A38" s="406" t="s">
        <v>425</v>
      </c>
      <c r="B38" s="411" t="s">
        <v>591</v>
      </c>
    </row>
    <row r="39" spans="1:2" ht="13.95" customHeight="1">
      <c r="A39" s="406" t="s">
        <v>426</v>
      </c>
      <c r="B39" s="411" t="s">
        <v>592</v>
      </c>
    </row>
    <row r="40" spans="1:2" ht="13.95" customHeight="1">
      <c r="A40" s="406" t="s">
        <v>427</v>
      </c>
      <c r="B40" s="411" t="s">
        <v>593</v>
      </c>
    </row>
    <row r="41" spans="1:2" ht="13.95" customHeight="1">
      <c r="A41" s="406" t="s">
        <v>427</v>
      </c>
      <c r="B41" s="411" t="s">
        <v>594</v>
      </c>
    </row>
    <row r="42" spans="1:2" ht="13.95" customHeight="1">
      <c r="A42" s="406" t="s">
        <v>427</v>
      </c>
      <c r="B42" s="411" t="s">
        <v>595</v>
      </c>
    </row>
    <row r="43" spans="1:2" ht="13.95" customHeight="1">
      <c r="A43" s="406" t="s">
        <v>428</v>
      </c>
      <c r="B43" s="411" t="s">
        <v>596</v>
      </c>
    </row>
    <row r="44" spans="1:2" ht="13.95" customHeight="1">
      <c r="A44" s="406" t="s">
        <v>429</v>
      </c>
      <c r="B44" s="411" t="s">
        <v>597</v>
      </c>
    </row>
    <row r="45" spans="1:2" ht="13.95" customHeight="1">
      <c r="A45" s="406" t="s">
        <v>430</v>
      </c>
      <c r="B45" s="411" t="s">
        <v>497</v>
      </c>
    </row>
    <row r="46" spans="1:2" ht="13.95" customHeight="1">
      <c r="A46" s="406" t="s">
        <v>431</v>
      </c>
      <c r="B46" s="411" t="s">
        <v>598</v>
      </c>
    </row>
    <row r="47" spans="1:2" ht="13.95" customHeight="1">
      <c r="A47" s="406" t="s">
        <v>432</v>
      </c>
      <c r="B47" s="411" t="s">
        <v>599</v>
      </c>
    </row>
    <row r="48" spans="1:2" ht="13.95" customHeight="1">
      <c r="A48" s="406" t="s">
        <v>433</v>
      </c>
      <c r="B48" s="411" t="s">
        <v>600</v>
      </c>
    </row>
    <row r="49" spans="1:2" ht="13.95" customHeight="1">
      <c r="A49" s="406" t="s">
        <v>435</v>
      </c>
      <c r="B49" s="411" t="s">
        <v>447</v>
      </c>
    </row>
    <row r="50" spans="1:2" ht="13.95" customHeight="1">
      <c r="A50" s="406" t="s">
        <v>436</v>
      </c>
      <c r="B50" s="411" t="s">
        <v>601</v>
      </c>
    </row>
    <row r="51" spans="1:2" ht="13.95" customHeight="1">
      <c r="A51" s="406" t="s">
        <v>437</v>
      </c>
      <c r="B51" s="411" t="s">
        <v>602</v>
      </c>
    </row>
    <row r="52" spans="1:2" ht="13.95" customHeight="1">
      <c r="A52" s="406" t="s">
        <v>438</v>
      </c>
      <c r="B52" s="411" t="s">
        <v>603</v>
      </c>
    </row>
    <row r="53" spans="1:2" ht="13.95" customHeight="1">
      <c r="A53" s="406" t="s">
        <v>439</v>
      </c>
      <c r="B53" s="411" t="s">
        <v>604</v>
      </c>
    </row>
    <row r="54" spans="1:2" ht="14.25">
      <c r="A54" s="406" t="s">
        <v>498</v>
      </c>
      <c r="B54" s="622" t="s">
        <v>605</v>
      </c>
    </row>
    <row r="55" spans="1:2" ht="14.25">
      <c r="A55" s="406" t="s">
        <v>499</v>
      </c>
      <c r="B55" s="622" t="s">
        <v>606</v>
      </c>
    </row>
    <row r="56" spans="1:2" ht="14.25">
      <c r="A56" s="406" t="s">
        <v>500</v>
      </c>
      <c r="B56" s="622" t="s">
        <v>607</v>
      </c>
    </row>
    <row r="57" spans="1:2" ht="14.25">
      <c r="A57" s="663" t="s">
        <v>584</v>
      </c>
      <c r="B57" s="411" t="s">
        <v>608</v>
      </c>
    </row>
  </sheetData>
  <hyperlinks>
    <hyperlink ref="B5" location="'Tabl. 2'!A1" display="GOSPODARSTWA STOSUJĄCE NAWOZY WEDŁUG WOJEWÓDZTW W ROKU GOSPODARCZYM 2016/2017"/>
    <hyperlink ref="B6" location="'Tabl. 3'!A1" display="ZUŻYCIE NAWOZÓW MINERALNYCH (w przeliczeniu na czysty składnik) WEDŁUG WOJEWÓDZTW W ROKU GOSPODARCZYM 2016/2017"/>
    <hyperlink ref="B7" location="'Tabl. 4'!A1" display="ZUŻYCIE NAWOZÓW MINERALNYCH (w przeliczeniu na czysty składnik)  NA 1 ha UŻYTKÓW ROLNYCH WEDŁUG WOJEWÓDZTW W ROKU GOSPODARCZYM 2016/2017"/>
    <hyperlink ref="B8" location="'Tabl. 5'!A1" display="ZUŻYCIE NAWOZÓW MINERALNYCH (w przliczeniu na czysty składnik) NA 1 ha UŻYTKÓW ROLNYCH W DOBREJ KULTURZE WEDŁUG WOJEWÓDZTW W ROKU GOSPODARCZYM 2016/2017"/>
    <hyperlink ref="B9" location="'Tabl. 6'!A1" display="POZIOM NAWOŻENIA MINERALNEGO I WAPNIOWEGO (w przeliczeniu na czysty składnik)  W ROKU GOSPODARCZYM 2016/2017 ORAZ UZYSKANE PLONY ZBÓŻ PODSTAWOWYCH Z MIESZANKAMI ZBOŻOWYMI W 2017 R. WEDŁUG WOJEWÓDZTW"/>
    <hyperlink ref="B10" location="'Tabl. 7'!A1" display="PROPORCJE W ZUŻYCIU NAWOZÓW MINERALNYCH (NPK) (w przeliczeniu na czysty składnik) W ROKU GOSPODARCZYM 2016/2017"/>
    <hyperlink ref="B14" location="'Tabl. 9'!A1" display="ZRÓŻNICOWANIE ZUŻYCIA NAWOZÓW MINERALNYCH I WAPNIOWYCH (w przeliczeniu na czysty składnik) W ROKU GOSPODARCZYM 2016/2017 "/>
    <hyperlink ref="B15" location="'Tabl. 10'!A1" display="SPRZEDAŻ NAWOZÓW MINERALNYCH  I WAPNIOWYCH (w przeliczeniu na czysty składnik) (2005, 2010, 2013, 2014, 2015,2016)"/>
    <hyperlink ref="B16" location="'Tabl. 11'!A1" display="BILANS NAWOZÓW MINERALNYCH W PRZELICZENIU NA CZYSTY SKŁADNIK (2010-2016)"/>
    <hyperlink ref="B17" location="'Tabl. 12'!A1" display="ZUŻYCIE NAWOZÓW NATURALNYCH I POWIERZCHNIA NAWOŻONA NAWOZAMI NATURALNYMI W ROKU GOSPODARCZYM 2016/2017"/>
    <hyperlink ref="B18" location="'Tabl. 13'!A1" display="ZUŻYCIE ŚRODKÓW OCHRONY ROŚLIN (w substancji czynnej) WEDŁUG ZHARMONIZOWANEJ KLASYFIKACJI SUBSTANCJI W 2016 R.     "/>
    <hyperlink ref="B19" location="'Tabl. 14'!A1" display="SPRZEDAŻ ŚRODKÓW OCHRONY ROŚLIN (w masie towarowej) WEDŁUG ZHARMONIZOWANEJ KLASYFIKACJI SUBSTANCJI (2011, 2013, 2014, 2015, 2016)"/>
    <hyperlink ref="B20" location="'Tabl. 15'!A1" display="SPRZEDAŻ ŚRODKÓW OCHRONY ROŚLIN (w substancji czynnej) WEDŁUG ZHARMONIZOWANEJ KLASYFIKACJI SUBSTANCJI (2011, 2013, 2014, 2015, 2016)"/>
    <hyperlink ref="B21" location="'Tabl. 16'!A1" display="SPRZEDAŻ ŚRODKÓW OCHRONY ROŚLIN (2005, 2010, 2013, 2014, 2015,2016)"/>
    <hyperlink ref="B22" location="'Tabl. 17'!A1" display="ZABIEGI ŚRODKAMI OCHRONY ROŚLIN PRZEPROWADZONE W ROKU GOSPODARCZYM 2016/2017"/>
    <hyperlink ref="B23" location="'Tabl. 18'!A1" display="SPRZEDAŻ PASZ  STOSOWANYCH W ŻYWIENIU ZWIERZĄT GOSPODARSKICH W LATACH 2005, 2010, 2013, 2014, 2015, 2016"/>
    <hyperlink ref="B24" location="'Tabl. 19'!A1" display="ZAOPATRZENIE ROLNICTWA W KWALIFIKOWANY MATERIAŁ SIEWNY W LATACH GOSPODARCZYCH 2004/05, 2011/12, 2013/14, 2014/15, 2015/16, 2016/17"/>
    <hyperlink ref="B3" location="'Tabl. 1 Ogółem'!A1" display="ZUŻYCIE NAWOZÓW MINERALNYCH I WAPNIOWYCH (w przeliczeniu na czysty składnik) W LATACH GOSPODARCZYCH 2006/07, 2007/08, 2008/09, 2009/10, 2010/11, 2011/12, 2012/13, 2013/14, 2014/15, 2015/16, 2016/17 - OGÓŁEM"/>
    <hyperlink ref="B4" location="'Tabl. 1 Gosp. indywidualne'!A1" display="ZUŻYCIE NAWOZÓW MINERALNYCH I WAPNIOWYCH (w przeliczeniu na czysty składnik) W LATACH GOSPODARCZYCH 2006/07, 2007/08, 2008/09, 2009/10, 2010/11, 2011/12, 2012/13, 2013/14, 2014/15, 2015/16, 2016/17 - W GOSPODARSTWACH INDYWIDUALNYCH"/>
    <hyperlink ref="B11" location="'Tabl. 8 w tonach'!A1" display="ZUŻYCIE NAWOZÓW WAPNIOWYCH I WAPNIOWO-MAGNEZOWYCH  (w przeliczeniu na czysty składnik)  W ROKU GOSPODARCZYM 2016/2017 - W TONACH"/>
    <hyperlink ref="B12" location="'Tabl. 8 w kg na 1 ha UR'!A1" display="ZUŻYCIE NAWOZÓW WAPNIOWYCH I WAPNIOWO-MAGNEZOWYCH  (w przeliczeniu na czysty składnik)  W ROKU GOSPODARCZYM 2016/2017 - W KG NA 1 HA UŻYTKÓW ROLNYCH"/>
    <hyperlink ref="B13" location="'Tabl. 8 w kg na 1 ha UR w DK'!A1" display="ZUŻYCIE NAWOZÓW WAPNIOWYCH I WAPNIOWO-MAGNEZOWYCH  (w przeliczeniu na czysty składnik)  W ROKU GOSPODARCZYM 2016/2017 - W KG NA 1 HA UŻYTKÓW ROLNYCH W DOBREJ KULTURZE"/>
    <hyperlink ref="B34" location="'Tabl. 2'!A1" display="FARMS USING FERTILIZERS BY VOIVODSHIPS IN THE FARMING YEAR 2016/2017"/>
    <hyperlink ref="B35" location="'Tabl. 3'!A1" display="CONSUMPTION OF MINERAL AND LIME FERTILIZERS (in terms of pure ingredient) BY  VOIVODSHIPS IN FARMING YEAR 2016/2017"/>
    <hyperlink ref="B36" location="'Tabl. 4'!A1" display=" CONSUMPTION OF MINERAL FERTILIZERS (in terms of pure ingredient) PER 1 HA OF AGRICULTURAL LAND BY VOIVODSHIPS IN FARMING YEAR 2016/2017"/>
    <hyperlink ref="B37" location="'Tabl. 5'!A1" display="CONSUMPTION OF MINERAL FERTILIZERS (in terms of pure ingredient) PER 1 HA OF AGRICULTURAL LAND IN GOOD AGRICULTURAL CONDITION BY VOIVODSHIPS IN FARMING YEAR 2016/2017"/>
    <hyperlink ref="B38" location="'Tabl. 6'!A1" display="LEVEL OF MINERAL AND LIME FERTILIZATION (in terms of pure component) IN FARMING YEAR 2016/2017  AND OBTAINED YIELDS OF BASIC CEREALS WITH MIXED CEREALS  IN 2016 BY VOIVODSHIPS"/>
    <hyperlink ref="B39" location="'Tabl. 7'!A1" display=" PROPORTIONS IN CONSUMPTION OF MINERAL FERTILIZERS (NPK)a (in terms of pure ingredient) IN FARMING YEAR 2016/2017"/>
    <hyperlink ref="B43" location="'Tabl. 9'!A1" display="DIFFERENCES IN CONSUMPTION OF MINERAL FERTILIZERS AND CALCIUM  (per pure ingredient) IN FARMING YEAR 2016/2017"/>
    <hyperlink ref="B44" location="'Tabl. 10'!A1" display="SALE OF MINERAL FERTILIZERS AND LIME (in terms of pure ingredient) (2005, 2010, 2013, 2014, 2015, 2016)"/>
    <hyperlink ref="B45" location="'Tabl. 11'!A1" display="BALANCE OF MINERAL FERTILIZERS IN TERMS OF PURE INGREDIENT (2010-2016)"/>
    <hyperlink ref="B46" location="'Tabl. 12'!A1" display="CONSUMPTION OF NATURAL FERTILIZERS AND AREA FERTILIZED WITH NATURAL FERTILIZERS IN FARMING YEAR 2016/2017"/>
    <hyperlink ref="B47" location="'Tabl. 13'!A1" display="CONSUMPTION OF PLANT PROTECTION PRODUCTS (in terms of active substance)  BY HARMONISED CLASSIFICATION OF SUBSTANCES IN 2016"/>
    <hyperlink ref="B48" location="'Tabl. 14'!A1" display="SALES OF PLANT PROTECTION PRODUCTS  (in commodity mass)  BY HARMONISED  CLASSIFICATION OF SUBSTANCES (2011, 2013, 2014, 2015, 2016)"/>
    <hyperlink ref="B49" location="'Tabl. 15'!A1" display="SALES OF PLANT PROTECTION PRODUCTS  (in terms of active substance)  BY HARMONISED CLASSIFICATION OF SUBSTANCES (2011, 2013, 2014, 2015, 2016)"/>
    <hyperlink ref="B50" location="'Tabl. 16'!A1" display="SALES OF PLANT PROTECTION PRODUCTS (2005, 2010, 2013, 2014, 2015, 2016)"/>
    <hyperlink ref="B51" location="'Tabl. 17'!A1" display="TREATMENTS WITH PLANT PROTECTION PRODUCTS CONDUCTED ON FARMS IN FARMING YEAR 2016/2017"/>
    <hyperlink ref="B52" location="'Tabl. 18'!A1" display="SALES OF FEEDSa USED IN FEEDING LIVESTOCK (2005, 2010, 2013, 2014, 2015, 2016)"/>
    <hyperlink ref="B53" location="'Tabl. 19'!A1" display="SUPPLY OF AGRICULTURE WITH QUALIFIED SEED IN FARMING YEAR 2004/05, 2011/12, 2013/14, 2014/15, 2015/16, 2016/17"/>
    <hyperlink ref="B32" location="'Tabl. 1 Ogółem'!A1" display="CONSUMPTION OF MINERAL AND LIME FERTILIZERS (in terms of pure ingredient) IN FARMING YEAR 2006/07, 2007/08, 2008/09, 2009/10, 2010/11, 2011/12, 2012/13, 2013/14, 2014/15, 2015/16, 2016/17 - TOTAL"/>
    <hyperlink ref="B33" location="'Tabl. 1 Gosp. indywidualne'!A1" display="CONSUMPTION OF MINERAL AND LIME FERTILIZERS (in terms of pure ingredient) IN FARMING YEAR 2006/07, 2007/08, 2008/09, 2009/10, 2010/11, 2011/12, 2012/13, 2013/14, 2014/15, 2015/16, 2016/17 - PRIVATE FARMS"/>
    <hyperlink ref="B40" location="'Tabl. 8 w tonach'!A1" display="CONSUMPTION OF LIME AND LIME-MAGNESIUM FERTILIZERS (per pure ingredient) IN FARMING YEAR 2016/2017 - IN TONS"/>
    <hyperlink ref="B41" location="'Tabl. 8 w kg na 1 ha UR'!A1" display="CONSUMPTION OF LIME AND LIME-MAGNESIUM FERTILIZERS (per pure ingredient) IN FARMING YEAR 2016/2017 - IN KG PER 1 HA OF AGRICULTURAL LAND"/>
    <hyperlink ref="B42" location="'Tabl. 8 w kg na 1 ha UR w DK'!A1" display="CONSUMPTION OF LIME AND LIME-MAGNESIUM FERTILIZERS (per pure ingredient) IN FARMING YEAR 2016/2017 - IN KG PER 1 HA OF AGRICULTURAL LAND IN GOOD AGRICULTURAL CONDITION"/>
    <hyperlink ref="B25" location="'Tabl. 20'!A1" display="UŻYTKOWNICY GOSPODARSTW KORZYSTAJĄCY ZE WSPARCIA W PODEJMOWANIU DECYZJI W ZAKRESIE OCHRONY ROŚLIN W ROKU GOSPODATCZYM 2016/2017"/>
    <hyperlink ref="B26" location="'Tabl. 21'!A1" display="GOSPODATSWA WYKORZYSTUJĄCE OPRYSKIWACZE I NIESTANDARDOWE URZĄDZENIA DO ZABIEGÓW OCHRONY ROŚLIN W ROKU GOSPODARCZYM 2016/2017"/>
    <hyperlink ref="B27" location="'Tabl. 22'!A1" display="OPRYSKIWACZE I NIESTANDARDOWE URZĄDZENIA DO ZABIEGÓW OCHRONY ROŚLIN W 2017 ROKU"/>
    <hyperlink ref="B54" location="'Tabl. 20'!A1" display="FARMERS USING ASSISTANCE IN THE MAKING OF DECISIONS IN PLANT PROTECTION IN FARMING YEAR 2016/2017"/>
    <hyperlink ref="B55" location="'Tabl. 21'!A1" display="AGRICULTURAL FARMS USING SPRAYERS AND NON-STANDARD DEVICES FOR PROTECTION OF PLANT PROTECTION IN FARMING YEAR 2016/2017"/>
    <hyperlink ref="B56" location="'Tabl. 22'!A1" display="SPRAYERS AND NON-STANDARD DEVICES FOR PROTECTION OF PLANT PROTECTION IN 2017"/>
    <hyperlink ref="B28" location="'Tabl. 23'!A1" display="OCENA ZNAJOMOŚCI ZASAD INTEGROWANEJ OCHRONY ROŚLIN W 2018 ROKU."/>
    <hyperlink ref="B57" location="'Tabl. 23'!A1" display="'Tabl. 23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workbookViewId="0" topLeftCell="A1"/>
  </sheetViews>
  <sheetFormatPr defaultColWidth="9" defaultRowHeight="14.25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 customWidth="1"/>
  </cols>
  <sheetData>
    <row r="1" spans="1:5" s="40" customFormat="1" ht="12">
      <c r="A1" s="1" t="s">
        <v>456</v>
      </c>
      <c r="B1" s="21"/>
      <c r="C1" s="21"/>
      <c r="D1" s="21"/>
      <c r="E1" s="21"/>
    </row>
    <row r="2" spans="1:6" s="40" customFormat="1" ht="12">
      <c r="A2" s="1" t="s">
        <v>516</v>
      </c>
      <c r="B2" s="21"/>
      <c r="C2" s="21"/>
      <c r="D2" s="21"/>
      <c r="E2" s="21"/>
      <c r="F2" s="106"/>
    </row>
    <row r="3" spans="1:6" s="40" customFormat="1" ht="12">
      <c r="A3" s="163" t="s">
        <v>441</v>
      </c>
      <c r="B3" s="22"/>
      <c r="C3" s="21"/>
      <c r="D3" s="21"/>
      <c r="E3" s="21"/>
      <c r="F3" s="106"/>
    </row>
    <row r="4" spans="1:6" s="40" customFormat="1" ht="12">
      <c r="A4" s="163" t="s">
        <v>517</v>
      </c>
      <c r="B4" s="22"/>
      <c r="C4" s="21"/>
      <c r="D4" s="21"/>
      <c r="E4" s="21"/>
      <c r="F4" s="106"/>
    </row>
    <row r="5" spans="2:6" s="40" customFormat="1" ht="8.4" customHeight="1">
      <c r="B5" s="22"/>
      <c r="C5" s="21"/>
      <c r="D5" s="21"/>
      <c r="E5" s="21"/>
      <c r="F5" s="106"/>
    </row>
    <row r="6" spans="1:6" s="40" customFormat="1" ht="9.6" customHeight="1">
      <c r="A6" s="733" t="s">
        <v>153</v>
      </c>
      <c r="B6" s="736" t="s">
        <v>92</v>
      </c>
      <c r="C6" s="737"/>
      <c r="D6" s="148"/>
      <c r="E6" s="148"/>
      <c r="F6" s="106"/>
    </row>
    <row r="7" spans="1:6" s="40" customFormat="1" ht="9" customHeight="1">
      <c r="A7" s="734"/>
      <c r="B7" s="738"/>
      <c r="C7" s="678"/>
      <c r="D7" s="741" t="s">
        <v>108</v>
      </c>
      <c r="E7" s="742"/>
      <c r="F7" s="106"/>
    </row>
    <row r="8" spans="1:6" s="40" customFormat="1" ht="5.25" customHeight="1">
      <c r="A8" s="734"/>
      <c r="B8" s="739"/>
      <c r="C8" s="740"/>
      <c r="D8" s="743"/>
      <c r="E8" s="744"/>
      <c r="F8" s="106"/>
    </row>
    <row r="9" spans="1:6" s="40" customFormat="1" ht="17.25" customHeight="1">
      <c r="A9" s="734"/>
      <c r="B9" s="674" t="s">
        <v>93</v>
      </c>
      <c r="C9" s="674" t="s">
        <v>110</v>
      </c>
      <c r="D9" s="674" t="s">
        <v>93</v>
      </c>
      <c r="E9" s="671" t="s">
        <v>109</v>
      </c>
      <c r="F9" s="106"/>
    </row>
    <row r="10" spans="1:6" s="40" customFormat="1" ht="46.5" customHeight="1" thickBot="1">
      <c r="A10" s="735"/>
      <c r="B10" s="676"/>
      <c r="C10" s="676"/>
      <c r="D10" s="676"/>
      <c r="E10" s="673"/>
      <c r="F10" s="106"/>
    </row>
    <row r="11" spans="1:6" s="40" customFormat="1" ht="6.75" customHeight="1">
      <c r="A11" s="23"/>
      <c r="B11" s="23"/>
      <c r="C11" s="23"/>
      <c r="D11" s="41"/>
      <c r="E11" s="23"/>
      <c r="F11" s="106"/>
    </row>
    <row r="12" spans="1:12" s="40" customFormat="1" ht="15" customHeight="1">
      <c r="A12" s="716" t="s">
        <v>148</v>
      </c>
      <c r="B12" s="716"/>
      <c r="C12" s="716"/>
      <c r="D12" s="716"/>
      <c r="E12" s="716"/>
      <c r="F12" s="366"/>
      <c r="G12" s="366"/>
      <c r="H12" s="366"/>
      <c r="I12" s="366"/>
      <c r="J12" s="366"/>
      <c r="K12" s="366"/>
      <c r="L12" s="366"/>
    </row>
    <row r="13" spans="1:6" s="40" customFormat="1" ht="9" customHeight="1">
      <c r="A13" s="745"/>
      <c r="B13" s="745"/>
      <c r="C13" s="745"/>
      <c r="D13" s="745"/>
      <c r="E13" s="745"/>
      <c r="F13" s="199"/>
    </row>
    <row r="14" spans="1:6" s="40" customFormat="1" ht="15" customHeight="1">
      <c r="A14" s="79" t="s">
        <v>5</v>
      </c>
      <c r="B14" s="471">
        <v>808686</v>
      </c>
      <c r="C14" s="1">
        <v>659916</v>
      </c>
      <c r="D14" s="25">
        <v>357865</v>
      </c>
      <c r="E14" s="1">
        <v>309285</v>
      </c>
      <c r="F14" s="106"/>
    </row>
    <row r="15" spans="1:5" s="40" customFormat="1" ht="12.75" customHeight="1">
      <c r="A15" s="126" t="s">
        <v>73</v>
      </c>
      <c r="B15" s="472"/>
      <c r="C15" s="21"/>
      <c r="D15" s="26"/>
      <c r="E15" s="21"/>
    </row>
    <row r="16" spans="1:5" s="32" customFormat="1" ht="16.5" customHeight="1">
      <c r="A16" s="74" t="s">
        <v>6</v>
      </c>
      <c r="B16" s="473">
        <v>73874</v>
      </c>
      <c r="C16" s="21">
        <v>56545</v>
      </c>
      <c r="D16" s="26">
        <v>38921</v>
      </c>
      <c r="E16" s="21">
        <v>30152</v>
      </c>
    </row>
    <row r="17" spans="1:5" s="32" customFormat="1" ht="16.5" customHeight="1">
      <c r="A17" s="74" t="s">
        <v>7</v>
      </c>
      <c r="B17" s="473">
        <v>97202</v>
      </c>
      <c r="C17" s="21">
        <v>91601</v>
      </c>
      <c r="D17" s="26">
        <v>27270</v>
      </c>
      <c r="E17" s="21">
        <v>24574</v>
      </c>
    </row>
    <row r="18" spans="1:5" s="32" customFormat="1" ht="16.5" customHeight="1">
      <c r="A18" s="74" t="s">
        <v>8</v>
      </c>
      <c r="B18" s="473">
        <v>96994</v>
      </c>
      <c r="C18" s="21">
        <v>93603</v>
      </c>
      <c r="D18" s="26">
        <v>51529</v>
      </c>
      <c r="E18" s="21">
        <v>49576</v>
      </c>
    </row>
    <row r="19" spans="1:5" s="32" customFormat="1" ht="16.5" customHeight="1">
      <c r="A19" s="74" t="s">
        <v>9</v>
      </c>
      <c r="B19" s="473">
        <v>16004</v>
      </c>
      <c r="C19" s="21">
        <v>13421</v>
      </c>
      <c r="D19" s="26">
        <v>10368</v>
      </c>
      <c r="E19" s="21">
        <v>8768</v>
      </c>
    </row>
    <row r="20" spans="1:5" s="32" customFormat="1" ht="16.5" customHeight="1">
      <c r="A20" s="74" t="s">
        <v>10</v>
      </c>
      <c r="B20" s="473">
        <v>31107</v>
      </c>
      <c r="C20" s="21">
        <v>29850</v>
      </c>
      <c r="D20" s="26">
        <v>19553</v>
      </c>
      <c r="E20" s="21">
        <v>19152</v>
      </c>
    </row>
    <row r="21" spans="1:5" s="32" customFormat="1" ht="16.5" customHeight="1">
      <c r="A21" s="74" t="s">
        <v>11</v>
      </c>
      <c r="B21" s="473">
        <v>19143</v>
      </c>
      <c r="C21" s="21">
        <v>15995</v>
      </c>
      <c r="D21" s="26">
        <v>7870</v>
      </c>
      <c r="E21" s="21">
        <v>7722</v>
      </c>
    </row>
    <row r="22" spans="1:5" s="32" customFormat="1" ht="16.5" customHeight="1">
      <c r="A22" s="74" t="s">
        <v>12</v>
      </c>
      <c r="B22" s="473">
        <v>99749</v>
      </c>
      <c r="C22" s="21">
        <v>84014</v>
      </c>
      <c r="D22" s="26">
        <v>32728</v>
      </c>
      <c r="E22" s="21">
        <v>32362</v>
      </c>
    </row>
    <row r="23" spans="1:5" s="32" customFormat="1" ht="16.5" customHeight="1">
      <c r="A23" s="74" t="s">
        <v>13</v>
      </c>
      <c r="B23" s="473">
        <v>57934</v>
      </c>
      <c r="C23" s="21">
        <v>36153</v>
      </c>
      <c r="D23" s="26">
        <v>33154</v>
      </c>
      <c r="E23" s="21">
        <v>23770</v>
      </c>
    </row>
    <row r="24" spans="1:5" s="32" customFormat="1" ht="16.5" customHeight="1">
      <c r="A24" s="74" t="s">
        <v>14</v>
      </c>
      <c r="B24" s="473">
        <v>22127</v>
      </c>
      <c r="C24" s="21">
        <v>21096</v>
      </c>
      <c r="D24" s="26">
        <v>7794</v>
      </c>
      <c r="E24" s="21">
        <v>7403</v>
      </c>
    </row>
    <row r="25" spans="1:5" s="32" customFormat="1" ht="16.5" customHeight="1">
      <c r="A25" s="74" t="s">
        <v>15</v>
      </c>
      <c r="B25" s="473">
        <v>22920</v>
      </c>
      <c r="C25" s="21">
        <v>22056</v>
      </c>
      <c r="D25" s="26">
        <v>12177</v>
      </c>
      <c r="E25" s="21">
        <v>11922</v>
      </c>
    </row>
    <row r="26" spans="1:5" s="32" customFormat="1" ht="16.5" customHeight="1">
      <c r="A26" s="74" t="s">
        <v>16</v>
      </c>
      <c r="B26" s="473">
        <v>55898</v>
      </c>
      <c r="C26" s="21">
        <v>38660</v>
      </c>
      <c r="D26" s="26">
        <v>17562</v>
      </c>
      <c r="E26" s="21">
        <v>16006</v>
      </c>
    </row>
    <row r="27" spans="1:5" s="32" customFormat="1" ht="16.5" customHeight="1">
      <c r="A27" s="74" t="s">
        <v>17</v>
      </c>
      <c r="B27" s="473">
        <v>21541</v>
      </c>
      <c r="C27" s="21">
        <v>17014</v>
      </c>
      <c r="D27" s="26">
        <v>12865</v>
      </c>
      <c r="E27" s="21">
        <v>11071</v>
      </c>
    </row>
    <row r="28" spans="1:5" s="32" customFormat="1" ht="16.5" customHeight="1">
      <c r="A28" s="74" t="s">
        <v>18</v>
      </c>
      <c r="B28" s="473">
        <v>16885</v>
      </c>
      <c r="C28" s="21">
        <v>16800</v>
      </c>
      <c r="D28" s="26">
        <v>8737</v>
      </c>
      <c r="E28" s="21">
        <v>8652</v>
      </c>
    </row>
    <row r="29" spans="1:5" s="32" customFormat="1" ht="16.5" customHeight="1">
      <c r="A29" s="74" t="s">
        <v>19</v>
      </c>
      <c r="B29" s="473">
        <v>35328</v>
      </c>
      <c r="C29" s="21">
        <v>25896</v>
      </c>
      <c r="D29" s="26">
        <v>10742</v>
      </c>
      <c r="E29" s="21">
        <v>8681</v>
      </c>
    </row>
    <row r="30" spans="1:5" s="32" customFormat="1" ht="16.5" customHeight="1">
      <c r="A30" s="46" t="s">
        <v>20</v>
      </c>
      <c r="B30" s="473">
        <v>105678</v>
      </c>
      <c r="C30" s="21">
        <v>72360</v>
      </c>
      <c r="D30" s="26">
        <v>51731</v>
      </c>
      <c r="E30" s="21">
        <v>39551</v>
      </c>
    </row>
    <row r="31" spans="1:5" s="32" customFormat="1" ht="16.5" customHeight="1">
      <c r="A31" s="74" t="s">
        <v>21</v>
      </c>
      <c r="B31" s="473">
        <v>36303</v>
      </c>
      <c r="C31" s="21">
        <v>24852</v>
      </c>
      <c r="D31" s="26">
        <v>14866</v>
      </c>
      <c r="E31" s="21">
        <v>9923</v>
      </c>
    </row>
    <row r="32" spans="1:6" s="32" customFormat="1" ht="7.5" customHeight="1">
      <c r="A32" s="20"/>
      <c r="B32" s="19"/>
      <c r="C32" s="19"/>
      <c r="D32" s="19"/>
      <c r="E32" s="19"/>
      <c r="F32" s="43"/>
    </row>
    <row r="33" spans="1:6" s="32" customFormat="1" ht="16.5" customHeight="1">
      <c r="A33" s="690" t="s">
        <v>25</v>
      </c>
      <c r="B33" s="690"/>
      <c r="C33" s="690"/>
      <c r="D33" s="690"/>
      <c r="E33" s="690"/>
      <c r="F33" s="43"/>
    </row>
    <row r="34" spans="1:6" s="32" customFormat="1" ht="13.5" customHeight="1">
      <c r="A34" s="732" t="s">
        <v>96</v>
      </c>
      <c r="B34" s="732"/>
      <c r="C34" s="732"/>
      <c r="D34" s="732"/>
      <c r="E34" s="732"/>
      <c r="F34" s="131"/>
    </row>
    <row r="35" spans="1:10" s="32" customFormat="1" ht="15" customHeight="1">
      <c r="A35" s="79" t="s">
        <v>5</v>
      </c>
      <c r="B35" s="4">
        <v>104.4</v>
      </c>
      <c r="C35" s="4">
        <v>105.2</v>
      </c>
      <c r="D35" s="4">
        <v>105.7</v>
      </c>
      <c r="E35" s="4">
        <v>107.1</v>
      </c>
      <c r="F35" s="69"/>
      <c r="G35" s="44"/>
      <c r="H35" s="44"/>
      <c r="I35" s="44"/>
      <c r="J35" s="44"/>
    </row>
    <row r="36" spans="1:10" s="32" customFormat="1" ht="12.75" customHeight="1">
      <c r="A36" s="147" t="s">
        <v>73</v>
      </c>
      <c r="B36" s="5"/>
      <c r="C36" s="5"/>
      <c r="D36" s="5"/>
      <c r="E36" s="5"/>
      <c r="F36" s="69"/>
      <c r="G36" s="44"/>
      <c r="H36" s="44"/>
      <c r="I36" s="44"/>
      <c r="J36" s="44"/>
    </row>
    <row r="37" spans="1:10" s="32" customFormat="1" ht="16.5" customHeight="1">
      <c r="A37" s="74" t="s">
        <v>6</v>
      </c>
      <c r="B37" s="5">
        <v>92.4</v>
      </c>
      <c r="C37" s="5">
        <v>133.2</v>
      </c>
      <c r="D37" s="5">
        <v>154.2</v>
      </c>
      <c r="E37" s="5">
        <v>151.5</v>
      </c>
      <c r="F37" s="69"/>
      <c r="G37" s="44"/>
      <c r="H37" s="44"/>
      <c r="I37" s="44"/>
      <c r="J37" s="44"/>
    </row>
    <row r="38" spans="1:10" s="32" customFormat="1" ht="16.5" customHeight="1">
      <c r="A38" s="74" t="s">
        <v>7</v>
      </c>
      <c r="B38" s="5">
        <v>71.9</v>
      </c>
      <c r="C38" s="5">
        <v>71.9</v>
      </c>
      <c r="D38" s="5">
        <v>54</v>
      </c>
      <c r="E38" s="5">
        <v>54.5</v>
      </c>
      <c r="F38" s="69"/>
      <c r="G38" s="44"/>
      <c r="H38" s="44"/>
      <c r="I38" s="44"/>
      <c r="J38" s="44"/>
    </row>
    <row r="39" spans="1:10" s="32" customFormat="1" ht="16.5" customHeight="1">
      <c r="A39" s="74" t="s">
        <v>8</v>
      </c>
      <c r="B39" s="5">
        <v>133.2</v>
      </c>
      <c r="C39" s="5">
        <v>131.1</v>
      </c>
      <c r="D39" s="5">
        <v>151.8</v>
      </c>
      <c r="E39" s="5">
        <v>149</v>
      </c>
      <c r="F39" s="69"/>
      <c r="G39" s="44"/>
      <c r="H39" s="44"/>
      <c r="I39" s="44"/>
      <c r="J39" s="44"/>
    </row>
    <row r="40" spans="1:10" s="32" customFormat="1" ht="16.5" customHeight="1">
      <c r="A40" s="74" t="s">
        <v>9</v>
      </c>
      <c r="B40" s="5">
        <v>126.8</v>
      </c>
      <c r="C40" s="5">
        <v>131.9</v>
      </c>
      <c r="D40" s="5">
        <v>160</v>
      </c>
      <c r="E40" s="5">
        <v>201.4</v>
      </c>
      <c r="F40" s="69"/>
      <c r="G40" s="44"/>
      <c r="H40" s="44"/>
      <c r="I40" s="44"/>
      <c r="J40" s="44"/>
    </row>
    <row r="41" spans="1:10" s="32" customFormat="1" ht="16.5" customHeight="1">
      <c r="A41" s="74" t="s">
        <v>10</v>
      </c>
      <c r="B41" s="5">
        <v>68.1</v>
      </c>
      <c r="C41" s="5">
        <v>66.6</v>
      </c>
      <c r="D41" s="5">
        <v>74.6</v>
      </c>
      <c r="E41" s="5">
        <v>74.1</v>
      </c>
      <c r="F41" s="69"/>
      <c r="G41" s="44"/>
      <c r="H41" s="44"/>
      <c r="I41" s="44"/>
      <c r="J41" s="44"/>
    </row>
    <row r="42" spans="1:10" s="32" customFormat="1" ht="16.5" customHeight="1">
      <c r="A42" s="74" t="s">
        <v>11</v>
      </c>
      <c r="B42" s="5">
        <v>147</v>
      </c>
      <c r="C42" s="5">
        <v>134.9</v>
      </c>
      <c r="D42" s="5">
        <v>115.9</v>
      </c>
      <c r="E42" s="5">
        <v>122.7</v>
      </c>
      <c r="F42" s="69"/>
      <c r="G42" s="44"/>
      <c r="H42" s="44"/>
      <c r="I42" s="44"/>
      <c r="J42" s="44"/>
    </row>
    <row r="43" spans="1:10" s="32" customFormat="1" ht="16.5" customHeight="1">
      <c r="A43" s="74" t="s">
        <v>12</v>
      </c>
      <c r="B43" s="5">
        <v>157.3</v>
      </c>
      <c r="C43" s="5">
        <v>140.1</v>
      </c>
      <c r="D43" s="5">
        <v>84.4</v>
      </c>
      <c r="E43" s="5">
        <v>84.6</v>
      </c>
      <c r="F43" s="69"/>
      <c r="G43" s="44"/>
      <c r="H43" s="44"/>
      <c r="I43" s="44"/>
      <c r="J43" s="44"/>
    </row>
    <row r="44" spans="1:10" s="32" customFormat="1" ht="16.5" customHeight="1">
      <c r="A44" s="74" t="s">
        <v>13</v>
      </c>
      <c r="B44" s="5">
        <v>119.5</v>
      </c>
      <c r="C44" s="5">
        <v>142.9</v>
      </c>
      <c r="D44" s="5">
        <v>129.4</v>
      </c>
      <c r="E44" s="5">
        <v>173.3</v>
      </c>
      <c r="F44" s="69"/>
      <c r="G44" s="44"/>
      <c r="H44" s="44"/>
      <c r="I44" s="44"/>
      <c r="J44" s="44"/>
    </row>
    <row r="45" spans="1:10" s="32" customFormat="1" ht="16.5" customHeight="1">
      <c r="A45" s="74" t="s">
        <v>14</v>
      </c>
      <c r="B45" s="5">
        <v>126.3</v>
      </c>
      <c r="C45" s="5">
        <v>143.1</v>
      </c>
      <c r="D45" s="5">
        <v>143.6</v>
      </c>
      <c r="E45" s="5">
        <v>155.8</v>
      </c>
      <c r="F45" s="69"/>
      <c r="G45" s="44"/>
      <c r="H45" s="44"/>
      <c r="I45" s="44"/>
      <c r="J45" s="44"/>
    </row>
    <row r="46" spans="1:10" s="32" customFormat="1" ht="16.5" customHeight="1">
      <c r="A46" s="74" t="s">
        <v>15</v>
      </c>
      <c r="B46" s="5">
        <v>60.6</v>
      </c>
      <c r="C46" s="5">
        <v>60.7</v>
      </c>
      <c r="D46" s="5">
        <v>89.1</v>
      </c>
      <c r="E46" s="5">
        <v>87.9</v>
      </c>
      <c r="F46" s="69"/>
      <c r="G46" s="44"/>
      <c r="H46" s="44"/>
      <c r="I46" s="44"/>
      <c r="J46" s="44"/>
    </row>
    <row r="47" spans="1:10" s="32" customFormat="1" ht="16.5" customHeight="1">
      <c r="A47" s="74" t="s">
        <v>16</v>
      </c>
      <c r="B47" s="5">
        <v>161.1</v>
      </c>
      <c r="C47" s="5">
        <v>154.7</v>
      </c>
      <c r="D47" s="5">
        <v>135.1</v>
      </c>
      <c r="E47" s="5">
        <v>141.5</v>
      </c>
      <c r="F47" s="69"/>
      <c r="G47" s="44"/>
      <c r="H47" s="44"/>
      <c r="I47" s="44"/>
      <c r="J47" s="44"/>
    </row>
    <row r="48" spans="1:10" s="32" customFormat="1" ht="16.5" customHeight="1">
      <c r="A48" s="74" t="s">
        <v>17</v>
      </c>
      <c r="B48" s="5">
        <v>137.2</v>
      </c>
      <c r="C48" s="5">
        <v>166.3</v>
      </c>
      <c r="D48" s="5">
        <v>168.1</v>
      </c>
      <c r="E48" s="5">
        <v>223.7</v>
      </c>
      <c r="F48" s="69"/>
      <c r="G48" s="44"/>
      <c r="H48" s="44"/>
      <c r="I48" s="44"/>
      <c r="J48" s="44"/>
    </row>
    <row r="49" spans="1:10" s="32" customFormat="1" ht="16.5" customHeight="1">
      <c r="A49" s="74" t="s">
        <v>18</v>
      </c>
      <c r="B49" s="5">
        <v>122.5</v>
      </c>
      <c r="C49" s="5">
        <v>123</v>
      </c>
      <c r="D49" s="5">
        <v>131.4</v>
      </c>
      <c r="E49" s="5">
        <v>131.8</v>
      </c>
      <c r="F49" s="69"/>
      <c r="G49" s="44"/>
      <c r="H49" s="44"/>
      <c r="I49" s="44"/>
      <c r="J49" s="44"/>
    </row>
    <row r="50" spans="1:10" s="32" customFormat="1" ht="16.5" customHeight="1">
      <c r="A50" s="74" t="s">
        <v>19</v>
      </c>
      <c r="B50" s="5">
        <v>76.6</v>
      </c>
      <c r="C50" s="5">
        <v>71.6</v>
      </c>
      <c r="D50" s="5">
        <v>69.9</v>
      </c>
      <c r="E50" s="5">
        <v>65.2</v>
      </c>
      <c r="F50" s="69"/>
      <c r="G50" s="44"/>
      <c r="H50" s="44"/>
      <c r="I50" s="44"/>
      <c r="J50" s="44"/>
    </row>
    <row r="51" spans="1:10" s="32" customFormat="1" ht="16.5" customHeight="1">
      <c r="A51" s="46" t="s">
        <v>20</v>
      </c>
      <c r="B51" s="5">
        <v>139.7</v>
      </c>
      <c r="C51" s="5">
        <v>142.5</v>
      </c>
      <c r="D51" s="5">
        <v>138.1</v>
      </c>
      <c r="E51" s="5">
        <v>151.3</v>
      </c>
      <c r="F51" s="69"/>
      <c r="G51" s="44"/>
      <c r="H51" s="44"/>
      <c r="I51" s="44"/>
      <c r="J51" s="44"/>
    </row>
    <row r="52" spans="1:10" s="32" customFormat="1" ht="16.5" customHeight="1">
      <c r="A52" s="74" t="s">
        <v>21</v>
      </c>
      <c r="B52" s="5">
        <v>58.2</v>
      </c>
      <c r="C52" s="5">
        <v>52.7</v>
      </c>
      <c r="D52" s="5">
        <v>57.7</v>
      </c>
      <c r="E52" s="5">
        <v>46.6</v>
      </c>
      <c r="F52" s="69"/>
      <c r="G52" s="44"/>
      <c r="H52" s="44"/>
      <c r="I52" s="44"/>
      <c r="J52" s="44"/>
    </row>
    <row r="53" spans="1:5" s="32" customFormat="1" ht="15" customHeight="1">
      <c r="A53" s="20"/>
      <c r="B53" s="18"/>
      <c r="C53" s="18"/>
      <c r="D53" s="18"/>
      <c r="E53" s="18"/>
    </row>
    <row r="54" spans="1:5" s="32" customFormat="1" ht="15" customHeight="1">
      <c r="A54" s="20"/>
      <c r="B54" s="18"/>
      <c r="C54" s="18"/>
      <c r="D54" s="18"/>
      <c r="E54" s="18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2.75" customHeight="1">
      <c r="A66" s="38"/>
      <c r="B66" s="3"/>
      <c r="C66" s="3"/>
      <c r="D66" s="3"/>
      <c r="E66" s="3"/>
    </row>
    <row r="67" spans="1:5" s="32" customFormat="1" ht="12.75" customHeight="1">
      <c r="A67" s="38"/>
      <c r="B67" s="3"/>
      <c r="C67" s="3"/>
      <c r="D67" s="3"/>
      <c r="E67" s="3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4.25">
      <c r="A69" s="21"/>
      <c r="B69" s="21"/>
      <c r="C69" s="21"/>
      <c r="D69" s="21"/>
      <c r="E69" s="21"/>
    </row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</sheetData>
  <mergeCells count="11">
    <mergeCell ref="A33:E33"/>
    <mergeCell ref="A34:E34"/>
    <mergeCell ref="A6:A10"/>
    <mergeCell ref="B6:C8"/>
    <mergeCell ref="D7:E8"/>
    <mergeCell ref="B9:B10"/>
    <mergeCell ref="C9:C10"/>
    <mergeCell ref="D9:D10"/>
    <mergeCell ref="E9:E10"/>
    <mergeCell ref="A12:E12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 topLeftCell="A1"/>
  </sheetViews>
  <sheetFormatPr defaultColWidth="9" defaultRowHeight="14.25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 customWidth="1"/>
  </cols>
  <sheetData>
    <row r="1" spans="1:5" s="40" customFormat="1" ht="12">
      <c r="A1" s="1" t="s">
        <v>457</v>
      </c>
      <c r="B1" s="21"/>
      <c r="C1" s="21"/>
      <c r="D1" s="21"/>
      <c r="E1" s="21"/>
    </row>
    <row r="2" spans="1:6" s="40" customFormat="1" ht="12">
      <c r="A2" s="1" t="s">
        <v>518</v>
      </c>
      <c r="B2" s="21"/>
      <c r="C2" s="21"/>
      <c r="D2" s="21"/>
      <c r="E2" s="21"/>
      <c r="F2" s="106"/>
    </row>
    <row r="3" spans="1:6" s="40" customFormat="1" ht="12">
      <c r="A3" s="163" t="s">
        <v>91</v>
      </c>
      <c r="B3" s="22"/>
      <c r="C3" s="21"/>
      <c r="D3" s="21"/>
      <c r="E3" s="21"/>
      <c r="F3" s="106"/>
    </row>
    <row r="4" spans="1:6" s="40" customFormat="1" ht="12">
      <c r="A4" s="163" t="s">
        <v>519</v>
      </c>
      <c r="B4" s="22"/>
      <c r="C4" s="21"/>
      <c r="D4" s="21"/>
      <c r="E4" s="21"/>
      <c r="F4" s="106"/>
    </row>
    <row r="5" spans="2:6" s="40" customFormat="1" ht="8.4" customHeight="1">
      <c r="B5" s="22"/>
      <c r="C5" s="21"/>
      <c r="D5" s="21"/>
      <c r="E5" s="21"/>
      <c r="F5" s="106"/>
    </row>
    <row r="6" spans="1:6" s="40" customFormat="1" ht="9.6" customHeight="1">
      <c r="A6" s="733" t="s">
        <v>153</v>
      </c>
      <c r="B6" s="736" t="s">
        <v>92</v>
      </c>
      <c r="C6" s="737"/>
      <c r="D6" s="148"/>
      <c r="E6" s="148"/>
      <c r="F6" s="106"/>
    </row>
    <row r="7" spans="1:6" s="40" customFormat="1" ht="9" customHeight="1">
      <c r="A7" s="734"/>
      <c r="B7" s="738"/>
      <c r="C7" s="678"/>
      <c r="D7" s="741" t="s">
        <v>108</v>
      </c>
      <c r="E7" s="742"/>
      <c r="F7" s="106"/>
    </row>
    <row r="8" spans="1:6" s="40" customFormat="1" ht="5.25" customHeight="1">
      <c r="A8" s="734"/>
      <c r="B8" s="739"/>
      <c r="C8" s="740"/>
      <c r="D8" s="743"/>
      <c r="E8" s="744"/>
      <c r="F8" s="106"/>
    </row>
    <row r="9" spans="1:6" s="40" customFormat="1" ht="17.25" customHeight="1">
      <c r="A9" s="734"/>
      <c r="B9" s="674" t="s">
        <v>93</v>
      </c>
      <c r="C9" s="674" t="s">
        <v>110</v>
      </c>
      <c r="D9" s="674" t="s">
        <v>93</v>
      </c>
      <c r="E9" s="671" t="s">
        <v>109</v>
      </c>
      <c r="F9" s="106"/>
    </row>
    <row r="10" spans="1:6" s="40" customFormat="1" ht="46.5" customHeight="1" thickBot="1">
      <c r="A10" s="735"/>
      <c r="B10" s="676"/>
      <c r="C10" s="676"/>
      <c r="D10" s="676"/>
      <c r="E10" s="673"/>
      <c r="F10" s="106"/>
    </row>
    <row r="11" spans="1:6" s="40" customFormat="1" ht="6.75" customHeight="1">
      <c r="A11" s="23"/>
      <c r="B11" s="23"/>
      <c r="C11" s="23"/>
      <c r="D11" s="41"/>
      <c r="E11" s="23"/>
      <c r="F11" s="106"/>
    </row>
    <row r="12" spans="1:6" s="40" customFormat="1" ht="15" customHeight="1">
      <c r="A12" s="695" t="s">
        <v>22</v>
      </c>
      <c r="B12" s="695"/>
      <c r="C12" s="695"/>
      <c r="D12" s="695"/>
      <c r="E12" s="695"/>
      <c r="F12" s="106"/>
    </row>
    <row r="13" spans="1:6" s="40" customFormat="1" ht="15.75" customHeight="1">
      <c r="A13" s="745" t="s">
        <v>95</v>
      </c>
      <c r="B13" s="745"/>
      <c r="C13" s="745"/>
      <c r="D13" s="745"/>
      <c r="E13" s="745"/>
      <c r="F13" s="199"/>
    </row>
    <row r="14" spans="1:11" s="40" customFormat="1" ht="15" customHeight="1">
      <c r="A14" s="79" t="s">
        <v>5</v>
      </c>
      <c r="B14" s="130">
        <v>55.1</v>
      </c>
      <c r="C14" s="483">
        <v>48.8</v>
      </c>
      <c r="D14" s="130">
        <v>24.4</v>
      </c>
      <c r="E14" s="483">
        <v>22.9</v>
      </c>
      <c r="F14" s="106"/>
      <c r="G14" s="653"/>
      <c r="H14" s="499"/>
      <c r="I14" s="499"/>
      <c r="J14" s="499"/>
      <c r="K14" s="499"/>
    </row>
    <row r="15" spans="1:11" s="40" customFormat="1" ht="12.75" customHeight="1">
      <c r="A15" s="126" t="s">
        <v>73</v>
      </c>
      <c r="B15" s="51"/>
      <c r="C15" s="2"/>
      <c r="D15" s="51"/>
      <c r="E15" s="2"/>
      <c r="G15" s="498"/>
      <c r="H15" s="499"/>
      <c r="I15" s="492"/>
      <c r="J15" s="499"/>
      <c r="K15" s="492"/>
    </row>
    <row r="16" spans="1:11" s="32" customFormat="1" ht="16.5" customHeight="1">
      <c r="A16" s="74" t="s">
        <v>6</v>
      </c>
      <c r="B16" s="5">
        <v>86.4</v>
      </c>
      <c r="C16" s="2">
        <v>77.7</v>
      </c>
      <c r="D16" s="51">
        <v>45.5</v>
      </c>
      <c r="E16" s="2">
        <v>41.4</v>
      </c>
      <c r="G16" s="495"/>
      <c r="H16" s="491"/>
      <c r="I16" s="492"/>
      <c r="J16" s="3"/>
      <c r="K16" s="3"/>
    </row>
    <row r="17" spans="1:11" s="32" customFormat="1" ht="16.5" customHeight="1">
      <c r="A17" s="74" t="s">
        <v>7</v>
      </c>
      <c r="B17" s="5">
        <v>88.6</v>
      </c>
      <c r="C17" s="2">
        <v>90.7</v>
      </c>
      <c r="D17" s="51">
        <v>24.8</v>
      </c>
      <c r="E17" s="474">
        <v>24.3</v>
      </c>
      <c r="G17" s="495"/>
      <c r="H17" s="491"/>
      <c r="I17" s="492"/>
      <c r="J17" s="3"/>
      <c r="K17" s="3"/>
    </row>
    <row r="18" spans="1:11" s="32" customFormat="1" ht="16.5" customHeight="1">
      <c r="A18" s="74" t="s">
        <v>8</v>
      </c>
      <c r="B18" s="5">
        <v>68.6</v>
      </c>
      <c r="C18" s="2">
        <v>67.8</v>
      </c>
      <c r="D18" s="51">
        <v>36.5</v>
      </c>
      <c r="E18" s="474">
        <v>35.9</v>
      </c>
      <c r="G18" s="495"/>
      <c r="H18" s="491"/>
      <c r="I18" s="492"/>
      <c r="J18" s="3"/>
      <c r="K18" s="3"/>
    </row>
    <row r="19" spans="1:11" s="32" customFormat="1" ht="16.5" customHeight="1">
      <c r="A19" s="74" t="s">
        <v>9</v>
      </c>
      <c r="B19" s="5">
        <v>41.2</v>
      </c>
      <c r="C19" s="2">
        <v>39.5</v>
      </c>
      <c r="D19" s="51">
        <v>26.7</v>
      </c>
      <c r="E19" s="474">
        <v>25.8</v>
      </c>
      <c r="G19" s="495"/>
      <c r="H19" s="491"/>
      <c r="I19" s="492"/>
      <c r="J19" s="3"/>
      <c r="K19" s="3"/>
    </row>
    <row r="20" spans="1:11" s="32" customFormat="1" ht="16.5" customHeight="1">
      <c r="A20" s="74" t="s">
        <v>10</v>
      </c>
      <c r="B20" s="50">
        <v>31.3</v>
      </c>
      <c r="C20" s="2">
        <v>30.4</v>
      </c>
      <c r="D20" s="51">
        <v>19.6</v>
      </c>
      <c r="E20" s="474">
        <v>19.5</v>
      </c>
      <c r="G20" s="495"/>
      <c r="H20" s="563"/>
      <c r="I20" s="492"/>
      <c r="J20" s="3"/>
      <c r="K20" s="3"/>
    </row>
    <row r="21" spans="1:11" s="32" customFormat="1" ht="16.5" customHeight="1">
      <c r="A21" s="74" t="s">
        <v>11</v>
      </c>
      <c r="B21" s="50">
        <v>34.4</v>
      </c>
      <c r="C21" s="2">
        <v>29.8</v>
      </c>
      <c r="D21" s="51">
        <v>14.1</v>
      </c>
      <c r="E21" s="474">
        <v>14.4</v>
      </c>
      <c r="G21" s="495"/>
      <c r="H21" s="563"/>
      <c r="I21" s="492"/>
      <c r="J21" s="3"/>
      <c r="K21" s="3"/>
    </row>
    <row r="22" spans="1:11" s="32" customFormat="1" ht="16.5" customHeight="1">
      <c r="A22" s="74" t="s">
        <v>12</v>
      </c>
      <c r="B22" s="50">
        <v>46.4</v>
      </c>
      <c r="C22" s="2">
        <v>39.7</v>
      </c>
      <c r="D22" s="51">
        <v>15.2</v>
      </c>
      <c r="E22" s="474">
        <v>15.3</v>
      </c>
      <c r="G22" s="495"/>
      <c r="H22" s="563"/>
      <c r="I22" s="492"/>
      <c r="J22" s="3"/>
      <c r="K22" s="3"/>
    </row>
    <row r="23" spans="1:11" s="32" customFormat="1" ht="16.5" customHeight="1">
      <c r="A23" s="74" t="s">
        <v>13</v>
      </c>
      <c r="B23" s="50">
        <v>118.6</v>
      </c>
      <c r="C23" s="2">
        <v>97.8</v>
      </c>
      <c r="D23" s="51">
        <v>67.9</v>
      </c>
      <c r="E23" s="474">
        <v>64.3</v>
      </c>
      <c r="G23" s="495"/>
      <c r="H23" s="563"/>
      <c r="I23" s="492"/>
      <c r="J23" s="3"/>
      <c r="K23" s="3"/>
    </row>
    <row r="24" spans="1:11" s="32" customFormat="1" ht="16.5" customHeight="1">
      <c r="A24" s="74" t="s">
        <v>14</v>
      </c>
      <c r="B24" s="50">
        <v>40.3</v>
      </c>
      <c r="C24" s="2">
        <v>40.3</v>
      </c>
      <c r="D24" s="51">
        <v>14.2</v>
      </c>
      <c r="E24" s="474">
        <v>14.2</v>
      </c>
      <c r="G24" s="495"/>
      <c r="H24" s="563"/>
      <c r="I24" s="492"/>
      <c r="J24" s="3"/>
      <c r="K24" s="3"/>
    </row>
    <row r="25" spans="1:11" s="32" customFormat="1" ht="16.5" customHeight="1">
      <c r="A25" s="74" t="s">
        <v>15</v>
      </c>
      <c r="B25" s="5">
        <v>21.4</v>
      </c>
      <c r="C25" s="2">
        <v>20.8</v>
      </c>
      <c r="D25" s="51">
        <v>11.4</v>
      </c>
      <c r="E25" s="474">
        <v>11.3</v>
      </c>
      <c r="G25" s="495"/>
      <c r="H25" s="491"/>
      <c r="I25" s="492"/>
      <c r="J25" s="3"/>
      <c r="K25" s="3"/>
    </row>
    <row r="26" spans="1:11" s="32" customFormat="1" ht="16.5" customHeight="1">
      <c r="A26" s="74" t="s">
        <v>16</v>
      </c>
      <c r="B26" s="5">
        <v>74.5</v>
      </c>
      <c r="C26" s="2">
        <v>59.7</v>
      </c>
      <c r="D26" s="51">
        <v>23.4</v>
      </c>
      <c r="E26" s="474">
        <v>24.7</v>
      </c>
      <c r="G26" s="495"/>
      <c r="H26" s="491"/>
      <c r="I26" s="492"/>
      <c r="J26" s="3"/>
      <c r="K26" s="3"/>
    </row>
    <row r="27" spans="1:11" s="32" customFormat="1" ht="16.5" customHeight="1">
      <c r="A27" s="74" t="s">
        <v>17</v>
      </c>
      <c r="B27" s="5">
        <v>57.9</v>
      </c>
      <c r="C27" s="2">
        <v>49</v>
      </c>
      <c r="D27" s="51">
        <v>34.6</v>
      </c>
      <c r="E27" s="474">
        <v>31.9</v>
      </c>
      <c r="G27" s="495"/>
      <c r="H27" s="491"/>
      <c r="I27" s="492"/>
      <c r="J27" s="3"/>
      <c r="K27" s="3"/>
    </row>
    <row r="28" spans="1:11" s="32" customFormat="1" ht="16.5" customHeight="1">
      <c r="A28" s="74" t="s">
        <v>18</v>
      </c>
      <c r="B28" s="5">
        <v>35.9</v>
      </c>
      <c r="C28" s="2">
        <v>36</v>
      </c>
      <c r="D28" s="51">
        <v>18.6</v>
      </c>
      <c r="E28" s="474">
        <v>18.6</v>
      </c>
      <c r="G28" s="495"/>
      <c r="H28" s="491"/>
      <c r="I28" s="492"/>
      <c r="J28" s="3"/>
      <c r="K28" s="3"/>
    </row>
    <row r="29" spans="1:11" s="32" customFormat="1" ht="16.5" customHeight="1">
      <c r="A29" s="74" t="s">
        <v>19</v>
      </c>
      <c r="B29" s="5">
        <v>37.2</v>
      </c>
      <c r="C29" s="2">
        <v>30.9</v>
      </c>
      <c r="D29" s="51">
        <v>11.3</v>
      </c>
      <c r="E29" s="474">
        <v>10.3</v>
      </c>
      <c r="G29" s="495"/>
      <c r="H29" s="491"/>
      <c r="I29" s="492"/>
      <c r="J29" s="3"/>
      <c r="K29" s="3"/>
    </row>
    <row r="30" spans="1:11" s="32" customFormat="1" ht="16.5" customHeight="1">
      <c r="A30" s="46" t="s">
        <v>20</v>
      </c>
      <c r="B30" s="5">
        <v>60.8</v>
      </c>
      <c r="C30" s="2">
        <v>47.4</v>
      </c>
      <c r="D30" s="51">
        <v>29.8</v>
      </c>
      <c r="E30" s="474">
        <v>25.9</v>
      </c>
      <c r="G30" s="495"/>
      <c r="H30" s="491"/>
      <c r="I30" s="492"/>
      <c r="J30" s="3"/>
      <c r="K30" s="3"/>
    </row>
    <row r="31" spans="1:11" s="32" customFormat="1" ht="16.5" customHeight="1">
      <c r="A31" s="74" t="s">
        <v>21</v>
      </c>
      <c r="B31" s="5">
        <v>44</v>
      </c>
      <c r="C31" s="2">
        <v>38.2</v>
      </c>
      <c r="D31" s="51">
        <v>18</v>
      </c>
      <c r="E31" s="474">
        <v>15.3</v>
      </c>
      <c r="G31" s="495"/>
      <c r="H31" s="491"/>
      <c r="I31" s="492"/>
      <c r="J31" s="3"/>
      <c r="K31" s="3"/>
    </row>
    <row r="32" spans="1:10" s="32" customFormat="1" ht="7.5" customHeight="1">
      <c r="A32" s="20"/>
      <c r="B32" s="19"/>
      <c r="C32" s="19"/>
      <c r="D32" s="19"/>
      <c r="E32" s="19"/>
      <c r="F32" s="43"/>
      <c r="G32" s="495"/>
      <c r="H32" s="495"/>
      <c r="I32" s="495"/>
      <c r="J32" s="495"/>
    </row>
    <row r="33" spans="1:10" s="32" customFormat="1" ht="16.5" customHeight="1">
      <c r="A33" s="690" t="s">
        <v>25</v>
      </c>
      <c r="B33" s="690"/>
      <c r="C33" s="690"/>
      <c r="D33" s="690"/>
      <c r="E33" s="690"/>
      <c r="F33" s="43"/>
      <c r="G33" s="495"/>
      <c r="H33" s="495"/>
      <c r="I33" s="495"/>
      <c r="J33" s="495"/>
    </row>
    <row r="34" spans="1:10" s="32" customFormat="1" ht="13.5" customHeight="1">
      <c r="A34" s="732" t="s">
        <v>96</v>
      </c>
      <c r="B34" s="732"/>
      <c r="C34" s="732"/>
      <c r="D34" s="732"/>
      <c r="E34" s="732"/>
      <c r="F34" s="131"/>
      <c r="G34" s="495"/>
      <c r="H34" s="495"/>
      <c r="I34" s="495"/>
      <c r="J34" s="495"/>
    </row>
    <row r="35" spans="1:11" s="32" customFormat="1" ht="15" customHeight="1">
      <c r="A35" s="79" t="s">
        <v>5</v>
      </c>
      <c r="B35" s="4">
        <v>104</v>
      </c>
      <c r="C35" s="4">
        <v>104.5</v>
      </c>
      <c r="D35" s="4">
        <v>105.2</v>
      </c>
      <c r="E35" s="4">
        <v>106.5</v>
      </c>
      <c r="F35" s="43"/>
      <c r="G35" s="495"/>
      <c r="H35" s="49"/>
      <c r="I35" s="49"/>
      <c r="J35" s="49"/>
      <c r="K35" s="44"/>
    </row>
    <row r="36" spans="1:11" s="32" customFormat="1" ht="12.75" customHeight="1">
      <c r="A36" s="147" t="s">
        <v>73</v>
      </c>
      <c r="B36" s="4"/>
      <c r="C36" s="4"/>
      <c r="D36" s="4"/>
      <c r="E36" s="4"/>
      <c r="F36" s="43"/>
      <c r="G36" s="495"/>
      <c r="H36" s="49"/>
      <c r="I36" s="49"/>
      <c r="J36" s="49"/>
      <c r="K36" s="44"/>
    </row>
    <row r="37" spans="1:11" s="32" customFormat="1" ht="16.5" customHeight="1">
      <c r="A37" s="74" t="s">
        <v>6</v>
      </c>
      <c r="B37" s="5">
        <v>99.1</v>
      </c>
      <c r="C37" s="5">
        <v>142.3</v>
      </c>
      <c r="D37" s="5">
        <v>165.5</v>
      </c>
      <c r="E37" s="5">
        <v>161.7</v>
      </c>
      <c r="F37" s="43"/>
      <c r="G37" s="495"/>
      <c r="H37" s="49"/>
      <c r="I37" s="49"/>
      <c r="J37" s="49"/>
      <c r="K37" s="44"/>
    </row>
    <row r="38" spans="1:11" s="32" customFormat="1" ht="16.5" customHeight="1">
      <c r="A38" s="74" t="s">
        <v>7</v>
      </c>
      <c r="B38" s="5">
        <v>69.8</v>
      </c>
      <c r="C38" s="5">
        <v>69.4</v>
      </c>
      <c r="D38" s="5">
        <v>52.3</v>
      </c>
      <c r="E38" s="5">
        <v>52.6</v>
      </c>
      <c r="F38" s="43"/>
      <c r="G38" s="495"/>
      <c r="H38" s="49"/>
      <c r="I38" s="49"/>
      <c r="J38" s="49"/>
      <c r="K38" s="44"/>
    </row>
    <row r="39" spans="1:11" s="32" customFormat="1" ht="16.5" customHeight="1">
      <c r="A39" s="74" t="s">
        <v>8</v>
      </c>
      <c r="B39" s="5">
        <v>137.2</v>
      </c>
      <c r="C39" s="5">
        <v>134.8</v>
      </c>
      <c r="D39" s="5">
        <v>156.7</v>
      </c>
      <c r="E39" s="5">
        <v>153.4</v>
      </c>
      <c r="F39" s="43"/>
      <c r="G39" s="495"/>
      <c r="H39" s="49"/>
      <c r="I39" s="49"/>
      <c r="J39" s="49"/>
      <c r="K39" s="44"/>
    </row>
    <row r="40" spans="1:11" s="32" customFormat="1" ht="16.5" customHeight="1">
      <c r="A40" s="74" t="s">
        <v>9</v>
      </c>
      <c r="B40" s="5">
        <v>127.6</v>
      </c>
      <c r="C40" s="5">
        <v>132.1</v>
      </c>
      <c r="D40" s="5">
        <v>160.8</v>
      </c>
      <c r="E40" s="5">
        <v>201.6</v>
      </c>
      <c r="F40" s="43"/>
      <c r="G40" s="495"/>
      <c r="H40" s="49"/>
      <c r="I40" s="49"/>
      <c r="J40" s="49"/>
      <c r="K40" s="44"/>
    </row>
    <row r="41" spans="1:11" s="32" customFormat="1" ht="16.5" customHeight="1">
      <c r="A41" s="74" t="s">
        <v>10</v>
      </c>
      <c r="B41" s="5">
        <v>69.7</v>
      </c>
      <c r="C41" s="5">
        <v>68</v>
      </c>
      <c r="D41" s="5">
        <v>76</v>
      </c>
      <c r="E41" s="5">
        <v>75.6</v>
      </c>
      <c r="F41" s="43"/>
      <c r="G41" s="495"/>
      <c r="H41" s="49"/>
      <c r="I41" s="49"/>
      <c r="J41" s="49"/>
      <c r="K41" s="44"/>
    </row>
    <row r="42" spans="1:11" s="32" customFormat="1" ht="16.5" customHeight="1">
      <c r="A42" s="74" t="s">
        <v>11</v>
      </c>
      <c r="B42" s="5">
        <v>148.9</v>
      </c>
      <c r="C42" s="5">
        <v>138</v>
      </c>
      <c r="D42" s="5">
        <v>117.5</v>
      </c>
      <c r="E42" s="5">
        <v>125.2</v>
      </c>
      <c r="F42" s="43"/>
      <c r="G42" s="495"/>
      <c r="H42" s="49"/>
      <c r="I42" s="49"/>
      <c r="J42" s="49"/>
      <c r="K42" s="44"/>
    </row>
    <row r="43" spans="1:11" s="32" customFormat="1" ht="16.5" customHeight="1">
      <c r="A43" s="74" t="s">
        <v>12</v>
      </c>
      <c r="B43" s="5">
        <v>141.9</v>
      </c>
      <c r="C43" s="5">
        <v>126.4</v>
      </c>
      <c r="D43" s="5">
        <v>76</v>
      </c>
      <c r="E43" s="5">
        <v>76.5</v>
      </c>
      <c r="F43" s="43"/>
      <c r="G43" s="495"/>
      <c r="H43" s="49"/>
      <c r="I43" s="49"/>
      <c r="J43" s="49"/>
      <c r="K43" s="44"/>
    </row>
    <row r="44" spans="1:11" s="32" customFormat="1" ht="16.5" customHeight="1">
      <c r="A44" s="74" t="s">
        <v>13</v>
      </c>
      <c r="B44" s="5">
        <v>123</v>
      </c>
      <c r="C44" s="5">
        <v>148</v>
      </c>
      <c r="D44" s="5">
        <v>133.4</v>
      </c>
      <c r="E44" s="5">
        <v>179.1</v>
      </c>
      <c r="F44" s="43"/>
      <c r="G44" s="495"/>
      <c r="H44" s="49"/>
      <c r="I44" s="49"/>
      <c r="J44" s="49"/>
      <c r="K44" s="44"/>
    </row>
    <row r="45" spans="1:11" s="32" customFormat="1" ht="16.5" customHeight="1">
      <c r="A45" s="74" t="s">
        <v>14</v>
      </c>
      <c r="B45" s="5">
        <v>130.8</v>
      </c>
      <c r="C45" s="5">
        <v>148.2</v>
      </c>
      <c r="D45" s="5">
        <v>149.5</v>
      </c>
      <c r="E45" s="5">
        <v>161.4</v>
      </c>
      <c r="F45" s="43"/>
      <c r="G45" s="495"/>
      <c r="H45" s="49"/>
      <c r="I45" s="49"/>
      <c r="J45" s="49"/>
      <c r="K45" s="44"/>
    </row>
    <row r="46" spans="1:11" s="32" customFormat="1" ht="16.5" customHeight="1">
      <c r="A46" s="74" t="s">
        <v>15</v>
      </c>
      <c r="B46" s="5">
        <v>60.1</v>
      </c>
      <c r="C46" s="5">
        <v>60.1</v>
      </c>
      <c r="D46" s="5">
        <v>89.1</v>
      </c>
      <c r="E46" s="5">
        <v>87.6</v>
      </c>
      <c r="F46" s="43"/>
      <c r="G46" s="495"/>
      <c r="H46" s="49"/>
      <c r="I46" s="49"/>
      <c r="J46" s="49"/>
      <c r="K46" s="44"/>
    </row>
    <row r="47" spans="1:11" s="32" customFormat="1" ht="16.5" customHeight="1">
      <c r="A47" s="74" t="s">
        <v>16</v>
      </c>
      <c r="B47" s="5">
        <v>160.6</v>
      </c>
      <c r="C47" s="5">
        <v>152.7</v>
      </c>
      <c r="D47" s="5">
        <v>134.5</v>
      </c>
      <c r="E47" s="5">
        <v>139.5</v>
      </c>
      <c r="F47" s="43"/>
      <c r="G47" s="495"/>
      <c r="H47" s="49"/>
      <c r="I47" s="49"/>
      <c r="J47" s="49"/>
      <c r="K47" s="44"/>
    </row>
    <row r="48" spans="1:11" s="32" customFormat="1" ht="16.5" customHeight="1">
      <c r="A48" s="74" t="s">
        <v>17</v>
      </c>
      <c r="B48" s="5">
        <v>136.9</v>
      </c>
      <c r="C48" s="5">
        <v>166.1</v>
      </c>
      <c r="D48" s="5">
        <v>168</v>
      </c>
      <c r="E48" s="5">
        <v>223.1</v>
      </c>
      <c r="F48" s="43"/>
      <c r="G48" s="495"/>
      <c r="H48" s="49"/>
      <c r="I48" s="49"/>
      <c r="J48" s="49"/>
      <c r="K48" s="44"/>
    </row>
    <row r="49" spans="1:11" s="32" customFormat="1" ht="16.5" customHeight="1">
      <c r="A49" s="74" t="s">
        <v>18</v>
      </c>
      <c r="B49" s="5">
        <v>126.9</v>
      </c>
      <c r="C49" s="5">
        <v>126.8</v>
      </c>
      <c r="D49" s="5">
        <v>135.8</v>
      </c>
      <c r="E49" s="5">
        <v>136.8</v>
      </c>
      <c r="F49" s="43"/>
      <c r="G49" s="495"/>
      <c r="H49" s="49"/>
      <c r="I49" s="49"/>
      <c r="J49" s="49"/>
      <c r="K49" s="44"/>
    </row>
    <row r="50" spans="1:11" s="32" customFormat="1" ht="16.5" customHeight="1">
      <c r="A50" s="74" t="s">
        <v>19</v>
      </c>
      <c r="B50" s="5">
        <v>76.1</v>
      </c>
      <c r="C50" s="5">
        <v>71.5</v>
      </c>
      <c r="D50" s="5">
        <v>69.3</v>
      </c>
      <c r="E50" s="5">
        <v>64.8</v>
      </c>
      <c r="F50" s="43"/>
      <c r="G50" s="495"/>
      <c r="H50" s="49"/>
      <c r="I50" s="49"/>
      <c r="J50" s="49"/>
      <c r="K50" s="44"/>
    </row>
    <row r="51" spans="1:11" s="32" customFormat="1" ht="16.5" customHeight="1">
      <c r="A51" s="46" t="s">
        <v>20</v>
      </c>
      <c r="B51" s="5">
        <v>142.4</v>
      </c>
      <c r="C51" s="5">
        <v>145.4</v>
      </c>
      <c r="D51" s="5">
        <v>141.2</v>
      </c>
      <c r="E51" s="5">
        <v>154.2</v>
      </c>
      <c r="F51" s="43"/>
      <c r="G51" s="495"/>
      <c r="H51" s="49"/>
      <c r="I51" s="49"/>
      <c r="J51" s="49"/>
      <c r="K51" s="44"/>
    </row>
    <row r="52" spans="1:11" s="32" customFormat="1" ht="16.5" customHeight="1">
      <c r="A52" s="74" t="s">
        <v>21</v>
      </c>
      <c r="B52" s="5">
        <v>57.4</v>
      </c>
      <c r="C52" s="5">
        <v>51</v>
      </c>
      <c r="D52" s="5">
        <v>56.8</v>
      </c>
      <c r="E52" s="5">
        <v>45.3</v>
      </c>
      <c r="F52" s="43"/>
      <c r="G52" s="495"/>
      <c r="H52" s="49"/>
      <c r="I52" s="49"/>
      <c r="J52" s="49"/>
      <c r="K52" s="44"/>
    </row>
    <row r="53" spans="1:10" s="32" customFormat="1" ht="15" customHeight="1">
      <c r="A53" s="20"/>
      <c r="B53" s="18"/>
      <c r="C53" s="18"/>
      <c r="D53" s="18"/>
      <c r="E53" s="18"/>
      <c r="G53" s="495"/>
      <c r="H53" s="495"/>
      <c r="I53" s="495"/>
      <c r="J53" s="495"/>
    </row>
    <row r="54" spans="1:10" s="32" customFormat="1" ht="15" customHeight="1">
      <c r="A54" s="20"/>
      <c r="B54" s="18"/>
      <c r="C54" s="18"/>
      <c r="D54" s="18"/>
      <c r="E54" s="18"/>
      <c r="G54" s="495"/>
      <c r="H54" s="495"/>
      <c r="I54" s="495"/>
      <c r="J54" s="495"/>
    </row>
    <row r="55" spans="1:10" s="32" customFormat="1" ht="15" customHeight="1">
      <c r="A55" s="20"/>
      <c r="B55" s="18"/>
      <c r="C55" s="18"/>
      <c r="D55" s="18"/>
      <c r="E55" s="18"/>
      <c r="G55" s="495"/>
      <c r="H55" s="495"/>
      <c r="I55" s="495"/>
      <c r="J55" s="495"/>
    </row>
    <row r="56" spans="1:10" s="32" customFormat="1" ht="15" customHeight="1">
      <c r="A56" s="20"/>
      <c r="B56" s="18"/>
      <c r="C56" s="18"/>
      <c r="D56" s="18"/>
      <c r="E56" s="18"/>
      <c r="G56" s="495"/>
      <c r="H56" s="495"/>
      <c r="I56" s="495"/>
      <c r="J56" s="495"/>
    </row>
    <row r="57" spans="1:10" s="32" customFormat="1" ht="15" customHeight="1">
      <c r="A57" s="20"/>
      <c r="B57" s="18"/>
      <c r="C57" s="18"/>
      <c r="D57" s="18"/>
      <c r="E57" s="18"/>
      <c r="G57" s="495"/>
      <c r="H57" s="495"/>
      <c r="I57" s="495"/>
      <c r="J57" s="495"/>
    </row>
    <row r="58" spans="1:10" s="32" customFormat="1" ht="15" customHeight="1">
      <c r="A58" s="20"/>
      <c r="B58" s="18"/>
      <c r="C58" s="18"/>
      <c r="D58" s="18"/>
      <c r="E58" s="18"/>
      <c r="G58" s="495"/>
      <c r="H58" s="495"/>
      <c r="I58" s="495"/>
      <c r="J58" s="495"/>
    </row>
    <row r="59" spans="1:10" s="32" customFormat="1" ht="15" customHeight="1">
      <c r="A59" s="20"/>
      <c r="B59" s="18"/>
      <c r="C59" s="18"/>
      <c r="D59" s="18"/>
      <c r="E59" s="18"/>
      <c r="G59" s="495"/>
      <c r="H59" s="495"/>
      <c r="I59" s="495"/>
      <c r="J59" s="495"/>
    </row>
    <row r="60" spans="1:10" s="32" customFormat="1" ht="15" customHeight="1">
      <c r="A60" s="20"/>
      <c r="B60" s="18"/>
      <c r="C60" s="18"/>
      <c r="D60" s="18"/>
      <c r="E60" s="18"/>
      <c r="G60" s="495"/>
      <c r="H60" s="495"/>
      <c r="I60" s="495"/>
      <c r="J60" s="495"/>
    </row>
    <row r="61" spans="1:10" s="32" customFormat="1" ht="15" customHeight="1">
      <c r="A61" s="20"/>
      <c r="B61" s="18"/>
      <c r="C61" s="18"/>
      <c r="D61" s="18"/>
      <c r="E61" s="18"/>
      <c r="G61" s="495"/>
      <c r="H61" s="495"/>
      <c r="I61" s="495"/>
      <c r="J61" s="495"/>
    </row>
    <row r="62" spans="1:10" s="32" customFormat="1" ht="15" customHeight="1">
      <c r="A62" s="20"/>
      <c r="B62" s="18"/>
      <c r="C62" s="18"/>
      <c r="D62" s="18"/>
      <c r="E62" s="18"/>
      <c r="G62" s="495"/>
      <c r="H62" s="495"/>
      <c r="I62" s="495"/>
      <c r="J62" s="495"/>
    </row>
    <row r="63" spans="1:10" s="32" customFormat="1" ht="15" customHeight="1">
      <c r="A63" s="20"/>
      <c r="B63" s="18"/>
      <c r="C63" s="18"/>
      <c r="D63" s="18"/>
      <c r="E63" s="18"/>
      <c r="G63" s="495"/>
      <c r="H63" s="495"/>
      <c r="I63" s="495"/>
      <c r="J63" s="495"/>
    </row>
    <row r="64" spans="1:10" s="32" customFormat="1" ht="15" customHeight="1">
      <c r="A64" s="20"/>
      <c r="B64" s="18"/>
      <c r="C64" s="18"/>
      <c r="D64" s="18"/>
      <c r="E64" s="18"/>
      <c r="G64" s="495"/>
      <c r="H64" s="495"/>
      <c r="I64" s="495"/>
      <c r="J64" s="495"/>
    </row>
    <row r="65" spans="1:10" s="32" customFormat="1" ht="15" customHeight="1">
      <c r="A65" s="20"/>
      <c r="B65" s="18"/>
      <c r="C65" s="18"/>
      <c r="D65" s="18"/>
      <c r="E65" s="18"/>
      <c r="G65" s="495"/>
      <c r="H65" s="495"/>
      <c r="I65" s="495"/>
      <c r="J65" s="495"/>
    </row>
    <row r="66" spans="1:10" s="32" customFormat="1" ht="12.75" customHeight="1">
      <c r="A66" s="38"/>
      <c r="B66" s="3"/>
      <c r="C66" s="3"/>
      <c r="D66" s="3"/>
      <c r="E66" s="3"/>
      <c r="G66" s="495"/>
      <c r="H66" s="495"/>
      <c r="I66" s="495"/>
      <c r="J66" s="495"/>
    </row>
    <row r="67" spans="1:10" s="32" customFormat="1" ht="12.75" customHeight="1">
      <c r="A67" s="38"/>
      <c r="B67" s="3"/>
      <c r="C67" s="3"/>
      <c r="D67" s="3"/>
      <c r="E67" s="3"/>
      <c r="G67" s="495"/>
      <c r="H67" s="495"/>
      <c r="I67" s="495"/>
      <c r="J67" s="495"/>
    </row>
    <row r="68" spans="1:10" s="32" customFormat="1" ht="12.75" customHeight="1">
      <c r="A68" s="38"/>
      <c r="B68" s="3"/>
      <c r="C68" s="3"/>
      <c r="D68" s="3"/>
      <c r="E68" s="3"/>
      <c r="G68" s="495"/>
      <c r="H68" s="495"/>
      <c r="I68" s="495"/>
      <c r="J68" s="495"/>
    </row>
    <row r="69" spans="1:10" s="32" customFormat="1" ht="14.25">
      <c r="A69" s="21"/>
      <c r="B69" s="21"/>
      <c r="C69" s="21"/>
      <c r="D69" s="21"/>
      <c r="E69" s="21"/>
      <c r="G69" s="495"/>
      <c r="H69" s="495"/>
      <c r="I69" s="495"/>
      <c r="J69" s="495"/>
    </row>
    <row r="70" spans="7:10" s="32" customFormat="1" ht="14.25">
      <c r="G70" s="495"/>
      <c r="H70" s="495"/>
      <c r="I70" s="495"/>
      <c r="J70" s="495"/>
    </row>
    <row r="71" spans="7:10" s="32" customFormat="1" ht="14.25">
      <c r="G71" s="495"/>
      <c r="H71" s="495"/>
      <c r="I71" s="495"/>
      <c r="J71" s="495"/>
    </row>
    <row r="72" spans="7:10" s="32" customFormat="1" ht="14.25">
      <c r="G72" s="495"/>
      <c r="H72" s="495"/>
      <c r="I72" s="495"/>
      <c r="J72" s="495"/>
    </row>
    <row r="73" spans="7:10" s="32" customFormat="1" ht="14.25">
      <c r="G73" s="495"/>
      <c r="H73" s="495"/>
      <c r="I73" s="495"/>
      <c r="J73" s="495"/>
    </row>
    <row r="74" spans="7:10" s="32" customFormat="1" ht="14.25">
      <c r="G74" s="495"/>
      <c r="H74" s="495"/>
      <c r="I74" s="495"/>
      <c r="J74" s="495"/>
    </row>
    <row r="75" spans="7:10" s="32" customFormat="1" ht="14.25">
      <c r="G75" s="495"/>
      <c r="H75" s="495"/>
      <c r="I75" s="495"/>
      <c r="J75" s="495"/>
    </row>
    <row r="76" spans="7:10" s="32" customFormat="1" ht="14.25">
      <c r="G76" s="495"/>
      <c r="H76" s="495"/>
      <c r="I76" s="495"/>
      <c r="J76" s="495"/>
    </row>
    <row r="77" spans="7:10" s="32" customFormat="1" ht="14.25">
      <c r="G77" s="495"/>
      <c r="H77" s="495"/>
      <c r="I77" s="495"/>
      <c r="J77" s="495"/>
    </row>
    <row r="78" spans="7:10" s="32" customFormat="1" ht="14.25">
      <c r="G78" s="495"/>
      <c r="H78" s="495"/>
      <c r="I78" s="495"/>
      <c r="J78" s="495"/>
    </row>
    <row r="79" spans="7:10" s="32" customFormat="1" ht="14.25">
      <c r="G79" s="495"/>
      <c r="H79" s="495"/>
      <c r="I79" s="495"/>
      <c r="J79" s="495"/>
    </row>
    <row r="80" spans="7:10" s="32" customFormat="1" ht="14.25">
      <c r="G80" s="495"/>
      <c r="H80" s="495"/>
      <c r="I80" s="495"/>
      <c r="J80" s="495"/>
    </row>
    <row r="81" spans="7:10" s="32" customFormat="1" ht="14.25">
      <c r="G81" s="495"/>
      <c r="H81" s="495"/>
      <c r="I81" s="495"/>
      <c r="J81" s="495"/>
    </row>
    <row r="82" spans="7:10" s="32" customFormat="1" ht="14.25">
      <c r="G82" s="495"/>
      <c r="H82" s="495"/>
      <c r="I82" s="495"/>
      <c r="J82" s="495"/>
    </row>
    <row r="83" spans="7:10" s="32" customFormat="1" ht="14.25">
      <c r="G83" s="495"/>
      <c r="H83" s="495"/>
      <c r="I83" s="495"/>
      <c r="J83" s="495"/>
    </row>
    <row r="84" spans="7:10" s="32" customFormat="1" ht="14.25">
      <c r="G84" s="495"/>
      <c r="H84" s="495"/>
      <c r="I84" s="495"/>
      <c r="J84" s="495"/>
    </row>
    <row r="85" spans="7:10" s="32" customFormat="1" ht="14.25">
      <c r="G85" s="495"/>
      <c r="H85" s="495"/>
      <c r="I85" s="495"/>
      <c r="J85" s="495"/>
    </row>
    <row r="86" spans="7:10" s="32" customFormat="1" ht="14.25">
      <c r="G86" s="495"/>
      <c r="H86" s="495"/>
      <c r="I86" s="495"/>
      <c r="J86" s="495"/>
    </row>
    <row r="87" spans="7:10" s="32" customFormat="1" ht="14.25">
      <c r="G87" s="495"/>
      <c r="H87" s="495"/>
      <c r="I87" s="495"/>
      <c r="J87" s="495"/>
    </row>
    <row r="88" spans="7:10" s="32" customFormat="1" ht="14.25">
      <c r="G88" s="495"/>
      <c r="H88" s="495"/>
      <c r="I88" s="495"/>
      <c r="J88" s="495"/>
    </row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</sheetData>
  <mergeCells count="11">
    <mergeCell ref="D9:D10"/>
    <mergeCell ref="E9:E10"/>
    <mergeCell ref="A34:E34"/>
    <mergeCell ref="A13:E13"/>
    <mergeCell ref="D7:E8"/>
    <mergeCell ref="A12:E12"/>
    <mergeCell ref="A33:E33"/>
    <mergeCell ref="B6:C8"/>
    <mergeCell ref="B9:B10"/>
    <mergeCell ref="A6:A10"/>
    <mergeCell ref="C9:C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workbookViewId="0" topLeftCell="A1"/>
  </sheetViews>
  <sheetFormatPr defaultColWidth="9" defaultRowHeight="14.25"/>
  <cols>
    <col min="1" max="1" width="26.19921875" style="39" customWidth="1"/>
    <col min="2" max="2" width="14.69921875" style="39" customWidth="1"/>
    <col min="3" max="3" width="15" style="39" customWidth="1"/>
    <col min="4" max="4" width="17.3984375" style="39" customWidth="1"/>
    <col min="5" max="5" width="18.3984375" style="39" customWidth="1"/>
    <col min="6" max="16384" width="9" style="39" customWidth="1"/>
  </cols>
  <sheetData>
    <row r="1" spans="1:5" s="40" customFormat="1" ht="12">
      <c r="A1" s="1" t="s">
        <v>458</v>
      </c>
      <c r="B1" s="21"/>
      <c r="C1" s="21"/>
      <c r="D1" s="21"/>
      <c r="E1" s="21"/>
    </row>
    <row r="2" spans="1:5" s="40" customFormat="1" ht="12">
      <c r="A2" s="1" t="s">
        <v>520</v>
      </c>
      <c r="B2" s="21"/>
      <c r="C2" s="21"/>
      <c r="D2" s="21"/>
      <c r="E2" s="21"/>
    </row>
    <row r="3" spans="1:5" s="40" customFormat="1" ht="14.25" customHeight="1">
      <c r="A3" s="163" t="s">
        <v>91</v>
      </c>
      <c r="B3" s="22"/>
      <c r="C3" s="21"/>
      <c r="D3" s="21"/>
      <c r="E3" s="21"/>
    </row>
    <row r="4" spans="1:5" s="40" customFormat="1" ht="14.25" customHeight="1">
      <c r="A4" s="163" t="s">
        <v>519</v>
      </c>
      <c r="B4" s="22"/>
      <c r="C4" s="21"/>
      <c r="D4" s="21"/>
      <c r="E4" s="21"/>
    </row>
    <row r="5" spans="2:5" s="40" customFormat="1" ht="7.95" customHeight="1">
      <c r="B5" s="22"/>
      <c r="C5" s="21"/>
      <c r="D5" s="21"/>
      <c r="E5" s="21"/>
    </row>
    <row r="6" spans="1:5" s="40" customFormat="1" ht="11.4" customHeight="1">
      <c r="A6" s="689" t="s">
        <v>154</v>
      </c>
      <c r="B6" s="736" t="s">
        <v>92</v>
      </c>
      <c r="C6" s="737"/>
      <c r="D6" s="145"/>
      <c r="E6" s="144"/>
    </row>
    <row r="7" spans="1:5" s="40" customFormat="1" ht="6" customHeight="1">
      <c r="A7" s="690"/>
      <c r="B7" s="738"/>
      <c r="C7" s="678"/>
      <c r="D7" s="671" t="s">
        <v>107</v>
      </c>
      <c r="E7" s="689"/>
    </row>
    <row r="8" spans="1:5" s="40" customFormat="1" ht="11.25" customHeight="1">
      <c r="A8" s="690"/>
      <c r="B8" s="739"/>
      <c r="C8" s="740"/>
      <c r="D8" s="698"/>
      <c r="E8" s="746"/>
    </row>
    <row r="9" spans="1:6" s="40" customFormat="1" ht="21" customHeight="1">
      <c r="A9" s="690"/>
      <c r="B9" s="674" t="s">
        <v>93</v>
      </c>
      <c r="C9" s="674" t="s">
        <v>133</v>
      </c>
      <c r="D9" s="674" t="s">
        <v>93</v>
      </c>
      <c r="E9" s="671" t="s">
        <v>109</v>
      </c>
      <c r="F9" s="106"/>
    </row>
    <row r="10" spans="1:6" s="40" customFormat="1" ht="45" customHeight="1" thickBot="1">
      <c r="A10" s="691"/>
      <c r="B10" s="676"/>
      <c r="C10" s="676"/>
      <c r="D10" s="676"/>
      <c r="E10" s="673"/>
      <c r="F10" s="106"/>
    </row>
    <row r="11" spans="1:5" s="40" customFormat="1" ht="5.25" customHeight="1">
      <c r="A11" s="23"/>
      <c r="B11" s="23"/>
      <c r="C11" s="23"/>
      <c r="D11" s="41"/>
      <c r="E11" s="23"/>
    </row>
    <row r="12" spans="1:5" s="40" customFormat="1" ht="15" customHeight="1">
      <c r="A12" s="695" t="s">
        <v>24</v>
      </c>
      <c r="B12" s="695"/>
      <c r="C12" s="695"/>
      <c r="D12" s="695"/>
      <c r="E12" s="695"/>
    </row>
    <row r="13" spans="1:5" s="40" customFormat="1" ht="14.25" customHeight="1">
      <c r="A13" s="745" t="s">
        <v>97</v>
      </c>
      <c r="B13" s="745"/>
      <c r="C13" s="745"/>
      <c r="D13" s="745"/>
      <c r="E13" s="745"/>
    </row>
    <row r="14" spans="1:5" s="40" customFormat="1" ht="7.95" customHeight="1">
      <c r="A14" s="187"/>
      <c r="B14" s="187"/>
      <c r="C14" s="187"/>
      <c r="D14" s="187"/>
      <c r="E14" s="187"/>
    </row>
    <row r="15" spans="1:6" s="40" customFormat="1" ht="15" customHeight="1">
      <c r="A15" s="34" t="s">
        <v>5</v>
      </c>
      <c r="B15" s="564">
        <v>55.6</v>
      </c>
      <c r="C15" s="564">
        <v>49.1</v>
      </c>
      <c r="D15" s="564">
        <v>24.6</v>
      </c>
      <c r="E15" s="566">
        <v>23</v>
      </c>
      <c r="F15" s="89"/>
    </row>
    <row r="16" spans="1:6" s="40" customFormat="1" ht="12.75" customHeight="1">
      <c r="A16" s="126" t="s">
        <v>73</v>
      </c>
      <c r="B16" s="489"/>
      <c r="C16" s="489"/>
      <c r="D16" s="489"/>
      <c r="F16" s="89"/>
    </row>
    <row r="17" spans="1:6" s="32" customFormat="1" ht="16.5" customHeight="1">
      <c r="A17" s="20" t="s">
        <v>6</v>
      </c>
      <c r="B17" s="565">
        <v>86.9</v>
      </c>
      <c r="C17" s="565">
        <v>78</v>
      </c>
      <c r="D17" s="565">
        <v>45.8</v>
      </c>
      <c r="E17" s="567">
        <v>41.6</v>
      </c>
      <c r="F17" s="90"/>
    </row>
    <row r="18" spans="1:6" s="32" customFormat="1" ht="16.5" customHeight="1">
      <c r="A18" s="20" t="s">
        <v>7</v>
      </c>
      <c r="B18" s="565">
        <v>88.9</v>
      </c>
      <c r="C18" s="565">
        <v>91</v>
      </c>
      <c r="D18" s="565">
        <v>24.9</v>
      </c>
      <c r="E18" s="567">
        <v>24.4</v>
      </c>
      <c r="F18" s="90"/>
    </row>
    <row r="19" spans="1:6" s="32" customFormat="1" ht="16.5" customHeight="1">
      <c r="A19" s="20" t="s">
        <v>8</v>
      </c>
      <c r="B19" s="565">
        <v>69</v>
      </c>
      <c r="C19" s="565">
        <v>68.2</v>
      </c>
      <c r="D19" s="565">
        <v>36.7</v>
      </c>
      <c r="E19" s="567">
        <v>36.1</v>
      </c>
      <c r="F19" s="90"/>
    </row>
    <row r="20" spans="1:6" s="32" customFormat="1" ht="16.5" customHeight="1">
      <c r="A20" s="20" t="s">
        <v>9</v>
      </c>
      <c r="B20" s="565">
        <v>41.6</v>
      </c>
      <c r="C20" s="565">
        <v>39.7</v>
      </c>
      <c r="D20" s="565">
        <v>26.9</v>
      </c>
      <c r="E20" s="567">
        <v>25.9</v>
      </c>
      <c r="F20" s="90"/>
    </row>
    <row r="21" spans="1:6" s="32" customFormat="1" ht="16.5" customHeight="1">
      <c r="A21" s="20" t="s">
        <v>10</v>
      </c>
      <c r="B21" s="565">
        <v>31.6</v>
      </c>
      <c r="C21" s="565">
        <v>30.7</v>
      </c>
      <c r="D21" s="565">
        <v>19.8</v>
      </c>
      <c r="E21" s="567">
        <v>19.7</v>
      </c>
      <c r="F21" s="90"/>
    </row>
    <row r="22" spans="1:6" s="32" customFormat="1" ht="16.5" customHeight="1">
      <c r="A22" s="20" t="s">
        <v>11</v>
      </c>
      <c r="B22" s="565">
        <v>34.8</v>
      </c>
      <c r="C22" s="565">
        <v>30.1</v>
      </c>
      <c r="D22" s="565">
        <v>14.3</v>
      </c>
      <c r="E22" s="567">
        <v>14.5</v>
      </c>
      <c r="F22" s="90"/>
    </row>
    <row r="23" spans="1:6" s="32" customFormat="1" ht="16.5" customHeight="1">
      <c r="A23" s="20" t="s">
        <v>12</v>
      </c>
      <c r="B23" s="565">
        <v>46.8</v>
      </c>
      <c r="C23" s="565">
        <v>40</v>
      </c>
      <c r="D23" s="565">
        <v>15.4</v>
      </c>
      <c r="E23" s="567">
        <v>15.4</v>
      </c>
      <c r="F23" s="90"/>
    </row>
    <row r="24" spans="1:6" s="32" customFormat="1" ht="16.5" customHeight="1">
      <c r="A24" s="20" t="s">
        <v>13</v>
      </c>
      <c r="B24" s="565">
        <v>119.5</v>
      </c>
      <c r="C24" s="565">
        <v>98.7</v>
      </c>
      <c r="D24" s="565">
        <v>68.4</v>
      </c>
      <c r="E24" s="567">
        <v>64.9</v>
      </c>
      <c r="F24" s="90"/>
    </row>
    <row r="25" spans="1:6" s="32" customFormat="1" ht="16.5" customHeight="1">
      <c r="A25" s="20" t="s">
        <v>14</v>
      </c>
      <c r="B25" s="565">
        <v>41.2</v>
      </c>
      <c r="C25" s="565">
        <v>41</v>
      </c>
      <c r="D25" s="565">
        <v>14.5</v>
      </c>
      <c r="E25" s="567">
        <v>14.4</v>
      </c>
      <c r="F25" s="90"/>
    </row>
    <row r="26" spans="1:6" s="32" customFormat="1" ht="16.5" customHeight="1">
      <c r="A26" s="20" t="s">
        <v>15</v>
      </c>
      <c r="B26" s="565">
        <v>21.4</v>
      </c>
      <c r="C26" s="565">
        <v>20.8</v>
      </c>
      <c r="D26" s="565">
        <v>11.4</v>
      </c>
      <c r="E26" s="567">
        <v>11.3</v>
      </c>
      <c r="F26" s="90"/>
    </row>
    <row r="27" spans="1:6" s="32" customFormat="1" ht="16.5" customHeight="1">
      <c r="A27" s="20" t="s">
        <v>16</v>
      </c>
      <c r="B27" s="565">
        <v>74.9</v>
      </c>
      <c r="C27" s="565">
        <v>59.9</v>
      </c>
      <c r="D27" s="565">
        <v>23.5</v>
      </c>
      <c r="E27" s="567">
        <v>24.8</v>
      </c>
      <c r="F27" s="90"/>
    </row>
    <row r="28" spans="1:6" s="32" customFormat="1" ht="16.5" customHeight="1">
      <c r="A28" s="20" t="s">
        <v>17</v>
      </c>
      <c r="B28" s="565">
        <v>58.9</v>
      </c>
      <c r="C28" s="565">
        <v>49.7</v>
      </c>
      <c r="D28" s="565">
        <v>35.2</v>
      </c>
      <c r="E28" s="567">
        <v>32.3</v>
      </c>
      <c r="F28" s="90"/>
    </row>
    <row r="29" spans="1:6" s="32" customFormat="1" ht="16.5" customHeight="1">
      <c r="A29" s="20" t="s">
        <v>18</v>
      </c>
      <c r="B29" s="565">
        <v>36.4</v>
      </c>
      <c r="C29" s="565">
        <v>36.5</v>
      </c>
      <c r="D29" s="565">
        <v>18.8</v>
      </c>
      <c r="E29" s="567">
        <v>18.8</v>
      </c>
      <c r="F29" s="90"/>
    </row>
    <row r="30" spans="1:6" s="32" customFormat="1" ht="16.5" customHeight="1">
      <c r="A30" s="20" t="s">
        <v>19</v>
      </c>
      <c r="B30" s="565">
        <v>38.2</v>
      </c>
      <c r="C30" s="565">
        <v>31.1</v>
      </c>
      <c r="D30" s="565">
        <v>11.6</v>
      </c>
      <c r="E30" s="567">
        <v>10.4</v>
      </c>
      <c r="F30" s="90"/>
    </row>
    <row r="31" spans="1:6" s="32" customFormat="1" ht="16.5" customHeight="1">
      <c r="A31" s="37" t="s">
        <v>20</v>
      </c>
      <c r="B31" s="565">
        <v>61.1</v>
      </c>
      <c r="C31" s="565">
        <v>47.5</v>
      </c>
      <c r="D31" s="565">
        <v>29.9</v>
      </c>
      <c r="E31" s="567">
        <v>26</v>
      </c>
      <c r="F31" s="90"/>
    </row>
    <row r="32" spans="1:6" s="32" customFormat="1" ht="16.5" customHeight="1">
      <c r="A32" s="20" t="s">
        <v>21</v>
      </c>
      <c r="B32" s="565">
        <v>44.5</v>
      </c>
      <c r="C32" s="565">
        <v>38.6</v>
      </c>
      <c r="D32" s="565">
        <v>18.2</v>
      </c>
      <c r="E32" s="567">
        <v>15.4</v>
      </c>
      <c r="F32" s="90"/>
    </row>
    <row r="33" spans="1:6" s="32" customFormat="1" ht="7.5" customHeight="1">
      <c r="A33" s="20"/>
      <c r="B33" s="19"/>
      <c r="C33" s="19"/>
      <c r="D33" s="19"/>
      <c r="E33" s="19"/>
      <c r="F33" s="69"/>
    </row>
    <row r="34" spans="1:6" s="32" customFormat="1" ht="16.5" customHeight="1">
      <c r="A34" s="690" t="s">
        <v>25</v>
      </c>
      <c r="B34" s="690"/>
      <c r="C34" s="690"/>
      <c r="D34" s="690"/>
      <c r="E34" s="690"/>
      <c r="F34" s="43"/>
    </row>
    <row r="35" spans="1:6" s="32" customFormat="1" ht="13.5" customHeight="1">
      <c r="A35" s="732" t="s">
        <v>96</v>
      </c>
      <c r="B35" s="732"/>
      <c r="C35" s="732"/>
      <c r="D35" s="732"/>
      <c r="E35" s="732"/>
      <c r="F35" s="131"/>
    </row>
    <row r="36" spans="1:6" s="32" customFormat="1" ht="6.6" customHeight="1">
      <c r="A36" s="190"/>
      <c r="B36" s="190"/>
      <c r="C36" s="190"/>
      <c r="D36" s="190"/>
      <c r="E36" s="190"/>
      <c r="F36" s="131"/>
    </row>
    <row r="37" spans="1:6" s="32" customFormat="1" ht="15" customHeight="1">
      <c r="A37" s="79" t="s">
        <v>5</v>
      </c>
      <c r="B37" s="146">
        <v>103.9</v>
      </c>
      <c r="C37" s="146">
        <v>104.5</v>
      </c>
      <c r="D37" s="146">
        <v>105.1</v>
      </c>
      <c r="E37" s="661">
        <v>106.5</v>
      </c>
      <c r="F37" s="69"/>
    </row>
    <row r="38" spans="1:6" s="32" customFormat="1" ht="12.75" customHeight="1">
      <c r="A38" s="147" t="s">
        <v>73</v>
      </c>
      <c r="B38" s="146"/>
      <c r="C38" s="146"/>
      <c r="D38" s="146"/>
      <c r="E38" s="661"/>
      <c r="F38" s="69"/>
    </row>
    <row r="39" spans="1:6" s="32" customFormat="1" ht="16.5" customHeight="1">
      <c r="A39" s="74" t="s">
        <v>6</v>
      </c>
      <c r="B39" s="121">
        <v>99.1</v>
      </c>
      <c r="C39" s="121">
        <v>142.3</v>
      </c>
      <c r="D39" s="121">
        <v>165.3</v>
      </c>
      <c r="E39" s="662">
        <v>161.9</v>
      </c>
      <c r="F39" s="69"/>
    </row>
    <row r="40" spans="1:6" s="32" customFormat="1" ht="16.5" customHeight="1">
      <c r="A40" s="74" t="s">
        <v>7</v>
      </c>
      <c r="B40" s="121">
        <v>69.7</v>
      </c>
      <c r="C40" s="121">
        <v>69.3</v>
      </c>
      <c r="D40" s="121">
        <v>52.3</v>
      </c>
      <c r="E40" s="662">
        <v>52.5</v>
      </c>
      <c r="F40" s="69"/>
    </row>
    <row r="41" spans="1:6" s="32" customFormat="1" ht="16.5" customHeight="1">
      <c r="A41" s="74" t="s">
        <v>8</v>
      </c>
      <c r="B41" s="121">
        <v>136.9</v>
      </c>
      <c r="C41" s="121">
        <v>134.8</v>
      </c>
      <c r="D41" s="121">
        <v>156.2</v>
      </c>
      <c r="E41" s="662">
        <v>153</v>
      </c>
      <c r="F41" s="69"/>
    </row>
    <row r="42" spans="1:6" s="32" customFormat="1" ht="16.5" customHeight="1">
      <c r="A42" s="74" t="s">
        <v>9</v>
      </c>
      <c r="B42" s="121">
        <v>128</v>
      </c>
      <c r="C42" s="121">
        <v>132.3</v>
      </c>
      <c r="D42" s="121">
        <v>161.1</v>
      </c>
      <c r="E42" s="662">
        <v>202.3</v>
      </c>
      <c r="F42" s="69"/>
    </row>
    <row r="43" spans="1:6" s="32" customFormat="1" ht="16.5" customHeight="1">
      <c r="A43" s="74" t="s">
        <v>10</v>
      </c>
      <c r="B43" s="121">
        <v>70.2</v>
      </c>
      <c r="C43" s="121">
        <v>68.5</v>
      </c>
      <c r="D43" s="121">
        <v>76.4</v>
      </c>
      <c r="E43" s="662">
        <v>76.4</v>
      </c>
      <c r="F43" s="69"/>
    </row>
    <row r="44" spans="1:6" s="32" customFormat="1" ht="16.5" customHeight="1">
      <c r="A44" s="74" t="s">
        <v>11</v>
      </c>
      <c r="B44" s="121">
        <v>148.7</v>
      </c>
      <c r="C44" s="121">
        <v>137.4</v>
      </c>
      <c r="D44" s="121">
        <v>117.2</v>
      </c>
      <c r="E44" s="662">
        <v>125</v>
      </c>
      <c r="F44" s="69"/>
    </row>
    <row r="45" spans="1:6" s="32" customFormat="1" ht="16.5" customHeight="1">
      <c r="A45" s="74" t="s">
        <v>12</v>
      </c>
      <c r="B45" s="121">
        <v>142.2</v>
      </c>
      <c r="C45" s="121">
        <v>126.6</v>
      </c>
      <c r="D45" s="121">
        <v>76.6</v>
      </c>
      <c r="E45" s="662">
        <v>76.2</v>
      </c>
      <c r="F45" s="69"/>
    </row>
    <row r="46" spans="1:6" s="32" customFormat="1" ht="16.5" customHeight="1">
      <c r="A46" s="74" t="s">
        <v>13</v>
      </c>
      <c r="B46" s="121">
        <v>123.6</v>
      </c>
      <c r="C46" s="121">
        <v>149.1</v>
      </c>
      <c r="D46" s="121">
        <v>133.9</v>
      </c>
      <c r="E46" s="662">
        <v>180.8</v>
      </c>
      <c r="F46" s="69"/>
    </row>
    <row r="47" spans="1:6" s="32" customFormat="1" ht="16.5" customHeight="1">
      <c r="A47" s="74" t="s">
        <v>14</v>
      </c>
      <c r="B47" s="121">
        <v>130.8</v>
      </c>
      <c r="C47" s="121">
        <v>148</v>
      </c>
      <c r="D47" s="121">
        <v>148</v>
      </c>
      <c r="E47" s="662">
        <v>161.8</v>
      </c>
      <c r="F47" s="69"/>
    </row>
    <row r="48" spans="1:6" s="32" customFormat="1" ht="16.5" customHeight="1">
      <c r="A48" s="74" t="s">
        <v>15</v>
      </c>
      <c r="B48" s="121">
        <v>59.9</v>
      </c>
      <c r="C48" s="121">
        <v>59.9</v>
      </c>
      <c r="D48" s="121">
        <v>88.4</v>
      </c>
      <c r="E48" s="662">
        <v>86.9</v>
      </c>
      <c r="F48" s="69"/>
    </row>
    <row r="49" spans="1:6" s="32" customFormat="1" ht="16.5" customHeight="1">
      <c r="A49" s="74" t="s">
        <v>16</v>
      </c>
      <c r="B49" s="121">
        <v>158.7</v>
      </c>
      <c r="C49" s="121">
        <v>152.4</v>
      </c>
      <c r="D49" s="121">
        <v>132.8</v>
      </c>
      <c r="E49" s="662">
        <v>139.3</v>
      </c>
      <c r="F49" s="69"/>
    </row>
    <row r="50" spans="1:6" s="32" customFormat="1" ht="16.5" customHeight="1">
      <c r="A50" s="74" t="s">
        <v>17</v>
      </c>
      <c r="B50" s="121">
        <v>137</v>
      </c>
      <c r="C50" s="121">
        <v>166.2</v>
      </c>
      <c r="D50" s="121">
        <v>167.6</v>
      </c>
      <c r="E50" s="662">
        <v>222.8</v>
      </c>
      <c r="F50" s="69"/>
    </row>
    <row r="51" spans="1:6" s="32" customFormat="1" ht="16.5" customHeight="1">
      <c r="A51" s="74" t="s">
        <v>18</v>
      </c>
      <c r="B51" s="121">
        <v>127.3</v>
      </c>
      <c r="C51" s="121">
        <v>127.2</v>
      </c>
      <c r="D51" s="121">
        <v>136.2</v>
      </c>
      <c r="E51" s="662">
        <v>136.2</v>
      </c>
      <c r="F51" s="69"/>
    </row>
    <row r="52" spans="1:6" s="32" customFormat="1" ht="16.5" customHeight="1">
      <c r="A52" s="74" t="s">
        <v>19</v>
      </c>
      <c r="B52" s="121">
        <v>76.2</v>
      </c>
      <c r="C52" s="121">
        <v>71.3</v>
      </c>
      <c r="D52" s="121">
        <v>69.5</v>
      </c>
      <c r="E52" s="662">
        <v>65</v>
      </c>
      <c r="F52" s="69"/>
    </row>
    <row r="53" spans="1:6" s="32" customFormat="1" ht="16.5" customHeight="1">
      <c r="A53" s="46" t="s">
        <v>20</v>
      </c>
      <c r="B53" s="121">
        <v>142.4</v>
      </c>
      <c r="C53" s="121">
        <v>144.8</v>
      </c>
      <c r="D53" s="121">
        <v>141</v>
      </c>
      <c r="E53" s="662">
        <v>153.8</v>
      </c>
      <c r="F53" s="69"/>
    </row>
    <row r="54" spans="1:6" s="32" customFormat="1" ht="16.5" customHeight="1">
      <c r="A54" s="74" t="s">
        <v>21</v>
      </c>
      <c r="B54" s="121">
        <v>57.3</v>
      </c>
      <c r="C54" s="121">
        <v>51</v>
      </c>
      <c r="D54" s="121">
        <v>56.7</v>
      </c>
      <c r="E54" s="662">
        <v>45</v>
      </c>
      <c r="F54" s="69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5" customHeight="1">
      <c r="A66" s="20"/>
      <c r="B66" s="18"/>
      <c r="C66" s="18"/>
      <c r="D66" s="18"/>
      <c r="E66" s="18"/>
    </row>
    <row r="67" spans="1:5" s="32" customFormat="1" ht="15" customHeight="1">
      <c r="A67" s="20"/>
      <c r="B67" s="18"/>
      <c r="C67" s="18"/>
      <c r="D67" s="18"/>
      <c r="E67" s="18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2.75" customHeight="1">
      <c r="A69" s="38"/>
      <c r="B69" s="3"/>
      <c r="C69" s="3"/>
      <c r="D69" s="3"/>
      <c r="E69" s="3"/>
    </row>
    <row r="70" spans="1:5" s="32" customFormat="1" ht="12.75" customHeight="1">
      <c r="A70" s="38"/>
      <c r="B70" s="3"/>
      <c r="C70" s="3"/>
      <c r="D70" s="3"/>
      <c r="E70" s="3"/>
    </row>
    <row r="71" spans="1:5" s="32" customFormat="1" ht="14.25">
      <c r="A71" s="21"/>
      <c r="B71" s="21"/>
      <c r="C71" s="21"/>
      <c r="D71" s="21"/>
      <c r="E71" s="21"/>
    </row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  <row r="123" s="32" customFormat="1" ht="14.25"/>
    <row r="124" s="32" customFormat="1" ht="14.25"/>
  </sheetData>
  <mergeCells count="11">
    <mergeCell ref="A13:E13"/>
    <mergeCell ref="A35:E35"/>
    <mergeCell ref="A6:A10"/>
    <mergeCell ref="B9:B10"/>
    <mergeCell ref="C9:C10"/>
    <mergeCell ref="D9:D10"/>
    <mergeCell ref="E9:E10"/>
    <mergeCell ref="A12:E12"/>
    <mergeCell ref="A34:E34"/>
    <mergeCell ref="B6:C8"/>
    <mergeCell ref="D7:E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 topLeftCell="A1"/>
  </sheetViews>
  <sheetFormatPr defaultColWidth="9" defaultRowHeight="14.25"/>
  <cols>
    <col min="1" max="1" width="26.19921875" style="39" customWidth="1"/>
    <col min="2" max="5" width="13.3984375" style="39" customWidth="1"/>
    <col min="6" max="16384" width="9" style="39" customWidth="1"/>
  </cols>
  <sheetData>
    <row r="1" spans="1:5" s="32" customFormat="1" ht="12.75" customHeight="1">
      <c r="A1" s="1" t="s">
        <v>459</v>
      </c>
      <c r="B1" s="3"/>
      <c r="C1" s="3"/>
      <c r="D1" s="3"/>
      <c r="E1" s="3"/>
    </row>
    <row r="2" spans="1:5" s="32" customFormat="1" ht="12.75" customHeight="1">
      <c r="A2" s="1" t="s">
        <v>521</v>
      </c>
      <c r="B2" s="3"/>
      <c r="C2" s="3"/>
      <c r="D2" s="3"/>
      <c r="E2" s="3"/>
    </row>
    <row r="3" spans="1:5" s="32" customFormat="1" ht="14.25" customHeight="1">
      <c r="A3" s="163" t="s">
        <v>101</v>
      </c>
      <c r="B3" s="3"/>
      <c r="C3" s="3"/>
      <c r="D3" s="3"/>
      <c r="E3" s="3"/>
    </row>
    <row r="4" spans="1:5" s="32" customFormat="1" ht="14.25" customHeight="1">
      <c r="A4" s="163" t="s">
        <v>522</v>
      </c>
      <c r="B4" s="3"/>
      <c r="C4" s="3"/>
      <c r="D4" s="3"/>
      <c r="E4" s="3"/>
    </row>
    <row r="5" spans="2:6" s="32" customFormat="1" ht="9.6" customHeight="1">
      <c r="B5" s="3"/>
      <c r="C5" s="3"/>
      <c r="D5" s="3"/>
      <c r="E5" s="3"/>
      <c r="F5" s="48"/>
    </row>
    <row r="6" spans="1:6" s="32" customFormat="1" ht="12.75" customHeight="1">
      <c r="A6" s="665" t="s">
        <v>98</v>
      </c>
      <c r="B6" s="747" t="s">
        <v>99</v>
      </c>
      <c r="C6" s="748"/>
      <c r="D6" s="668" t="s">
        <v>92</v>
      </c>
      <c r="E6" s="669"/>
      <c r="F6" s="48"/>
    </row>
    <row r="7" spans="1:6" s="32" customFormat="1" ht="12.75" customHeight="1">
      <c r="A7" s="666"/>
      <c r="B7" s="674" t="s">
        <v>93</v>
      </c>
      <c r="C7" s="674" t="s">
        <v>94</v>
      </c>
      <c r="D7" s="674" t="s">
        <v>93</v>
      </c>
      <c r="E7" s="671" t="s">
        <v>94</v>
      </c>
      <c r="F7" s="48"/>
    </row>
    <row r="8" spans="1:6" s="32" customFormat="1" ht="11.25" customHeight="1">
      <c r="A8" s="666"/>
      <c r="B8" s="675"/>
      <c r="C8" s="675"/>
      <c r="D8" s="675"/>
      <c r="E8" s="672"/>
      <c r="F8" s="48"/>
    </row>
    <row r="9" spans="1:6" s="32" customFormat="1" ht="36.75" customHeight="1">
      <c r="A9" s="666"/>
      <c r="B9" s="697"/>
      <c r="C9" s="697"/>
      <c r="D9" s="697"/>
      <c r="E9" s="698"/>
      <c r="F9" s="48"/>
    </row>
    <row r="10" spans="1:6" s="32" customFormat="1" ht="12" customHeight="1" thickBot="1">
      <c r="A10" s="667"/>
      <c r="B10" s="706" t="s">
        <v>100</v>
      </c>
      <c r="C10" s="707"/>
      <c r="D10" s="707"/>
      <c r="E10" s="707"/>
      <c r="F10" s="48"/>
    </row>
    <row r="11" spans="1:5" s="32" customFormat="1" ht="8.25" customHeight="1">
      <c r="A11" s="23"/>
      <c r="B11" s="33"/>
      <c r="C11" s="33"/>
      <c r="D11" s="33"/>
      <c r="E11" s="33"/>
    </row>
    <row r="12" spans="1:5" s="32" customFormat="1" ht="16.5" customHeight="1">
      <c r="A12" s="695" t="s">
        <v>23</v>
      </c>
      <c r="B12" s="695"/>
      <c r="C12" s="695"/>
      <c r="D12" s="695"/>
      <c r="E12" s="695"/>
    </row>
    <row r="13" spans="1:6" s="32" customFormat="1" ht="14.25" customHeight="1">
      <c r="A13" s="745" t="s">
        <v>95</v>
      </c>
      <c r="B13" s="745"/>
      <c r="C13" s="745"/>
      <c r="D13" s="745"/>
      <c r="E13" s="745"/>
      <c r="F13" s="128"/>
    </row>
    <row r="14" spans="1:6" s="32" customFormat="1" ht="8.4" customHeight="1">
      <c r="A14" s="187"/>
      <c r="B14" s="187"/>
      <c r="C14" s="187"/>
      <c r="D14" s="187"/>
      <c r="E14" s="187"/>
      <c r="F14" s="128"/>
    </row>
    <row r="15" spans="1:5" s="32" customFormat="1" ht="16.5" customHeight="1">
      <c r="A15" s="79" t="s">
        <v>5</v>
      </c>
      <c r="B15" s="528">
        <v>100</v>
      </c>
      <c r="C15" s="528">
        <v>100</v>
      </c>
      <c r="D15" s="488">
        <v>100</v>
      </c>
      <c r="E15" s="483">
        <v>100</v>
      </c>
    </row>
    <row r="16" spans="1:5" s="32" customFormat="1" ht="12.75" customHeight="1">
      <c r="A16" s="126" t="s">
        <v>73</v>
      </c>
      <c r="B16" s="529"/>
      <c r="C16" s="529"/>
      <c r="D16" s="527"/>
      <c r="E16" s="2"/>
    </row>
    <row r="17" spans="1:8" s="32" customFormat="1" ht="16.5" customHeight="1">
      <c r="A17" s="74" t="s">
        <v>6</v>
      </c>
      <c r="B17" s="502">
        <v>123.3</v>
      </c>
      <c r="C17" s="530">
        <v>122.9</v>
      </c>
      <c r="D17" s="585">
        <v>156.7</v>
      </c>
      <c r="E17" s="2">
        <v>159.2</v>
      </c>
      <c r="H17" s="44"/>
    </row>
    <row r="18" spans="1:8" s="32" customFormat="1" ht="16.5" customHeight="1">
      <c r="A18" s="74" t="s">
        <v>7</v>
      </c>
      <c r="B18" s="502">
        <v>134.6</v>
      </c>
      <c r="C18" s="530">
        <v>137</v>
      </c>
      <c r="D18" s="585">
        <v>160.6</v>
      </c>
      <c r="E18" s="2">
        <v>186</v>
      </c>
      <c r="H18" s="44"/>
    </row>
    <row r="19" spans="1:8" s="32" customFormat="1" ht="16.5" customHeight="1">
      <c r="A19" s="74" t="s">
        <v>8</v>
      </c>
      <c r="B19" s="502">
        <v>115.4</v>
      </c>
      <c r="C19" s="530">
        <v>118.1</v>
      </c>
      <c r="D19" s="585">
        <v>124.5</v>
      </c>
      <c r="E19" s="2">
        <v>139</v>
      </c>
      <c r="H19" s="44"/>
    </row>
    <row r="20" spans="1:8" s="32" customFormat="1" ht="16.5" customHeight="1">
      <c r="A20" s="74" t="s">
        <v>9</v>
      </c>
      <c r="B20" s="502">
        <v>79.7</v>
      </c>
      <c r="C20" s="530">
        <v>80.7</v>
      </c>
      <c r="D20" s="585">
        <v>74.8</v>
      </c>
      <c r="E20" s="2">
        <v>80.9</v>
      </c>
      <c r="H20" s="44"/>
    </row>
    <row r="21" spans="1:8" s="32" customFormat="1" ht="16.5" customHeight="1">
      <c r="A21" s="74" t="s">
        <v>10</v>
      </c>
      <c r="B21" s="502">
        <v>93.8</v>
      </c>
      <c r="C21" s="530">
        <v>96</v>
      </c>
      <c r="D21" s="585">
        <v>56.7</v>
      </c>
      <c r="E21" s="2">
        <v>62.3</v>
      </c>
      <c r="H21" s="44"/>
    </row>
    <row r="22" spans="1:8" s="32" customFormat="1" ht="16.5" customHeight="1">
      <c r="A22" s="74" t="s">
        <v>11</v>
      </c>
      <c r="B22" s="502">
        <v>58.1</v>
      </c>
      <c r="C22" s="530">
        <v>56.6</v>
      </c>
      <c r="D22" s="585">
        <v>62.3</v>
      </c>
      <c r="E22" s="2">
        <v>61</v>
      </c>
      <c r="H22" s="44"/>
    </row>
    <row r="23" spans="1:8" s="32" customFormat="1" ht="16.5" customHeight="1">
      <c r="A23" s="74" t="s">
        <v>12</v>
      </c>
      <c r="B23" s="502">
        <v>91.1</v>
      </c>
      <c r="C23" s="504">
        <v>93.1</v>
      </c>
      <c r="D23" s="585">
        <v>84.2</v>
      </c>
      <c r="E23" s="2">
        <v>81.4</v>
      </c>
      <c r="H23" s="44"/>
    </row>
    <row r="24" spans="1:8" s="32" customFormat="1" ht="16.5" customHeight="1">
      <c r="A24" s="74" t="s">
        <v>13</v>
      </c>
      <c r="B24" s="502">
        <v>143.3</v>
      </c>
      <c r="C24" s="504">
        <v>143.1</v>
      </c>
      <c r="D24" s="585">
        <v>215.1</v>
      </c>
      <c r="E24" s="2">
        <v>200.5</v>
      </c>
      <c r="H24" s="44"/>
    </row>
    <row r="25" spans="1:8" s="32" customFormat="1" ht="16.5" customHeight="1">
      <c r="A25" s="74" t="s">
        <v>14</v>
      </c>
      <c r="B25" s="502">
        <v>60</v>
      </c>
      <c r="C25" s="530">
        <v>61.8</v>
      </c>
      <c r="D25" s="585">
        <v>73.2</v>
      </c>
      <c r="E25" s="2">
        <v>82.7</v>
      </c>
      <c r="H25" s="44"/>
    </row>
    <row r="26" spans="1:8" s="32" customFormat="1" ht="16.5" customHeight="1">
      <c r="A26" s="74" t="s">
        <v>15</v>
      </c>
      <c r="B26" s="502">
        <v>87.6</v>
      </c>
      <c r="C26" s="530">
        <v>89.4</v>
      </c>
      <c r="D26" s="585">
        <v>38.8</v>
      </c>
      <c r="E26" s="2">
        <v>42.7</v>
      </c>
      <c r="H26" s="44"/>
    </row>
    <row r="27" spans="1:8" s="32" customFormat="1" ht="16.5" customHeight="1">
      <c r="A27" s="74" t="s">
        <v>16</v>
      </c>
      <c r="B27" s="502">
        <v>107.8</v>
      </c>
      <c r="C27" s="530">
        <v>104.4</v>
      </c>
      <c r="D27" s="585">
        <v>135.1</v>
      </c>
      <c r="E27" s="2">
        <v>122.3</v>
      </c>
      <c r="H27" s="44"/>
    </row>
    <row r="28" spans="1:8" s="32" customFormat="1" ht="16.5" customHeight="1">
      <c r="A28" s="74" t="s">
        <v>17</v>
      </c>
      <c r="B28" s="502">
        <v>88.2</v>
      </c>
      <c r="C28" s="530">
        <v>85.6</v>
      </c>
      <c r="D28" s="585">
        <v>105.1</v>
      </c>
      <c r="E28" s="2">
        <v>100.4</v>
      </c>
      <c r="H28" s="44"/>
    </row>
    <row r="29" spans="1:8" s="32" customFormat="1" ht="16.5" customHeight="1">
      <c r="A29" s="74" t="s">
        <v>18</v>
      </c>
      <c r="B29" s="502">
        <v>74.9</v>
      </c>
      <c r="C29" s="530">
        <v>76.3</v>
      </c>
      <c r="D29" s="585">
        <v>65.1</v>
      </c>
      <c r="E29" s="2">
        <v>73.9</v>
      </c>
      <c r="H29" s="44"/>
    </row>
    <row r="30" spans="1:8" s="32" customFormat="1" ht="16.5" customHeight="1">
      <c r="A30" s="74" t="s">
        <v>19</v>
      </c>
      <c r="B30" s="502">
        <v>80.2</v>
      </c>
      <c r="C30" s="530">
        <v>79.1</v>
      </c>
      <c r="D30" s="585">
        <v>67.5</v>
      </c>
      <c r="E30" s="2">
        <v>63.2</v>
      </c>
      <c r="H30" s="44"/>
    </row>
    <row r="31" spans="1:8" s="32" customFormat="1" ht="16.5" customHeight="1">
      <c r="A31" s="46" t="s">
        <v>20</v>
      </c>
      <c r="B31" s="502">
        <v>120.4</v>
      </c>
      <c r="C31" s="502">
        <v>121.3</v>
      </c>
      <c r="D31" s="585">
        <v>110.3</v>
      </c>
      <c r="E31" s="2">
        <v>97.1</v>
      </c>
      <c r="H31" s="44"/>
    </row>
    <row r="32" spans="1:8" s="32" customFormat="1" ht="16.5" customHeight="1">
      <c r="A32" s="74" t="s">
        <v>21</v>
      </c>
      <c r="B32" s="502">
        <v>81.6</v>
      </c>
      <c r="C32" s="530">
        <v>73.4</v>
      </c>
      <c r="D32" s="585">
        <v>79.8</v>
      </c>
      <c r="E32" s="2">
        <v>78.3</v>
      </c>
      <c r="H32" s="44"/>
    </row>
    <row r="33" spans="1:5" s="32" customFormat="1" ht="6.75" customHeight="1">
      <c r="A33" s="38"/>
      <c r="C33" s="3"/>
      <c r="D33" s="3"/>
      <c r="E33" s="2"/>
    </row>
    <row r="34" spans="1:5" s="32" customFormat="1" ht="15" customHeight="1">
      <c r="A34" s="695" t="s">
        <v>24</v>
      </c>
      <c r="B34" s="695"/>
      <c r="C34" s="695"/>
      <c r="D34" s="695"/>
      <c r="E34" s="695"/>
    </row>
    <row r="35" spans="1:6" s="32" customFormat="1" ht="14.25" customHeight="1">
      <c r="A35" s="745" t="s">
        <v>97</v>
      </c>
      <c r="B35" s="745"/>
      <c r="C35" s="745"/>
      <c r="D35" s="745"/>
      <c r="E35" s="745"/>
      <c r="F35" s="128"/>
    </row>
    <row r="36" spans="1:6" s="32" customFormat="1" ht="7.2" customHeight="1">
      <c r="A36" s="187"/>
      <c r="B36" s="187"/>
      <c r="C36" s="187"/>
      <c r="D36" s="187"/>
      <c r="E36" s="187"/>
      <c r="F36" s="128"/>
    </row>
    <row r="37" spans="1:5" s="32" customFormat="1" ht="16.5" customHeight="1">
      <c r="A37" s="79" t="s">
        <v>5</v>
      </c>
      <c r="B37" s="35">
        <v>100</v>
      </c>
      <c r="C37" s="35">
        <v>100</v>
      </c>
      <c r="D37" s="35">
        <v>100</v>
      </c>
      <c r="E37" s="35">
        <v>100</v>
      </c>
    </row>
    <row r="38" spans="1:5" s="32" customFormat="1" ht="14.25">
      <c r="A38" s="126" t="s">
        <v>73</v>
      </c>
      <c r="B38" s="45"/>
      <c r="C38" s="45"/>
      <c r="D38" s="45"/>
      <c r="E38" s="45"/>
    </row>
    <row r="39" spans="1:5" s="32" customFormat="1" ht="16.5" customHeight="1">
      <c r="A39" s="74" t="s">
        <v>6</v>
      </c>
      <c r="B39" s="17">
        <v>123</v>
      </c>
      <c r="C39" s="17">
        <v>122.6</v>
      </c>
      <c r="D39" s="5">
        <v>156.3</v>
      </c>
      <c r="E39" s="81">
        <v>158.9</v>
      </c>
    </row>
    <row r="40" spans="1:5" s="32" customFormat="1" ht="16.5" customHeight="1">
      <c r="A40" s="74" t="s">
        <v>7</v>
      </c>
      <c r="B40" s="17">
        <v>133.9</v>
      </c>
      <c r="C40" s="17">
        <v>136.5</v>
      </c>
      <c r="D40" s="5">
        <v>159.8</v>
      </c>
      <c r="E40" s="81">
        <v>185.3</v>
      </c>
    </row>
    <row r="41" spans="1:5" s="32" customFormat="1" ht="16.5" customHeight="1">
      <c r="A41" s="74" t="s">
        <v>8</v>
      </c>
      <c r="B41" s="17">
        <v>115</v>
      </c>
      <c r="C41" s="17">
        <v>117.9</v>
      </c>
      <c r="D41" s="5">
        <v>124.1</v>
      </c>
      <c r="E41" s="81">
        <v>138.8</v>
      </c>
    </row>
    <row r="42" spans="1:5" s="32" customFormat="1" ht="16.5" customHeight="1">
      <c r="A42" s="74" t="s">
        <v>9</v>
      </c>
      <c r="B42" s="17">
        <v>79.6</v>
      </c>
      <c r="C42" s="17">
        <v>80.6</v>
      </c>
      <c r="D42" s="5">
        <v>74.7</v>
      </c>
      <c r="E42" s="81">
        <v>80.8</v>
      </c>
    </row>
    <row r="43" spans="1:5" s="32" customFormat="1" ht="16.5" customHeight="1">
      <c r="A43" s="74" t="s">
        <v>10</v>
      </c>
      <c r="B43" s="17">
        <v>93.8</v>
      </c>
      <c r="C43" s="17">
        <v>96.2</v>
      </c>
      <c r="D43" s="5">
        <v>56.7</v>
      </c>
      <c r="E43" s="81">
        <v>62.4</v>
      </c>
    </row>
    <row r="44" spans="1:5" s="32" customFormat="1" ht="16.5" customHeight="1">
      <c r="A44" s="74" t="s">
        <v>11</v>
      </c>
      <c r="B44" s="17">
        <v>58.3</v>
      </c>
      <c r="C44" s="17">
        <v>56.8</v>
      </c>
      <c r="D44" s="5">
        <v>62.6</v>
      </c>
      <c r="E44" s="81">
        <v>61.3</v>
      </c>
    </row>
    <row r="45" spans="1:5" s="32" customFormat="1" ht="16.5" customHeight="1">
      <c r="A45" s="74" t="s">
        <v>12</v>
      </c>
      <c r="B45" s="17">
        <v>91</v>
      </c>
      <c r="C45" s="17">
        <v>93.2</v>
      </c>
      <c r="D45" s="5">
        <v>84.2</v>
      </c>
      <c r="E45" s="81">
        <v>81.4</v>
      </c>
    </row>
    <row r="46" spans="1:5" s="32" customFormat="1" ht="16.5" customHeight="1">
      <c r="A46" s="74" t="s">
        <v>13</v>
      </c>
      <c r="B46" s="17">
        <v>143.1</v>
      </c>
      <c r="C46" s="17">
        <v>143.4</v>
      </c>
      <c r="D46" s="5">
        <v>214.8</v>
      </c>
      <c r="E46" s="81">
        <v>200.9</v>
      </c>
    </row>
    <row r="47" spans="1:5" s="32" customFormat="1" ht="16.5" customHeight="1">
      <c r="A47" s="74" t="s">
        <v>14</v>
      </c>
      <c r="B47" s="17">
        <v>60.8</v>
      </c>
      <c r="C47" s="17">
        <v>62.4</v>
      </c>
      <c r="D47" s="5">
        <v>74.2</v>
      </c>
      <c r="E47" s="81">
        <v>83.5</v>
      </c>
    </row>
    <row r="48" spans="1:5" s="32" customFormat="1" ht="16.5" customHeight="1">
      <c r="A48" s="74" t="s">
        <v>15</v>
      </c>
      <c r="B48" s="17">
        <v>87</v>
      </c>
      <c r="C48" s="17">
        <v>88.9</v>
      </c>
      <c r="D48" s="5">
        <v>38.5</v>
      </c>
      <c r="E48" s="81">
        <v>42.4</v>
      </c>
    </row>
    <row r="49" spans="1:5" s="32" customFormat="1" ht="16.5" customHeight="1">
      <c r="A49" s="74" t="s">
        <v>16</v>
      </c>
      <c r="B49" s="17">
        <v>107.5</v>
      </c>
      <c r="C49" s="17">
        <v>104.1</v>
      </c>
      <c r="D49" s="5">
        <v>134.7</v>
      </c>
      <c r="E49" s="81">
        <v>121.9</v>
      </c>
    </row>
    <row r="50" spans="1:5" s="32" customFormat="1" ht="16.5" customHeight="1">
      <c r="A50" s="74" t="s">
        <v>17</v>
      </c>
      <c r="B50" s="17">
        <v>88.9</v>
      </c>
      <c r="C50" s="17">
        <v>86.3</v>
      </c>
      <c r="D50" s="5">
        <v>105.8</v>
      </c>
      <c r="E50" s="81">
        <v>101.1</v>
      </c>
    </row>
    <row r="51" spans="1:5" s="32" customFormat="1" ht="16.5" customHeight="1">
      <c r="A51" s="74" t="s">
        <v>18</v>
      </c>
      <c r="B51" s="17">
        <v>75.3</v>
      </c>
      <c r="C51" s="17">
        <v>76.8</v>
      </c>
      <c r="D51" s="5">
        <v>65.4</v>
      </c>
      <c r="E51" s="81">
        <v>74.3</v>
      </c>
    </row>
    <row r="52" spans="1:5" s="32" customFormat="1" ht="16.5" customHeight="1">
      <c r="A52" s="74" t="s">
        <v>19</v>
      </c>
      <c r="B52" s="17">
        <v>81.5</v>
      </c>
      <c r="C52" s="17">
        <v>79.2</v>
      </c>
      <c r="D52" s="5">
        <v>68.6</v>
      </c>
      <c r="E52" s="81">
        <v>63.3</v>
      </c>
    </row>
    <row r="53" spans="1:5" s="32" customFormat="1" ht="16.5" customHeight="1">
      <c r="A53" s="46" t="s">
        <v>20</v>
      </c>
      <c r="B53" s="17">
        <v>119.9</v>
      </c>
      <c r="C53" s="17">
        <v>121</v>
      </c>
      <c r="D53" s="5">
        <v>109.8</v>
      </c>
      <c r="E53" s="81">
        <v>96.8</v>
      </c>
    </row>
    <row r="54" spans="1:5" s="32" customFormat="1" ht="16.5" customHeight="1">
      <c r="A54" s="20" t="s">
        <v>21</v>
      </c>
      <c r="B54" s="17">
        <v>81.8</v>
      </c>
      <c r="C54" s="17">
        <v>73.6</v>
      </c>
      <c r="D54" s="5">
        <v>80</v>
      </c>
      <c r="E54" s="81">
        <v>78.5</v>
      </c>
    </row>
    <row r="55" spans="1:5" s="32" customFormat="1" ht="3.75" customHeight="1">
      <c r="A55" s="20"/>
      <c r="B55" s="18"/>
      <c r="C55" s="17"/>
      <c r="D55" s="5"/>
      <c r="E55" s="18"/>
    </row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</sheetData>
  <mergeCells count="12">
    <mergeCell ref="A35:E35"/>
    <mergeCell ref="E7:E9"/>
    <mergeCell ref="B10:E10"/>
    <mergeCell ref="A12:E12"/>
    <mergeCell ref="A34:E34"/>
    <mergeCell ref="A6:A10"/>
    <mergeCell ref="C7:C9"/>
    <mergeCell ref="D7:D9"/>
    <mergeCell ref="B6:C6"/>
    <mergeCell ref="D6:E6"/>
    <mergeCell ref="B7:B9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 topLeftCell="A1"/>
  </sheetViews>
  <sheetFormatPr defaultColWidth="9" defaultRowHeight="14.25"/>
  <cols>
    <col min="1" max="1" width="21.19921875" style="206" customWidth="1"/>
    <col min="2" max="2" width="7.69921875" style="206" customWidth="1"/>
    <col min="3" max="7" width="9.5" style="206" customWidth="1"/>
    <col min="8" max="8" width="9" style="206" customWidth="1"/>
    <col min="9" max="9" width="9.8984375" style="206" bestFit="1" customWidth="1"/>
    <col min="10" max="16384" width="9" style="206" customWidth="1"/>
  </cols>
  <sheetData>
    <row r="1" spans="1:7" ht="13.8">
      <c r="A1" s="203" t="s">
        <v>460</v>
      </c>
      <c r="B1" s="204"/>
      <c r="C1" s="205"/>
      <c r="D1" s="205"/>
      <c r="E1" s="205"/>
      <c r="F1" s="205"/>
      <c r="G1" s="205"/>
    </row>
    <row r="2" ht="13.2">
      <c r="A2" s="207" t="s">
        <v>155</v>
      </c>
    </row>
    <row r="3" ht="14.25">
      <c r="A3" s="207"/>
    </row>
    <row r="4" spans="1:9" ht="14.25">
      <c r="A4" s="755" t="s">
        <v>156</v>
      </c>
      <c r="B4" s="756"/>
      <c r="C4" s="756">
        <v>2005</v>
      </c>
      <c r="D4" s="766" t="s">
        <v>157</v>
      </c>
      <c r="E4" s="768">
        <v>2013</v>
      </c>
      <c r="F4" s="751">
        <v>2014</v>
      </c>
      <c r="G4" s="751">
        <v>2015</v>
      </c>
      <c r="H4" s="764">
        <v>2016</v>
      </c>
      <c r="I4" s="751">
        <v>2017</v>
      </c>
    </row>
    <row r="5" spans="1:9" ht="14.25">
      <c r="A5" s="757"/>
      <c r="B5" s="758"/>
      <c r="C5" s="758"/>
      <c r="D5" s="767"/>
      <c r="E5" s="769"/>
      <c r="F5" s="752"/>
      <c r="G5" s="752"/>
      <c r="H5" s="765"/>
      <c r="I5" s="752"/>
    </row>
    <row r="6" spans="1:9" ht="14.4" customHeight="1" thickBot="1">
      <c r="A6" s="759"/>
      <c r="B6" s="760"/>
      <c r="C6" s="749" t="s">
        <v>158</v>
      </c>
      <c r="D6" s="750"/>
      <c r="E6" s="750"/>
      <c r="F6" s="750"/>
      <c r="G6" s="750"/>
      <c r="H6" s="750"/>
      <c r="I6" s="750"/>
    </row>
    <row r="7" spans="3:8" ht="14.25">
      <c r="C7" s="208"/>
      <c r="E7" s="208"/>
      <c r="G7" s="209"/>
      <c r="H7" s="208"/>
    </row>
    <row r="8" spans="1:9" ht="12">
      <c r="A8" s="761" t="s">
        <v>159</v>
      </c>
      <c r="B8" s="754"/>
      <c r="C8" s="210">
        <v>1952050</v>
      </c>
      <c r="D8" s="210">
        <v>2088979</v>
      </c>
      <c r="E8" s="211">
        <v>2074586</v>
      </c>
      <c r="F8" s="211">
        <v>2437435</v>
      </c>
      <c r="G8" s="212">
        <v>2488907</v>
      </c>
      <c r="H8" s="259">
        <v>2493742</v>
      </c>
      <c r="I8" s="260">
        <v>2380174</v>
      </c>
    </row>
    <row r="9" spans="1:9" ht="12">
      <c r="A9" s="126" t="s">
        <v>160</v>
      </c>
      <c r="B9" s="213"/>
      <c r="C9" s="210"/>
      <c r="D9" s="210"/>
      <c r="E9" s="211"/>
      <c r="F9" s="211"/>
      <c r="G9" s="212"/>
      <c r="H9" s="208"/>
      <c r="I9" s="287"/>
    </row>
    <row r="10" spans="1:9" ht="14.25">
      <c r="A10" s="762" t="s">
        <v>161</v>
      </c>
      <c r="B10" s="763"/>
      <c r="C10" s="208">
        <v>1129415</v>
      </c>
      <c r="D10" s="208">
        <v>1300708</v>
      </c>
      <c r="E10" s="209">
        <v>1410429</v>
      </c>
      <c r="F10" s="209">
        <v>1553005</v>
      </c>
      <c r="G10" s="214">
        <v>1609990</v>
      </c>
      <c r="H10" s="208">
        <v>1551404</v>
      </c>
      <c r="I10" s="287">
        <v>1513714</v>
      </c>
    </row>
    <row r="11" spans="1:9" ht="14.25">
      <c r="A11" s="129" t="s">
        <v>162</v>
      </c>
      <c r="B11" s="215"/>
      <c r="C11" s="208"/>
      <c r="D11" s="208"/>
      <c r="E11" s="209"/>
      <c r="F11" s="209"/>
      <c r="G11" s="214"/>
      <c r="H11" s="208"/>
      <c r="I11" s="287"/>
    </row>
    <row r="12" spans="1:9" ht="14.25">
      <c r="A12" s="762" t="s">
        <v>163</v>
      </c>
      <c r="B12" s="763"/>
      <c r="C12" s="208">
        <v>295897</v>
      </c>
      <c r="D12" s="208">
        <v>262353</v>
      </c>
      <c r="E12" s="209">
        <v>263369</v>
      </c>
      <c r="F12" s="209">
        <v>333719</v>
      </c>
      <c r="G12" s="214">
        <v>330494</v>
      </c>
      <c r="H12" s="208">
        <v>352574</v>
      </c>
      <c r="I12" s="287">
        <v>330493</v>
      </c>
    </row>
    <row r="13" spans="1:9" ht="14.25">
      <c r="A13" s="129" t="s">
        <v>164</v>
      </c>
      <c r="B13" s="215"/>
      <c r="C13" s="208"/>
      <c r="D13" s="208"/>
      <c r="E13" s="209"/>
      <c r="F13" s="209"/>
      <c r="G13" s="214"/>
      <c r="H13" s="208"/>
      <c r="I13" s="287"/>
    </row>
    <row r="14" spans="1:9" ht="14.25">
      <c r="A14" s="762" t="s">
        <v>165</v>
      </c>
      <c r="B14" s="763"/>
      <c r="C14" s="208">
        <v>526738</v>
      </c>
      <c r="D14" s="208">
        <v>525918</v>
      </c>
      <c r="E14" s="209">
        <v>400788</v>
      </c>
      <c r="F14" s="209">
        <v>550711</v>
      </c>
      <c r="G14" s="214">
        <v>548423</v>
      </c>
      <c r="H14" s="208">
        <v>589764</v>
      </c>
      <c r="I14" s="287">
        <v>535966</v>
      </c>
    </row>
    <row r="15" spans="1:9" ht="14.25">
      <c r="A15" s="129" t="s">
        <v>166</v>
      </c>
      <c r="B15" s="215"/>
      <c r="C15" s="208"/>
      <c r="D15" s="208"/>
      <c r="E15" s="209"/>
      <c r="F15" s="209"/>
      <c r="G15" s="214"/>
      <c r="H15" s="208"/>
      <c r="I15" s="287"/>
    </row>
    <row r="16" spans="1:9" ht="12">
      <c r="A16" s="753" t="s">
        <v>167</v>
      </c>
      <c r="B16" s="754"/>
      <c r="C16" s="210">
        <v>818326</v>
      </c>
      <c r="D16" s="210">
        <v>877066</v>
      </c>
      <c r="E16" s="211">
        <v>1167412</v>
      </c>
      <c r="F16" s="211">
        <v>1235115</v>
      </c>
      <c r="G16" s="212">
        <v>1384273</v>
      </c>
      <c r="H16" s="259">
        <v>1229250</v>
      </c>
      <c r="I16" s="260">
        <v>1693058</v>
      </c>
    </row>
    <row r="17" spans="1:8" ht="14.25">
      <c r="A17" s="126" t="s">
        <v>168</v>
      </c>
      <c r="C17" s="208"/>
      <c r="D17" s="208"/>
      <c r="E17" s="208"/>
      <c r="F17" s="208"/>
      <c r="G17" s="209"/>
      <c r="H17" s="208"/>
    </row>
    <row r="18" spans="1:2" ht="14.25">
      <c r="A18" s="216" t="s">
        <v>169</v>
      </c>
      <c r="B18" s="216"/>
    </row>
    <row r="19" spans="1:2" ht="14.25">
      <c r="A19" s="216" t="s">
        <v>170</v>
      </c>
      <c r="B19" s="216"/>
    </row>
  </sheetData>
  <mergeCells count="14">
    <mergeCell ref="C6:I6"/>
    <mergeCell ref="I4:I5"/>
    <mergeCell ref="A16:B16"/>
    <mergeCell ref="A4:B6"/>
    <mergeCell ref="A8:B8"/>
    <mergeCell ref="A10:B10"/>
    <mergeCell ref="A12:B12"/>
    <mergeCell ref="A14:B14"/>
    <mergeCell ref="H4:H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 topLeftCell="A1"/>
  </sheetViews>
  <sheetFormatPr defaultColWidth="8" defaultRowHeight="14.25"/>
  <cols>
    <col min="1" max="1" width="22.3984375" style="47" customWidth="1"/>
    <col min="2" max="7" width="9.19921875" style="47" customWidth="1"/>
    <col min="8" max="16384" width="8" style="47" customWidth="1"/>
  </cols>
  <sheetData>
    <row r="1" ht="12">
      <c r="A1" s="217" t="s">
        <v>461</v>
      </c>
    </row>
    <row r="2" spans="1:8" ht="13.5" customHeight="1">
      <c r="A2" s="218" t="s">
        <v>171</v>
      </c>
      <c r="H2" s="219"/>
    </row>
    <row r="3" spans="1:8" ht="8.4" customHeight="1">
      <c r="A3" s="218"/>
      <c r="H3" s="219"/>
    </row>
    <row r="4" spans="1:9" ht="17.4" customHeight="1">
      <c r="A4" s="771" t="s">
        <v>172</v>
      </c>
      <c r="B4" s="220">
        <v>2010</v>
      </c>
      <c r="C4" s="221">
        <v>2011</v>
      </c>
      <c r="D4" s="221">
        <v>2012</v>
      </c>
      <c r="E4" s="221">
        <v>2013</v>
      </c>
      <c r="F4" s="221">
        <v>2014</v>
      </c>
      <c r="G4" s="222">
        <v>2015</v>
      </c>
      <c r="H4" s="410">
        <v>2016</v>
      </c>
      <c r="I4" s="584">
        <v>2017</v>
      </c>
    </row>
    <row r="5" spans="1:9" ht="17.4" customHeight="1" thickBot="1">
      <c r="A5" s="772"/>
      <c r="B5" s="773" t="s">
        <v>410</v>
      </c>
      <c r="C5" s="774"/>
      <c r="D5" s="774"/>
      <c r="E5" s="774"/>
      <c r="F5" s="774"/>
      <c r="G5" s="774"/>
      <c r="H5" s="774"/>
      <c r="I5" s="774"/>
    </row>
    <row r="6" spans="1:8" ht="10.2" customHeight="1">
      <c r="A6" s="364"/>
      <c r="B6" s="223"/>
      <c r="C6" s="223"/>
      <c r="D6" s="223"/>
      <c r="E6" s="223"/>
      <c r="F6" s="223"/>
      <c r="G6" s="223"/>
      <c r="H6" s="219"/>
    </row>
    <row r="7" spans="1:8" ht="15.6" customHeight="1">
      <c r="A7" s="223"/>
      <c r="B7" s="770" t="s">
        <v>406</v>
      </c>
      <c r="C7" s="770"/>
      <c r="D7" s="770"/>
      <c r="E7" s="770"/>
      <c r="F7" s="770"/>
      <c r="G7" s="770"/>
      <c r="H7" s="770"/>
    </row>
    <row r="8" spans="1:8" ht="10.2" customHeight="1">
      <c r="A8" s="223"/>
      <c r="B8" s="363"/>
      <c r="C8" s="363"/>
      <c r="D8" s="363"/>
      <c r="E8" s="363"/>
      <c r="F8" s="363"/>
      <c r="G8" s="363"/>
      <c r="H8" s="219"/>
    </row>
    <row r="9" spans="1:9" ht="15.6" customHeight="1">
      <c r="A9" s="225" t="s">
        <v>173</v>
      </c>
      <c r="B9" s="226">
        <v>3316.2</v>
      </c>
      <c r="C9" s="226">
        <v>3465.5</v>
      </c>
      <c r="D9" s="226">
        <v>3578.1</v>
      </c>
      <c r="E9" s="226">
        <v>3579.6</v>
      </c>
      <c r="F9" s="226">
        <v>3868.2000000000003</v>
      </c>
      <c r="G9" s="227">
        <v>4159.2</v>
      </c>
      <c r="H9" s="419">
        <v>4264.5</v>
      </c>
      <c r="I9" s="68">
        <v>4496.6</v>
      </c>
    </row>
    <row r="10" spans="1:9" ht="15.6" customHeight="1">
      <c r="A10" s="126" t="s">
        <v>174</v>
      </c>
      <c r="B10" s="228"/>
      <c r="C10" s="228"/>
      <c r="D10" s="228"/>
      <c r="E10" s="228"/>
      <c r="F10" s="228"/>
      <c r="G10" s="229"/>
      <c r="H10" s="65"/>
      <c r="I10" s="65"/>
    </row>
    <row r="11" spans="1:9" ht="15.6" customHeight="1">
      <c r="A11" s="230" t="s">
        <v>175</v>
      </c>
      <c r="B11" s="231">
        <v>2452.5</v>
      </c>
      <c r="C11" s="232">
        <v>2633.8</v>
      </c>
      <c r="D11" s="231">
        <v>2700.3</v>
      </c>
      <c r="E11" s="232">
        <v>2511</v>
      </c>
      <c r="F11" s="231">
        <v>2663.6</v>
      </c>
      <c r="G11" s="229">
        <v>2868.6</v>
      </c>
      <c r="H11" s="65">
        <v>2841.3</v>
      </c>
      <c r="I11" s="65">
        <v>2952.6</v>
      </c>
    </row>
    <row r="12" spans="1:9" ht="15.6" customHeight="1">
      <c r="A12" s="129" t="s">
        <v>176</v>
      </c>
      <c r="B12" s="231"/>
      <c r="C12" s="232"/>
      <c r="D12" s="231"/>
      <c r="E12" s="232"/>
      <c r="F12" s="231"/>
      <c r="G12" s="229"/>
      <c r="H12" s="65"/>
      <c r="I12" s="65"/>
    </row>
    <row r="13" spans="1:9" ht="15.6" customHeight="1">
      <c r="A13" s="230" t="s">
        <v>177</v>
      </c>
      <c r="B13" s="228">
        <v>834.5</v>
      </c>
      <c r="C13" s="233">
        <v>822</v>
      </c>
      <c r="D13" s="228">
        <v>874.0999999999999</v>
      </c>
      <c r="E13" s="228">
        <v>1068.6</v>
      </c>
      <c r="F13" s="228">
        <v>1197.3000000000002</v>
      </c>
      <c r="G13" s="229">
        <v>1266.9</v>
      </c>
      <c r="H13" s="65">
        <v>1416.7</v>
      </c>
      <c r="I13" s="65">
        <v>1543.9</v>
      </c>
    </row>
    <row r="14" spans="1:9" ht="15.6" customHeight="1">
      <c r="A14" s="129" t="s">
        <v>177</v>
      </c>
      <c r="B14" s="228"/>
      <c r="C14" s="233"/>
      <c r="D14" s="228"/>
      <c r="E14" s="228"/>
      <c r="F14" s="228"/>
      <c r="G14" s="229"/>
      <c r="H14" s="65"/>
      <c r="I14" s="65"/>
    </row>
    <row r="15" spans="1:9" ht="15.6" customHeight="1">
      <c r="A15" s="230" t="s">
        <v>178</v>
      </c>
      <c r="B15" s="228">
        <v>29.2</v>
      </c>
      <c r="C15" s="228">
        <v>9.7</v>
      </c>
      <c r="D15" s="228">
        <v>3.7</v>
      </c>
      <c r="E15" s="234" t="s">
        <v>152</v>
      </c>
      <c r="F15" s="228">
        <v>7.3</v>
      </c>
      <c r="G15" s="229">
        <v>23.7</v>
      </c>
      <c r="H15" s="65">
        <v>6.5</v>
      </c>
      <c r="I15" s="65">
        <v>0.1</v>
      </c>
    </row>
    <row r="16" spans="1:9" ht="15.6" customHeight="1">
      <c r="A16" s="129" t="s">
        <v>179</v>
      </c>
      <c r="B16" s="228"/>
      <c r="C16" s="228"/>
      <c r="D16" s="228"/>
      <c r="E16" s="235"/>
      <c r="F16" s="228"/>
      <c r="G16" s="229"/>
      <c r="H16" s="65"/>
      <c r="I16" s="65"/>
    </row>
    <row r="17" spans="1:9" ht="15.6" customHeight="1">
      <c r="A17" s="236" t="s">
        <v>180</v>
      </c>
      <c r="B17" s="226">
        <f>(B11+B13+B15)</f>
        <v>3316.2</v>
      </c>
      <c r="C17" s="226">
        <f>(C11+C13+C15)</f>
        <v>3465.5</v>
      </c>
      <c r="D17" s="226">
        <v>3578.1</v>
      </c>
      <c r="E17" s="226">
        <v>3579.6</v>
      </c>
      <c r="F17" s="226">
        <v>3868.2000000000003</v>
      </c>
      <c r="G17" s="227">
        <v>4159.2</v>
      </c>
      <c r="H17" s="68">
        <v>4264.5</v>
      </c>
      <c r="I17" s="68">
        <v>4496.6</v>
      </c>
    </row>
    <row r="18" spans="1:9" ht="15.6" customHeight="1">
      <c r="A18" s="126" t="s">
        <v>181</v>
      </c>
      <c r="B18" s="228"/>
      <c r="C18" s="228"/>
      <c r="D18" s="228"/>
      <c r="E18" s="228"/>
      <c r="F18" s="228"/>
      <c r="G18" s="229"/>
      <c r="H18" s="65"/>
      <c r="I18" s="65"/>
    </row>
    <row r="19" spans="1:9" ht="15.6" customHeight="1">
      <c r="A19" s="237" t="s">
        <v>182</v>
      </c>
      <c r="B19" s="228">
        <v>2502.8</v>
      </c>
      <c r="C19" s="228">
        <v>2675.4</v>
      </c>
      <c r="D19" s="228">
        <v>2722.2</v>
      </c>
      <c r="E19" s="228">
        <v>2817.3999999999996</v>
      </c>
      <c r="F19" s="228">
        <v>3008.4</v>
      </c>
      <c r="G19" s="229">
        <v>3254.6</v>
      </c>
      <c r="H19" s="65">
        <v>3427.3</v>
      </c>
      <c r="I19" s="65">
        <v>3567.8999999999996</v>
      </c>
    </row>
    <row r="20" spans="1:9" ht="15.6" customHeight="1">
      <c r="A20" s="129" t="s">
        <v>183</v>
      </c>
      <c r="B20" s="228"/>
      <c r="C20" s="228"/>
      <c r="D20" s="228"/>
      <c r="E20" s="228"/>
      <c r="F20" s="228"/>
      <c r="G20" s="229"/>
      <c r="H20" s="65"/>
      <c r="I20" s="65"/>
    </row>
    <row r="21" spans="1:9" ht="15.6" customHeight="1">
      <c r="A21" s="230" t="s">
        <v>184</v>
      </c>
      <c r="B21" s="228">
        <v>811.8999999999999</v>
      </c>
      <c r="C21" s="228">
        <v>786.9</v>
      </c>
      <c r="D21" s="228">
        <v>834.6</v>
      </c>
      <c r="E21" s="228">
        <v>740.8000000000001</v>
      </c>
      <c r="F21" s="228">
        <v>857.9</v>
      </c>
      <c r="G21" s="229">
        <v>903.7</v>
      </c>
      <c r="H21" s="65">
        <v>824.2</v>
      </c>
      <c r="I21" s="65">
        <v>911.1</v>
      </c>
    </row>
    <row r="22" spans="1:9" ht="15.6" customHeight="1">
      <c r="A22" s="129" t="s">
        <v>185</v>
      </c>
      <c r="B22" s="228"/>
      <c r="C22" s="228"/>
      <c r="D22" s="228"/>
      <c r="E22" s="228"/>
      <c r="F22" s="228"/>
      <c r="G22" s="229"/>
      <c r="H22" s="65"/>
      <c r="I22" s="65"/>
    </row>
    <row r="23" spans="1:9" ht="15.6" customHeight="1">
      <c r="A23" s="230" t="s">
        <v>186</v>
      </c>
      <c r="B23" s="228">
        <v>1.5</v>
      </c>
      <c r="C23" s="228">
        <v>3.2</v>
      </c>
      <c r="D23" s="228">
        <v>21.3</v>
      </c>
      <c r="E23" s="228">
        <v>21.4</v>
      </c>
      <c r="F23" s="228">
        <v>1.9</v>
      </c>
      <c r="G23" s="229">
        <v>0.9</v>
      </c>
      <c r="H23" s="420">
        <v>13</v>
      </c>
      <c r="I23" s="65">
        <v>17.6</v>
      </c>
    </row>
    <row r="24" spans="1:9" ht="10.95" customHeight="1">
      <c r="A24" s="238" t="s">
        <v>187</v>
      </c>
      <c r="B24" s="228"/>
      <c r="C24" s="228"/>
      <c r="D24" s="228"/>
      <c r="E24" s="228"/>
      <c r="F24" s="228"/>
      <c r="G24" s="204"/>
      <c r="H24" s="65"/>
      <c r="I24" s="65"/>
    </row>
    <row r="25" spans="1:8" ht="9.6" customHeight="1">
      <c r="A25" s="188"/>
      <c r="B25" s="204"/>
      <c r="C25" s="204"/>
      <c r="D25" s="204"/>
      <c r="E25" s="204"/>
      <c r="F25" s="204"/>
      <c r="G25" s="204"/>
      <c r="H25" s="219"/>
    </row>
    <row r="26" spans="2:8" ht="15.6" customHeight="1">
      <c r="B26" s="770" t="s">
        <v>407</v>
      </c>
      <c r="C26" s="770"/>
      <c r="D26" s="770"/>
      <c r="E26" s="770"/>
      <c r="F26" s="770"/>
      <c r="G26" s="770"/>
      <c r="H26" s="770"/>
    </row>
    <row r="27" spans="2:8" ht="7.95" customHeight="1">
      <c r="B27" s="363"/>
      <c r="C27" s="363"/>
      <c r="D27" s="363"/>
      <c r="E27" s="363"/>
      <c r="F27" s="363"/>
      <c r="G27" s="363"/>
      <c r="H27" s="219"/>
    </row>
    <row r="28" spans="1:9" ht="15.6" customHeight="1">
      <c r="A28" s="225" t="s">
        <v>173</v>
      </c>
      <c r="B28" s="239">
        <v>1901.7</v>
      </c>
      <c r="C28" s="239">
        <v>2023.3000000000002</v>
      </c>
      <c r="D28" s="239">
        <v>2174.5</v>
      </c>
      <c r="E28" s="239">
        <v>2203</v>
      </c>
      <c r="F28" s="240">
        <v>2343.9</v>
      </c>
      <c r="G28" s="241">
        <v>2520.4</v>
      </c>
      <c r="H28" s="68">
        <v>2508.2</v>
      </c>
      <c r="I28" s="419">
        <v>2649.9</v>
      </c>
    </row>
    <row r="29" spans="1:9" ht="15.6" customHeight="1">
      <c r="A29" s="126" t="s">
        <v>174</v>
      </c>
      <c r="B29" s="242"/>
      <c r="C29" s="242"/>
      <c r="D29" s="242"/>
      <c r="E29" s="242"/>
      <c r="F29" s="243"/>
      <c r="G29" s="244"/>
      <c r="H29" s="65"/>
      <c r="I29" s="65"/>
    </row>
    <row r="30" spans="1:9" ht="15.6" customHeight="1">
      <c r="A30" s="230" t="s">
        <v>175</v>
      </c>
      <c r="B30" s="242">
        <v>1636.6</v>
      </c>
      <c r="C30" s="242">
        <v>1765.9</v>
      </c>
      <c r="D30" s="242">
        <v>1879.8</v>
      </c>
      <c r="E30" s="242">
        <v>1833.6</v>
      </c>
      <c r="F30" s="245">
        <v>1949</v>
      </c>
      <c r="G30" s="244">
        <v>2010.2</v>
      </c>
      <c r="H30" s="65">
        <v>1966.8</v>
      </c>
      <c r="I30" s="65">
        <v>2062.5</v>
      </c>
    </row>
    <row r="31" spans="1:9" ht="15.6" customHeight="1">
      <c r="A31" s="129" t="s">
        <v>176</v>
      </c>
      <c r="B31" s="242"/>
      <c r="C31" s="242"/>
      <c r="D31" s="242"/>
      <c r="E31" s="242"/>
      <c r="F31" s="245"/>
      <c r="G31" s="244"/>
      <c r="H31" s="65"/>
      <c r="I31" s="65"/>
    </row>
    <row r="32" spans="1:9" ht="15.6" customHeight="1">
      <c r="A32" s="230" t="s">
        <v>177</v>
      </c>
      <c r="B32" s="246">
        <v>236.7</v>
      </c>
      <c r="C32" s="247">
        <v>257.4</v>
      </c>
      <c r="D32" s="248">
        <v>291</v>
      </c>
      <c r="E32" s="247">
        <v>369.4</v>
      </c>
      <c r="F32" s="248">
        <v>386.6</v>
      </c>
      <c r="G32" s="249">
        <v>510.2</v>
      </c>
      <c r="H32" s="65">
        <v>534.9</v>
      </c>
      <c r="I32" s="65">
        <v>587.4</v>
      </c>
    </row>
    <row r="33" spans="1:9" ht="15.6" customHeight="1">
      <c r="A33" s="129" t="s">
        <v>177</v>
      </c>
      <c r="B33" s="246"/>
      <c r="C33" s="247"/>
      <c r="D33" s="248"/>
      <c r="E33" s="247"/>
      <c r="F33" s="248"/>
      <c r="G33" s="249"/>
      <c r="H33" s="65"/>
      <c r="I33" s="65"/>
    </row>
    <row r="34" spans="1:9" ht="15.6" customHeight="1">
      <c r="A34" s="230" t="s">
        <v>178</v>
      </c>
      <c r="B34" s="228">
        <v>28.4</v>
      </c>
      <c r="C34" s="234" t="s">
        <v>152</v>
      </c>
      <c r="D34" s="228">
        <v>3.7</v>
      </c>
      <c r="E34" s="234" t="s">
        <v>152</v>
      </c>
      <c r="F34" s="233">
        <v>7.3</v>
      </c>
      <c r="G34" s="250" t="s">
        <v>152</v>
      </c>
      <c r="H34" s="65">
        <v>6.5</v>
      </c>
      <c r="I34" s="614" t="s">
        <v>152</v>
      </c>
    </row>
    <row r="35" spans="1:9" ht="15.6" customHeight="1">
      <c r="A35" s="129" t="s">
        <v>179</v>
      </c>
      <c r="B35" s="228"/>
      <c r="C35" s="235"/>
      <c r="D35" s="228"/>
      <c r="E35" s="235"/>
      <c r="F35" s="233"/>
      <c r="G35" s="251"/>
      <c r="H35" s="65"/>
      <c r="I35" s="65"/>
    </row>
    <row r="36" spans="1:9" ht="15.6" customHeight="1">
      <c r="A36" s="236" t="s">
        <v>180</v>
      </c>
      <c r="B36" s="226">
        <v>1901.7</v>
      </c>
      <c r="C36" s="226">
        <v>2023.3000000000002</v>
      </c>
      <c r="D36" s="226">
        <v>2174.5</v>
      </c>
      <c r="E36" s="252">
        <v>2203</v>
      </c>
      <c r="F36" s="252">
        <v>2343.9</v>
      </c>
      <c r="G36" s="227">
        <v>2520.4</v>
      </c>
      <c r="H36" s="68">
        <v>2508.2</v>
      </c>
      <c r="I36" s="68">
        <v>2649.9</v>
      </c>
    </row>
    <row r="37" spans="1:9" ht="15.6" customHeight="1">
      <c r="A37" s="126" t="s">
        <v>181</v>
      </c>
      <c r="B37" s="228"/>
      <c r="C37" s="228"/>
      <c r="D37" s="228"/>
      <c r="E37" s="233"/>
      <c r="F37" s="233"/>
      <c r="G37" s="229"/>
      <c r="H37" s="65"/>
      <c r="I37" s="65"/>
    </row>
    <row r="38" spans="1:9" ht="15.6" customHeight="1">
      <c r="A38" s="237" t="s">
        <v>182</v>
      </c>
      <c r="B38" s="228">
        <v>1326.8000000000002</v>
      </c>
      <c r="C38" s="233">
        <v>1481.0000000000002</v>
      </c>
      <c r="D38" s="228">
        <v>1575.9</v>
      </c>
      <c r="E38" s="228">
        <v>1643.6</v>
      </c>
      <c r="F38" s="233">
        <v>1728.3000000000002</v>
      </c>
      <c r="G38" s="229">
        <v>1919.3</v>
      </c>
      <c r="H38" s="65">
        <v>1930.1</v>
      </c>
      <c r="I38" s="65">
        <v>2062.1</v>
      </c>
    </row>
    <row r="39" spans="1:9" ht="15.6" customHeight="1">
      <c r="A39" s="129" t="s">
        <v>183</v>
      </c>
      <c r="B39" s="228"/>
      <c r="C39" s="233"/>
      <c r="D39" s="228"/>
      <c r="E39" s="228"/>
      <c r="F39" s="233"/>
      <c r="G39" s="229"/>
      <c r="H39" s="65"/>
      <c r="I39" s="65"/>
    </row>
    <row r="40" spans="1:9" ht="15.6" customHeight="1">
      <c r="A40" s="230" t="s">
        <v>184</v>
      </c>
      <c r="B40" s="228">
        <v>574.9</v>
      </c>
      <c r="C40" s="228">
        <v>539.1</v>
      </c>
      <c r="D40" s="228">
        <v>598.6</v>
      </c>
      <c r="E40" s="228">
        <v>544.5</v>
      </c>
      <c r="F40" s="233">
        <v>615.6</v>
      </c>
      <c r="G40" s="229">
        <v>600.2</v>
      </c>
      <c r="H40" s="65">
        <v>578.1</v>
      </c>
      <c r="I40" s="65">
        <v>582.1</v>
      </c>
    </row>
    <row r="41" spans="1:9" ht="15.6" customHeight="1">
      <c r="A41" s="129" t="s">
        <v>185</v>
      </c>
      <c r="B41" s="228"/>
      <c r="C41" s="228"/>
      <c r="D41" s="228"/>
      <c r="E41" s="228"/>
      <c r="F41" s="233"/>
      <c r="G41" s="229"/>
      <c r="H41" s="65"/>
      <c r="I41" s="65"/>
    </row>
    <row r="42" spans="1:9" ht="15.6" customHeight="1">
      <c r="A42" s="230" t="s">
        <v>186</v>
      </c>
      <c r="B42" s="234" t="s">
        <v>152</v>
      </c>
      <c r="C42" s="228">
        <v>3.2</v>
      </c>
      <c r="D42" s="234" t="s">
        <v>152</v>
      </c>
      <c r="E42" s="228">
        <v>14.9</v>
      </c>
      <c r="F42" s="234" t="s">
        <v>152</v>
      </c>
      <c r="G42" s="229">
        <v>0.9</v>
      </c>
      <c r="H42" s="250" t="s">
        <v>152</v>
      </c>
      <c r="I42" s="65">
        <v>5.7</v>
      </c>
    </row>
    <row r="43" spans="1:9" ht="10.2" customHeight="1">
      <c r="A43" s="238" t="s">
        <v>187</v>
      </c>
      <c r="B43" s="235"/>
      <c r="C43" s="228"/>
      <c r="D43" s="235"/>
      <c r="E43" s="228"/>
      <c r="F43" s="235"/>
      <c r="G43" s="204"/>
      <c r="H43" s="65"/>
      <c r="I43" s="65"/>
    </row>
    <row r="44" spans="1:8" ht="10.2" customHeight="1">
      <c r="A44" s="188"/>
      <c r="B44" s="255"/>
      <c r="C44" s="204"/>
      <c r="D44" s="255"/>
      <c r="E44" s="204"/>
      <c r="F44" s="255"/>
      <c r="G44" s="204"/>
      <c r="H44" s="219"/>
    </row>
    <row r="45" spans="1:8" ht="15.6" customHeight="1">
      <c r="A45" s="230"/>
      <c r="B45" s="770" t="s">
        <v>408</v>
      </c>
      <c r="C45" s="770"/>
      <c r="D45" s="770"/>
      <c r="E45" s="770"/>
      <c r="F45" s="770"/>
      <c r="G45" s="770"/>
      <c r="H45" s="770"/>
    </row>
    <row r="46" spans="1:8" ht="10.95" customHeight="1">
      <c r="A46" s="230"/>
      <c r="B46" s="224"/>
      <c r="C46" s="224"/>
      <c r="D46" s="224"/>
      <c r="E46" s="224"/>
      <c r="F46" s="224"/>
      <c r="G46" s="224"/>
      <c r="H46" s="219"/>
    </row>
    <row r="47" spans="1:9" ht="15.6" customHeight="1">
      <c r="A47" s="225" t="s">
        <v>173</v>
      </c>
      <c r="B47" s="239">
        <v>556.4999999999999</v>
      </c>
      <c r="C47" s="239">
        <v>601.4</v>
      </c>
      <c r="D47" s="239">
        <v>535.1</v>
      </c>
      <c r="E47" s="239">
        <v>488.5</v>
      </c>
      <c r="F47" s="253">
        <v>567.4</v>
      </c>
      <c r="G47" s="241">
        <v>626.9</v>
      </c>
      <c r="H47" s="421">
        <v>649</v>
      </c>
      <c r="I47" s="419">
        <v>672.4</v>
      </c>
    </row>
    <row r="48" spans="1:9" ht="15.6" customHeight="1">
      <c r="A48" s="126" t="s">
        <v>174</v>
      </c>
      <c r="B48" s="242"/>
      <c r="C48" s="242"/>
      <c r="D48" s="242"/>
      <c r="E48" s="242"/>
      <c r="F48" s="254"/>
      <c r="G48" s="244"/>
      <c r="H48" s="65"/>
      <c r="I48" s="65"/>
    </row>
    <row r="49" spans="1:9" ht="15.6" customHeight="1">
      <c r="A49" s="230" t="s">
        <v>175</v>
      </c>
      <c r="B49" s="242">
        <v>486.4</v>
      </c>
      <c r="C49" s="242">
        <v>537.5</v>
      </c>
      <c r="D49" s="242">
        <v>473.9</v>
      </c>
      <c r="E49" s="242">
        <v>371.8</v>
      </c>
      <c r="F49" s="242">
        <v>413.3</v>
      </c>
      <c r="G49" s="244">
        <v>475.3</v>
      </c>
      <c r="H49" s="65">
        <v>475.1</v>
      </c>
      <c r="I49" s="420">
        <v>464</v>
      </c>
    </row>
    <row r="50" spans="1:9" ht="15.6" customHeight="1">
      <c r="A50" s="129" t="s">
        <v>176</v>
      </c>
      <c r="B50" s="242"/>
      <c r="C50" s="242"/>
      <c r="D50" s="242"/>
      <c r="E50" s="242"/>
      <c r="F50" s="242"/>
      <c r="G50" s="244"/>
      <c r="H50" s="65"/>
      <c r="I50" s="65"/>
    </row>
    <row r="51" spans="1:9" ht="15.6" customHeight="1">
      <c r="A51" s="230" t="s">
        <v>177</v>
      </c>
      <c r="B51" s="246">
        <v>69.3</v>
      </c>
      <c r="C51" s="247">
        <v>58.9</v>
      </c>
      <c r="D51" s="247">
        <v>61.2</v>
      </c>
      <c r="E51" s="247">
        <v>116.7</v>
      </c>
      <c r="F51" s="247">
        <v>154.1</v>
      </c>
      <c r="G51" s="249">
        <v>141.6</v>
      </c>
      <c r="H51" s="65">
        <v>173.9</v>
      </c>
      <c r="I51" s="65">
        <v>208.4</v>
      </c>
    </row>
    <row r="52" spans="1:9" ht="15.6" customHeight="1">
      <c r="A52" s="129" t="s">
        <v>177</v>
      </c>
      <c r="B52" s="246"/>
      <c r="C52" s="247"/>
      <c r="D52" s="247"/>
      <c r="E52" s="247"/>
      <c r="F52" s="247"/>
      <c r="G52" s="249"/>
      <c r="H52" s="65"/>
      <c r="I52" s="65"/>
    </row>
    <row r="53" spans="1:9" ht="15.6" customHeight="1">
      <c r="A53" s="230" t="s">
        <v>178</v>
      </c>
      <c r="B53" s="228">
        <v>0.8</v>
      </c>
      <c r="C53" s="233">
        <v>5</v>
      </c>
      <c r="D53" s="234" t="s">
        <v>152</v>
      </c>
      <c r="E53" s="234" t="s">
        <v>152</v>
      </c>
      <c r="F53" s="234" t="s">
        <v>152</v>
      </c>
      <c r="G53" s="63">
        <v>10</v>
      </c>
      <c r="H53" s="250" t="s">
        <v>152</v>
      </c>
      <c r="I53" s="65">
        <v>0.1</v>
      </c>
    </row>
    <row r="54" spans="1:9" ht="15.6" customHeight="1">
      <c r="A54" s="129" t="s">
        <v>179</v>
      </c>
      <c r="B54" s="228"/>
      <c r="C54" s="233"/>
      <c r="D54" s="235"/>
      <c r="E54" s="235"/>
      <c r="F54" s="235"/>
      <c r="G54" s="229"/>
      <c r="H54" s="65"/>
      <c r="I54" s="65"/>
    </row>
    <row r="55" spans="1:9" ht="15.6" customHeight="1">
      <c r="A55" s="236" t="s">
        <v>180</v>
      </c>
      <c r="B55" s="226">
        <v>556.4999999999999</v>
      </c>
      <c r="C55" s="226">
        <v>601.4</v>
      </c>
      <c r="D55" s="226">
        <v>535.1</v>
      </c>
      <c r="E55" s="226">
        <v>488.5</v>
      </c>
      <c r="F55" s="226">
        <v>567.4</v>
      </c>
      <c r="G55" s="227">
        <v>626.9</v>
      </c>
      <c r="H55" s="421">
        <v>649</v>
      </c>
      <c r="I55" s="68">
        <v>672.4</v>
      </c>
    </row>
    <row r="56" spans="1:9" ht="15.6" customHeight="1">
      <c r="A56" s="126" t="s">
        <v>181</v>
      </c>
      <c r="B56" s="228"/>
      <c r="C56" s="228"/>
      <c r="D56" s="228"/>
      <c r="E56" s="228"/>
      <c r="F56" s="228"/>
      <c r="G56" s="229"/>
      <c r="H56" s="65"/>
      <c r="I56" s="65"/>
    </row>
    <row r="57" spans="1:9" ht="15.6" customHeight="1">
      <c r="A57" s="237" t="s">
        <v>182</v>
      </c>
      <c r="B57" s="228">
        <v>415.7999999999999</v>
      </c>
      <c r="C57" s="228">
        <v>453.2</v>
      </c>
      <c r="D57" s="228">
        <v>395.8</v>
      </c>
      <c r="E57" s="228">
        <v>392.2</v>
      </c>
      <c r="F57" s="228">
        <v>442.09999999999997</v>
      </c>
      <c r="G57" s="229">
        <v>454.9</v>
      </c>
      <c r="H57" s="65">
        <v>507.4</v>
      </c>
      <c r="I57" s="420">
        <v>493</v>
      </c>
    </row>
    <row r="58" spans="1:9" ht="15.6" customHeight="1">
      <c r="A58" s="129" t="s">
        <v>183</v>
      </c>
      <c r="B58" s="228"/>
      <c r="C58" s="228"/>
      <c r="D58" s="228"/>
      <c r="E58" s="228"/>
      <c r="F58" s="228"/>
      <c r="G58" s="229"/>
      <c r="H58" s="65"/>
      <c r="I58" s="65"/>
    </row>
    <row r="59" spans="1:9" ht="15.6" customHeight="1">
      <c r="A59" s="230" t="s">
        <v>184</v>
      </c>
      <c r="B59" s="228">
        <v>140.7</v>
      </c>
      <c r="C59" s="228">
        <v>148.2</v>
      </c>
      <c r="D59" s="233">
        <v>129</v>
      </c>
      <c r="E59" s="228">
        <v>96.1</v>
      </c>
      <c r="F59" s="228">
        <v>124</v>
      </c>
      <c r="G59" s="63">
        <v>172</v>
      </c>
      <c r="H59" s="65">
        <v>134.3</v>
      </c>
      <c r="I59" s="65">
        <v>179.4</v>
      </c>
    </row>
    <row r="60" spans="1:9" ht="15.6" customHeight="1">
      <c r="A60" s="129" t="s">
        <v>185</v>
      </c>
      <c r="B60" s="228"/>
      <c r="C60" s="228"/>
      <c r="D60" s="233"/>
      <c r="E60" s="228"/>
      <c r="F60" s="228"/>
      <c r="G60" s="63"/>
      <c r="H60" s="65"/>
      <c r="I60" s="65"/>
    </row>
    <row r="61" spans="1:9" ht="15.6" customHeight="1">
      <c r="A61" s="230" t="s">
        <v>186</v>
      </c>
      <c r="B61" s="234" t="s">
        <v>152</v>
      </c>
      <c r="C61" s="234" t="s">
        <v>152</v>
      </c>
      <c r="D61" s="228">
        <v>10.3</v>
      </c>
      <c r="E61" s="228">
        <v>0.2</v>
      </c>
      <c r="F61" s="228">
        <v>1.3</v>
      </c>
      <c r="G61" s="250" t="s">
        <v>152</v>
      </c>
      <c r="H61" s="65">
        <v>7.3</v>
      </c>
      <c r="I61" s="614" t="s">
        <v>152</v>
      </c>
    </row>
    <row r="62" spans="1:9" ht="12.6" customHeight="1">
      <c r="A62" s="238" t="s">
        <v>187</v>
      </c>
      <c r="B62" s="235"/>
      <c r="C62" s="235"/>
      <c r="D62" s="228"/>
      <c r="E62" s="228"/>
      <c r="F62" s="228"/>
      <c r="G62" s="255"/>
      <c r="H62" s="65"/>
      <c r="I62" s="65"/>
    </row>
    <row r="63" spans="1:8" ht="9" customHeight="1">
      <c r="A63" s="188"/>
      <c r="B63" s="255"/>
      <c r="C63" s="255"/>
      <c r="D63" s="204"/>
      <c r="E63" s="204"/>
      <c r="F63" s="204"/>
      <c r="G63" s="255"/>
      <c r="H63" s="219"/>
    </row>
    <row r="64" spans="1:8" ht="15.6" customHeight="1">
      <c r="A64" s="230"/>
      <c r="B64" s="770" t="s">
        <v>409</v>
      </c>
      <c r="C64" s="770"/>
      <c r="D64" s="770"/>
      <c r="E64" s="770"/>
      <c r="F64" s="770"/>
      <c r="G64" s="770"/>
      <c r="H64" s="770"/>
    </row>
    <row r="65" spans="1:8" ht="9" customHeight="1">
      <c r="A65" s="230"/>
      <c r="B65" s="363"/>
      <c r="C65" s="363"/>
      <c r="D65" s="363"/>
      <c r="E65" s="363"/>
      <c r="F65" s="363"/>
      <c r="G65" s="363"/>
      <c r="H65" s="219"/>
    </row>
    <row r="66" spans="1:9" ht="15.6" customHeight="1">
      <c r="A66" s="225" t="s">
        <v>173</v>
      </c>
      <c r="B66" s="256">
        <v>858</v>
      </c>
      <c r="C66" s="239">
        <v>840.8</v>
      </c>
      <c r="D66" s="239">
        <v>868.5</v>
      </c>
      <c r="E66" s="239">
        <v>888.1</v>
      </c>
      <c r="F66" s="253">
        <v>957.9000000000001</v>
      </c>
      <c r="G66" s="241">
        <v>1011.9000000000001</v>
      </c>
      <c r="H66" s="68">
        <v>1107.3</v>
      </c>
      <c r="I66" s="68">
        <v>1174.3</v>
      </c>
    </row>
    <row r="67" spans="1:9" ht="15.6" customHeight="1">
      <c r="A67" s="126" t="s">
        <v>174</v>
      </c>
      <c r="B67" s="245"/>
      <c r="C67" s="242"/>
      <c r="D67" s="242"/>
      <c r="E67" s="242"/>
      <c r="F67" s="254"/>
      <c r="G67" s="244"/>
      <c r="H67" s="65"/>
      <c r="I67" s="65"/>
    </row>
    <row r="68" spans="1:9" ht="15.6" customHeight="1">
      <c r="A68" s="230" t="s">
        <v>175</v>
      </c>
      <c r="B68" s="245">
        <v>329.5</v>
      </c>
      <c r="C68" s="242">
        <v>330.4</v>
      </c>
      <c r="D68" s="242">
        <v>346.6</v>
      </c>
      <c r="E68" s="242">
        <v>305.6</v>
      </c>
      <c r="F68" s="245">
        <v>301.3</v>
      </c>
      <c r="G68" s="244">
        <v>383.1</v>
      </c>
      <c r="H68" s="65">
        <v>399.4</v>
      </c>
      <c r="I68" s="65">
        <v>426.1</v>
      </c>
    </row>
    <row r="69" spans="1:9" ht="15.6" customHeight="1">
      <c r="A69" s="129" t="s">
        <v>176</v>
      </c>
      <c r="B69" s="245"/>
      <c r="C69" s="242"/>
      <c r="D69" s="242"/>
      <c r="E69" s="242"/>
      <c r="F69" s="245"/>
      <c r="G69" s="244"/>
      <c r="H69" s="65"/>
      <c r="I69" s="65"/>
    </row>
    <row r="70" spans="1:9" ht="15.6" customHeight="1">
      <c r="A70" s="230" t="s">
        <v>177</v>
      </c>
      <c r="B70" s="257">
        <v>528.5</v>
      </c>
      <c r="C70" s="247">
        <v>505.7</v>
      </c>
      <c r="D70" s="247">
        <v>521.9</v>
      </c>
      <c r="E70" s="247">
        <v>582.5</v>
      </c>
      <c r="F70" s="247">
        <v>656.6</v>
      </c>
      <c r="G70" s="249">
        <v>615.1</v>
      </c>
      <c r="H70" s="65">
        <v>707.9</v>
      </c>
      <c r="I70" s="65">
        <v>748.1</v>
      </c>
    </row>
    <row r="71" spans="1:9" ht="15.6" customHeight="1">
      <c r="A71" s="129" t="s">
        <v>177</v>
      </c>
      <c r="B71" s="257"/>
      <c r="C71" s="247"/>
      <c r="D71" s="247"/>
      <c r="E71" s="247"/>
      <c r="F71" s="247"/>
      <c r="G71" s="249"/>
      <c r="H71" s="65"/>
      <c r="I71" s="65"/>
    </row>
    <row r="72" spans="1:9" ht="15.6" customHeight="1">
      <c r="A72" s="230" t="s">
        <v>178</v>
      </c>
      <c r="B72" s="234" t="s">
        <v>152</v>
      </c>
      <c r="C72" s="228">
        <v>4.7</v>
      </c>
      <c r="D72" s="234" t="s">
        <v>152</v>
      </c>
      <c r="E72" s="234" t="s">
        <v>152</v>
      </c>
      <c r="F72" s="234" t="s">
        <v>152</v>
      </c>
      <c r="G72" s="229">
        <v>13.7</v>
      </c>
      <c r="H72" s="250" t="s">
        <v>152</v>
      </c>
      <c r="I72" s="614" t="s">
        <v>152</v>
      </c>
    </row>
    <row r="73" spans="1:9" ht="15.6" customHeight="1">
      <c r="A73" s="129" t="s">
        <v>179</v>
      </c>
      <c r="B73" s="235"/>
      <c r="C73" s="228"/>
      <c r="D73" s="235"/>
      <c r="E73" s="235"/>
      <c r="F73" s="235"/>
      <c r="G73" s="229"/>
      <c r="H73" s="65"/>
      <c r="I73" s="65"/>
    </row>
    <row r="74" spans="1:9" ht="15.6" customHeight="1">
      <c r="A74" s="236" t="s">
        <v>180</v>
      </c>
      <c r="B74" s="252">
        <v>858</v>
      </c>
      <c r="C74" s="226">
        <v>840.8</v>
      </c>
      <c r="D74" s="226">
        <v>868.5</v>
      </c>
      <c r="E74" s="226">
        <v>888.1</v>
      </c>
      <c r="F74" s="226">
        <v>957.9000000000001</v>
      </c>
      <c r="G74" s="227">
        <v>1011.9000000000001</v>
      </c>
      <c r="H74" s="68">
        <v>1107.3</v>
      </c>
      <c r="I74" s="68">
        <v>1174.3</v>
      </c>
    </row>
    <row r="75" spans="1:9" ht="15.6" customHeight="1">
      <c r="A75" s="126" t="s">
        <v>181</v>
      </c>
      <c r="B75" s="233"/>
      <c r="C75" s="228"/>
      <c r="D75" s="228"/>
      <c r="E75" s="228"/>
      <c r="F75" s="228"/>
      <c r="G75" s="229"/>
      <c r="H75" s="65"/>
      <c r="I75" s="65"/>
    </row>
    <row r="76" spans="1:9" ht="15.6" customHeight="1">
      <c r="A76" s="237" t="s">
        <v>182</v>
      </c>
      <c r="B76" s="233">
        <v>760.2</v>
      </c>
      <c r="C76" s="228">
        <v>741.1999999999999</v>
      </c>
      <c r="D76" s="228">
        <v>750.5</v>
      </c>
      <c r="E76" s="228">
        <v>781.6</v>
      </c>
      <c r="F76" s="233">
        <v>839.0000000000001</v>
      </c>
      <c r="G76" s="229">
        <v>880.4000000000001</v>
      </c>
      <c r="H76" s="65">
        <v>989.8</v>
      </c>
      <c r="I76" s="65">
        <v>1012.8</v>
      </c>
    </row>
    <row r="77" spans="1:9" ht="15.6" customHeight="1">
      <c r="A77" s="129" t="s">
        <v>183</v>
      </c>
      <c r="B77" s="233"/>
      <c r="C77" s="228"/>
      <c r="D77" s="228"/>
      <c r="E77" s="228"/>
      <c r="F77" s="233"/>
      <c r="G77" s="229"/>
      <c r="H77" s="65"/>
      <c r="I77" s="65"/>
    </row>
    <row r="78" spans="1:9" ht="15.6" customHeight="1">
      <c r="A78" s="230" t="s">
        <v>184</v>
      </c>
      <c r="B78" s="233">
        <v>96.3</v>
      </c>
      <c r="C78" s="228">
        <v>99.6</v>
      </c>
      <c r="D78" s="233">
        <v>107</v>
      </c>
      <c r="E78" s="228">
        <v>100.2</v>
      </c>
      <c r="F78" s="228">
        <v>118.3</v>
      </c>
      <c r="G78" s="229">
        <v>131.5</v>
      </c>
      <c r="H78" s="65">
        <v>111.8</v>
      </c>
      <c r="I78" s="65">
        <v>149.6</v>
      </c>
    </row>
    <row r="79" spans="1:9" ht="15.6" customHeight="1">
      <c r="A79" s="129" t="s">
        <v>185</v>
      </c>
      <c r="B79" s="233"/>
      <c r="C79" s="228"/>
      <c r="D79" s="233"/>
      <c r="E79" s="228"/>
      <c r="F79" s="228"/>
      <c r="G79" s="229"/>
      <c r="H79" s="65"/>
      <c r="I79" s="65"/>
    </row>
    <row r="80" spans="1:9" ht="15.6" customHeight="1">
      <c r="A80" s="230" t="s">
        <v>186</v>
      </c>
      <c r="B80" s="233">
        <v>1.5</v>
      </c>
      <c r="C80" s="234" t="s">
        <v>152</v>
      </c>
      <c r="D80" s="233">
        <v>11</v>
      </c>
      <c r="E80" s="228">
        <v>6.3</v>
      </c>
      <c r="F80" s="228">
        <v>0.6</v>
      </c>
      <c r="G80" s="250" t="s">
        <v>152</v>
      </c>
      <c r="H80" s="65">
        <v>5.7</v>
      </c>
      <c r="I80" s="65">
        <v>11.9</v>
      </c>
    </row>
    <row r="81" spans="1:9" ht="12.6" customHeight="1">
      <c r="A81" s="238" t="s">
        <v>187</v>
      </c>
      <c r="B81" s="66"/>
      <c r="C81" s="66"/>
      <c r="D81" s="66"/>
      <c r="E81" s="66"/>
      <c r="F81" s="66"/>
      <c r="H81" s="65"/>
      <c r="I81" s="65"/>
    </row>
    <row r="82" ht="15.6" customHeight="1"/>
    <row r="103" ht="3.6" customHeight="1"/>
    <row r="104" ht="10.95" customHeight="1"/>
  </sheetData>
  <mergeCells count="6">
    <mergeCell ref="B64:H64"/>
    <mergeCell ref="A4:A5"/>
    <mergeCell ref="B7:H7"/>
    <mergeCell ref="B26:H26"/>
    <mergeCell ref="B45:H45"/>
    <mergeCell ref="B5:I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/>
  </sheetViews>
  <sheetFormatPr defaultColWidth="8.69921875" defaultRowHeight="14.25"/>
  <cols>
    <col min="1" max="1" width="18.69921875" style="189" customWidth="1"/>
    <col min="2" max="3" width="13.8984375" style="189" customWidth="1"/>
    <col min="4" max="4" width="12.8984375" style="189" customWidth="1"/>
    <col min="5" max="5" width="10.69921875" style="189" customWidth="1"/>
    <col min="6" max="6" width="13.09765625" style="189" customWidth="1"/>
    <col min="7" max="7" width="13.8984375" style="189" customWidth="1"/>
    <col min="8" max="8" width="11" style="189" customWidth="1"/>
    <col min="9" max="9" width="11.59765625" style="189" customWidth="1"/>
    <col min="10" max="16384" width="8.69921875" style="189" customWidth="1"/>
  </cols>
  <sheetData>
    <row r="1" spans="1:8" ht="14.25">
      <c r="A1" s="618" t="s">
        <v>523</v>
      </c>
      <c r="B1" s="618"/>
      <c r="C1" s="618"/>
      <c r="D1" s="618"/>
      <c r="E1" s="619"/>
      <c r="F1" s="619"/>
      <c r="G1" s="619"/>
      <c r="H1" s="619"/>
    </row>
    <row r="2" spans="1:8" ht="14.25">
      <c r="A2" s="620" t="s">
        <v>524</v>
      </c>
      <c r="B2" s="618"/>
      <c r="C2" s="618"/>
      <c r="D2" s="618"/>
      <c r="E2" s="619"/>
      <c r="F2" s="619"/>
      <c r="G2" s="619"/>
      <c r="H2" s="619"/>
    </row>
    <row r="3" spans="5:6" ht="10.2" customHeight="1">
      <c r="E3" s="96"/>
      <c r="F3" s="96"/>
    </row>
    <row r="4" spans="1:9" ht="14.4" customHeight="1">
      <c r="A4" s="153"/>
      <c r="B4" s="778" t="s">
        <v>393</v>
      </c>
      <c r="C4" s="779"/>
      <c r="D4" s="779"/>
      <c r="E4" s="787" t="s">
        <v>481</v>
      </c>
      <c r="F4" s="788"/>
      <c r="G4" s="788"/>
      <c r="H4" s="539"/>
      <c r="I4" s="539"/>
    </row>
    <row r="5" spans="1:9" s="155" customFormat="1" ht="11.4" customHeight="1">
      <c r="A5" s="201" t="s">
        <v>116</v>
      </c>
      <c r="B5" s="780" t="s">
        <v>398</v>
      </c>
      <c r="C5" s="781"/>
      <c r="D5" s="781"/>
      <c r="E5" s="785" t="s">
        <v>495</v>
      </c>
      <c r="F5" s="786"/>
      <c r="G5" s="786"/>
      <c r="H5" s="540"/>
      <c r="I5" s="540"/>
    </row>
    <row r="6" spans="1:9" ht="14.25">
      <c r="A6" s="202" t="s">
        <v>117</v>
      </c>
      <c r="B6" s="156" t="s">
        <v>151</v>
      </c>
      <c r="C6" s="156" t="s">
        <v>394</v>
      </c>
      <c r="D6" s="355" t="s">
        <v>395</v>
      </c>
      <c r="E6" s="616" t="s">
        <v>482</v>
      </c>
      <c r="F6" s="616" t="s">
        <v>483</v>
      </c>
      <c r="G6" s="617" t="s">
        <v>484</v>
      </c>
      <c r="H6" s="201"/>
      <c r="I6" s="541"/>
    </row>
    <row r="7" spans="1:9" ht="14.25">
      <c r="A7" s="96"/>
      <c r="B7" s="160" t="s">
        <v>397</v>
      </c>
      <c r="C7" s="160" t="s">
        <v>396</v>
      </c>
      <c r="D7" s="356" t="s">
        <v>399</v>
      </c>
      <c r="E7" s="160" t="s">
        <v>397</v>
      </c>
      <c r="F7" s="160" t="s">
        <v>396</v>
      </c>
      <c r="G7" s="356" t="s">
        <v>399</v>
      </c>
      <c r="H7" s="542"/>
      <c r="I7" s="542"/>
    </row>
    <row r="8" spans="1:9" ht="14.4" thickBot="1">
      <c r="A8" s="200"/>
      <c r="B8" s="362" t="s">
        <v>405</v>
      </c>
      <c r="C8" s="782" t="s">
        <v>417</v>
      </c>
      <c r="D8" s="783"/>
      <c r="E8" s="789" t="s">
        <v>485</v>
      </c>
      <c r="F8" s="790"/>
      <c r="G8" s="790"/>
      <c r="H8" s="784"/>
      <c r="I8" s="784"/>
    </row>
    <row r="9" spans="3:9" ht="9.6" customHeight="1">
      <c r="C9" s="777"/>
      <c r="D9" s="777"/>
      <c r="E9" s="96"/>
      <c r="F9" s="96"/>
      <c r="G9" s="96"/>
      <c r="H9" s="777"/>
      <c r="I9" s="777"/>
    </row>
    <row r="10" spans="1:9" ht="14.25">
      <c r="A10" s="775" t="s">
        <v>150</v>
      </c>
      <c r="B10" s="775"/>
      <c r="C10" s="775"/>
      <c r="D10" s="775"/>
      <c r="E10" s="775"/>
      <c r="F10" s="775"/>
      <c r="G10" s="775"/>
      <c r="H10" s="539"/>
      <c r="I10" s="539"/>
    </row>
    <row r="11" spans="5:9" ht="8.4" customHeight="1">
      <c r="E11" s="96"/>
      <c r="F11" s="96"/>
      <c r="G11" s="96"/>
      <c r="H11" s="96"/>
      <c r="I11" s="96"/>
    </row>
    <row r="12" spans="1:9" ht="14.25">
      <c r="A12" s="70" t="s">
        <v>5</v>
      </c>
      <c r="B12" s="545">
        <v>44833203</v>
      </c>
      <c r="C12" s="545">
        <v>6565302</v>
      </c>
      <c r="D12" s="545">
        <v>14467753</v>
      </c>
      <c r="E12" s="545">
        <v>2966748</v>
      </c>
      <c r="F12" s="545">
        <v>418321</v>
      </c>
      <c r="G12" s="548">
        <v>694783</v>
      </c>
      <c r="H12" s="543"/>
      <c r="I12" s="543"/>
    </row>
    <row r="13" spans="1:9" ht="14.25">
      <c r="A13" s="147" t="s">
        <v>73</v>
      </c>
      <c r="B13" s="546"/>
      <c r="C13" s="536"/>
      <c r="D13" s="533"/>
      <c r="E13" s="547"/>
      <c r="F13" s="547"/>
      <c r="G13" s="549"/>
      <c r="H13" s="96"/>
      <c r="I13" s="96"/>
    </row>
    <row r="14" spans="1:9" ht="14.25">
      <c r="A14" s="74" t="s">
        <v>6</v>
      </c>
      <c r="B14" s="547">
        <v>875464</v>
      </c>
      <c r="C14" s="547">
        <v>100105</v>
      </c>
      <c r="D14" s="547">
        <v>235780</v>
      </c>
      <c r="E14" s="547">
        <v>69645</v>
      </c>
      <c r="F14" s="547">
        <v>5362</v>
      </c>
      <c r="G14" s="549">
        <v>12057</v>
      </c>
      <c r="H14" s="219"/>
      <c r="I14" s="219"/>
    </row>
    <row r="15" spans="1:9" ht="14.25">
      <c r="A15" s="74" t="s">
        <v>7</v>
      </c>
      <c r="B15" s="547">
        <v>3445119</v>
      </c>
      <c r="C15" s="547">
        <v>581715</v>
      </c>
      <c r="D15" s="547">
        <v>1386374</v>
      </c>
      <c r="E15" s="547">
        <v>214502</v>
      </c>
      <c r="F15" s="547">
        <v>34422</v>
      </c>
      <c r="G15" s="549">
        <v>58391</v>
      </c>
      <c r="H15" s="219"/>
      <c r="I15" s="219"/>
    </row>
    <row r="16" spans="1:9" ht="14.25">
      <c r="A16" s="74" t="s">
        <v>8</v>
      </c>
      <c r="B16" s="547">
        <v>4554807</v>
      </c>
      <c r="C16" s="547">
        <v>274128</v>
      </c>
      <c r="D16" s="547">
        <v>818360</v>
      </c>
      <c r="E16" s="547">
        <v>206963</v>
      </c>
      <c r="F16" s="547">
        <v>11656</v>
      </c>
      <c r="G16" s="549">
        <v>35196</v>
      </c>
      <c r="H16" s="219"/>
      <c r="I16" s="219"/>
    </row>
    <row r="17" spans="1:9" ht="14.25">
      <c r="A17" s="74" t="s">
        <v>9</v>
      </c>
      <c r="B17" s="547">
        <v>686907</v>
      </c>
      <c r="C17" s="547">
        <v>31698</v>
      </c>
      <c r="D17" s="547">
        <v>153996</v>
      </c>
      <c r="E17" s="547">
        <v>51158</v>
      </c>
      <c r="F17" s="547">
        <v>1667</v>
      </c>
      <c r="G17" s="549">
        <v>7633</v>
      </c>
      <c r="H17" s="219"/>
      <c r="I17" s="219"/>
    </row>
    <row r="18" spans="1:9" ht="14.25">
      <c r="A18" s="74" t="s">
        <v>10</v>
      </c>
      <c r="B18" s="547">
        <v>4026274</v>
      </c>
      <c r="C18" s="547">
        <v>389055</v>
      </c>
      <c r="D18" s="547">
        <v>985745</v>
      </c>
      <c r="E18" s="547">
        <v>279144</v>
      </c>
      <c r="F18" s="547">
        <v>24709</v>
      </c>
      <c r="G18" s="549">
        <v>48222</v>
      </c>
      <c r="H18" s="219"/>
      <c r="I18" s="219"/>
    </row>
    <row r="19" spans="1:9" ht="14.25">
      <c r="A19" s="74" t="s">
        <v>11</v>
      </c>
      <c r="B19" s="547">
        <v>1273746</v>
      </c>
      <c r="C19" s="547">
        <v>377274</v>
      </c>
      <c r="D19" s="547">
        <v>182431</v>
      </c>
      <c r="E19" s="547">
        <v>121053</v>
      </c>
      <c r="F19" s="547">
        <v>48960</v>
      </c>
      <c r="G19" s="549">
        <v>18094</v>
      </c>
      <c r="H19" s="219"/>
      <c r="I19" s="219"/>
    </row>
    <row r="20" spans="1:9" ht="14.25">
      <c r="A20" s="74" t="s">
        <v>12</v>
      </c>
      <c r="B20" s="547">
        <v>6085564</v>
      </c>
      <c r="C20" s="547">
        <v>897338</v>
      </c>
      <c r="D20" s="547">
        <v>2341965</v>
      </c>
      <c r="E20" s="547">
        <v>563140</v>
      </c>
      <c r="F20" s="547">
        <v>62277</v>
      </c>
      <c r="G20" s="549">
        <v>125453</v>
      </c>
      <c r="H20" s="219"/>
      <c r="I20" s="219"/>
    </row>
    <row r="21" spans="1:9" ht="14.25">
      <c r="A21" s="74" t="s">
        <v>13</v>
      </c>
      <c r="B21" s="547">
        <v>842298</v>
      </c>
      <c r="C21" s="547">
        <v>243054</v>
      </c>
      <c r="D21" s="547">
        <v>385107</v>
      </c>
      <c r="E21" s="547">
        <v>61657</v>
      </c>
      <c r="F21" s="547">
        <v>14336</v>
      </c>
      <c r="G21" s="549">
        <v>16317</v>
      </c>
      <c r="H21" s="219"/>
      <c r="I21" s="219"/>
    </row>
    <row r="22" spans="1:9" ht="14.25">
      <c r="A22" s="74" t="s">
        <v>14</v>
      </c>
      <c r="B22" s="547">
        <v>965888</v>
      </c>
      <c r="C22" s="547">
        <v>169586</v>
      </c>
      <c r="D22" s="547">
        <v>133919</v>
      </c>
      <c r="E22" s="547">
        <v>83355</v>
      </c>
      <c r="F22" s="547">
        <v>19696</v>
      </c>
      <c r="G22" s="549">
        <v>13897</v>
      </c>
      <c r="H22" s="219"/>
      <c r="I22" s="219"/>
    </row>
    <row r="23" spans="1:9" ht="14.25">
      <c r="A23" s="74" t="s">
        <v>15</v>
      </c>
      <c r="B23" s="547">
        <v>7915310</v>
      </c>
      <c r="C23" s="547">
        <v>1437342</v>
      </c>
      <c r="D23" s="547">
        <v>3804051</v>
      </c>
      <c r="E23" s="547">
        <v>323169</v>
      </c>
      <c r="F23" s="547">
        <v>68937</v>
      </c>
      <c r="G23" s="549">
        <v>143297</v>
      </c>
      <c r="H23" s="219"/>
      <c r="I23" s="219"/>
    </row>
    <row r="24" spans="1:9" ht="14.25">
      <c r="A24" s="74" t="s">
        <v>16</v>
      </c>
      <c r="B24" s="547">
        <v>1226644</v>
      </c>
      <c r="C24" s="547">
        <v>229954</v>
      </c>
      <c r="D24" s="547">
        <v>351318</v>
      </c>
      <c r="E24" s="547">
        <v>97900</v>
      </c>
      <c r="F24" s="547">
        <v>11875</v>
      </c>
      <c r="G24" s="549">
        <v>18339</v>
      </c>
      <c r="H24" s="219"/>
      <c r="I24" s="219"/>
    </row>
    <row r="25" spans="1:9" ht="14.25">
      <c r="A25" s="74" t="s">
        <v>17</v>
      </c>
      <c r="B25" s="547">
        <v>861351</v>
      </c>
      <c r="C25" s="547">
        <v>136373</v>
      </c>
      <c r="D25" s="547">
        <v>241960</v>
      </c>
      <c r="E25" s="547">
        <v>74121</v>
      </c>
      <c r="F25" s="547">
        <v>11764</v>
      </c>
      <c r="G25" s="549">
        <v>14157</v>
      </c>
      <c r="H25" s="219"/>
      <c r="I25" s="219"/>
    </row>
    <row r="26" spans="1:9" ht="14.25">
      <c r="A26" s="74" t="s">
        <v>18</v>
      </c>
      <c r="B26" s="547">
        <v>1143951</v>
      </c>
      <c r="C26" s="547">
        <v>102959</v>
      </c>
      <c r="D26" s="547">
        <v>135171</v>
      </c>
      <c r="E26" s="547">
        <v>104351</v>
      </c>
      <c r="F26" s="547">
        <v>10608</v>
      </c>
      <c r="G26" s="549">
        <v>11939</v>
      </c>
      <c r="H26" s="219"/>
      <c r="I26" s="219"/>
    </row>
    <row r="27" spans="1:9" ht="14.25">
      <c r="A27" s="74" t="s">
        <v>19</v>
      </c>
      <c r="B27" s="547">
        <v>2477432</v>
      </c>
      <c r="C27" s="547">
        <v>370149</v>
      </c>
      <c r="D27" s="547">
        <v>961878</v>
      </c>
      <c r="E27" s="547">
        <v>168136</v>
      </c>
      <c r="F27" s="547">
        <v>23693</v>
      </c>
      <c r="G27" s="549">
        <v>55909</v>
      </c>
      <c r="H27" s="219"/>
      <c r="I27" s="219"/>
    </row>
    <row r="28" spans="1:9" ht="14.25">
      <c r="A28" s="46" t="s">
        <v>20</v>
      </c>
      <c r="B28" s="547">
        <v>7692606</v>
      </c>
      <c r="C28" s="547">
        <v>1041173</v>
      </c>
      <c r="D28" s="547">
        <v>2018551</v>
      </c>
      <c r="E28" s="547">
        <v>489002</v>
      </c>
      <c r="F28" s="547">
        <v>61629</v>
      </c>
      <c r="G28" s="549">
        <v>95421</v>
      </c>
      <c r="H28" s="219"/>
      <c r="I28" s="219"/>
    </row>
    <row r="29" spans="1:9" ht="14.25">
      <c r="A29" s="74" t="s">
        <v>21</v>
      </c>
      <c r="B29" s="547">
        <v>759842</v>
      </c>
      <c r="C29" s="547">
        <v>183397</v>
      </c>
      <c r="D29" s="547">
        <v>331146</v>
      </c>
      <c r="E29" s="547">
        <v>59453</v>
      </c>
      <c r="F29" s="547">
        <v>6731</v>
      </c>
      <c r="G29" s="549">
        <v>20461</v>
      </c>
      <c r="H29" s="219"/>
      <c r="I29" s="219"/>
    </row>
    <row r="30" spans="5:9" ht="9.6" customHeight="1">
      <c r="E30" s="96"/>
      <c r="F30" s="96"/>
      <c r="G30" s="96"/>
      <c r="H30" s="96"/>
      <c r="I30" s="96"/>
    </row>
    <row r="31" spans="1:9" ht="14.25">
      <c r="A31" s="775" t="s">
        <v>27</v>
      </c>
      <c r="B31" s="775"/>
      <c r="C31" s="775"/>
      <c r="D31" s="775"/>
      <c r="E31" s="775"/>
      <c r="F31" s="775"/>
      <c r="G31" s="775"/>
      <c r="H31" s="539"/>
      <c r="I31" s="539"/>
    </row>
    <row r="32" spans="1:9" ht="14.25">
      <c r="A32" s="776" t="s">
        <v>76</v>
      </c>
      <c r="B32" s="776"/>
      <c r="C32" s="776"/>
      <c r="D32" s="776"/>
      <c r="E32" s="776"/>
      <c r="F32" s="776"/>
      <c r="G32" s="776"/>
      <c r="H32" s="544"/>
      <c r="I32" s="544"/>
    </row>
    <row r="33" spans="5:9" ht="10.2" customHeight="1">
      <c r="E33" s="96"/>
      <c r="F33" s="96"/>
      <c r="G33" s="96"/>
      <c r="H33" s="96"/>
      <c r="I33" s="96"/>
    </row>
    <row r="34" spans="1:9" ht="14.25">
      <c r="A34" s="79" t="s">
        <v>5</v>
      </c>
      <c r="B34" s="545">
        <v>43219879</v>
      </c>
      <c r="C34" s="545">
        <v>6116411</v>
      </c>
      <c r="D34" s="545">
        <v>13235655</v>
      </c>
      <c r="E34" s="545">
        <v>2861886</v>
      </c>
      <c r="F34" s="545">
        <v>395587</v>
      </c>
      <c r="G34" s="548">
        <v>650482</v>
      </c>
      <c r="H34" s="543"/>
      <c r="I34" s="543"/>
    </row>
    <row r="35" spans="1:9" ht="14.25">
      <c r="A35" s="126" t="s">
        <v>73</v>
      </c>
      <c r="B35" s="547"/>
      <c r="C35" s="547"/>
      <c r="D35" s="547"/>
      <c r="E35" s="547"/>
      <c r="F35" s="547"/>
      <c r="G35" s="549"/>
      <c r="H35" s="96"/>
      <c r="I35" s="96"/>
    </row>
    <row r="36" spans="1:9" ht="14.25">
      <c r="A36" s="74" t="s">
        <v>6</v>
      </c>
      <c r="B36" s="547">
        <v>774896</v>
      </c>
      <c r="C36" s="547">
        <v>86386</v>
      </c>
      <c r="D36" s="547">
        <v>211614</v>
      </c>
      <c r="E36" s="547">
        <v>63341</v>
      </c>
      <c r="F36" s="547">
        <v>4195</v>
      </c>
      <c r="G36" s="549">
        <v>10468</v>
      </c>
      <c r="H36" s="219"/>
      <c r="I36" s="219"/>
    </row>
    <row r="37" spans="1:9" ht="14.25">
      <c r="A37" s="74" t="s">
        <v>7</v>
      </c>
      <c r="B37" s="547">
        <v>3300301</v>
      </c>
      <c r="C37" s="547">
        <v>544878</v>
      </c>
      <c r="D37" s="547">
        <v>1253103</v>
      </c>
      <c r="E37" s="547">
        <v>205456</v>
      </c>
      <c r="F37" s="547">
        <v>31417</v>
      </c>
      <c r="G37" s="549">
        <v>53133</v>
      </c>
      <c r="H37" s="219"/>
      <c r="I37" s="219"/>
    </row>
    <row r="38" spans="1:9" ht="14.25">
      <c r="A38" s="74" t="s">
        <v>8</v>
      </c>
      <c r="B38" s="547">
        <v>4533287</v>
      </c>
      <c r="C38" s="547">
        <v>266559</v>
      </c>
      <c r="D38" s="547">
        <v>803865</v>
      </c>
      <c r="E38" s="547">
        <v>204928</v>
      </c>
      <c r="F38" s="547">
        <v>11162</v>
      </c>
      <c r="G38" s="549">
        <v>34077</v>
      </c>
      <c r="H38" s="219"/>
      <c r="I38" s="219"/>
    </row>
    <row r="39" spans="1:9" ht="14.25">
      <c r="A39" s="74" t="s">
        <v>9</v>
      </c>
      <c r="B39" s="547">
        <v>628151</v>
      </c>
      <c r="C39" s="547">
        <v>26598</v>
      </c>
      <c r="D39" s="547">
        <v>77176</v>
      </c>
      <c r="E39" s="547">
        <v>48488</v>
      </c>
      <c r="F39" s="547">
        <v>1513</v>
      </c>
      <c r="G39" s="549">
        <v>5585</v>
      </c>
      <c r="H39" s="219"/>
      <c r="I39" s="219"/>
    </row>
    <row r="40" spans="1:9" ht="14.25">
      <c r="A40" s="74" t="s">
        <v>10</v>
      </c>
      <c r="B40" s="547">
        <v>4006315</v>
      </c>
      <c r="C40" s="547">
        <v>384255</v>
      </c>
      <c r="D40" s="547">
        <v>977999</v>
      </c>
      <c r="E40" s="547">
        <v>277764</v>
      </c>
      <c r="F40" s="547">
        <v>24438</v>
      </c>
      <c r="G40" s="549">
        <v>47969</v>
      </c>
      <c r="H40" s="219"/>
      <c r="I40" s="219"/>
    </row>
    <row r="41" spans="1:9" ht="14.25">
      <c r="A41" s="74" t="s">
        <v>11</v>
      </c>
      <c r="B41" s="547">
        <v>1238813</v>
      </c>
      <c r="C41" s="547">
        <v>365087</v>
      </c>
      <c r="D41" s="547">
        <v>177193</v>
      </c>
      <c r="E41" s="547">
        <v>119358</v>
      </c>
      <c r="F41" s="547">
        <v>48502</v>
      </c>
      <c r="G41" s="549">
        <v>17986</v>
      </c>
      <c r="H41" s="219"/>
      <c r="I41" s="219"/>
    </row>
    <row r="42" spans="1:9" ht="14.25">
      <c r="A42" s="74" t="s">
        <v>12</v>
      </c>
      <c r="B42" s="547">
        <v>6057498</v>
      </c>
      <c r="C42" s="547">
        <v>896558</v>
      </c>
      <c r="D42" s="547">
        <v>2305638</v>
      </c>
      <c r="E42" s="547">
        <v>560283</v>
      </c>
      <c r="F42" s="547">
        <v>61900</v>
      </c>
      <c r="G42" s="549">
        <v>124196</v>
      </c>
      <c r="H42" s="219"/>
      <c r="I42" s="219"/>
    </row>
    <row r="43" spans="1:9" ht="14.25">
      <c r="A43" s="74" t="s">
        <v>13</v>
      </c>
      <c r="B43" s="547">
        <v>620244</v>
      </c>
      <c r="C43" s="547">
        <v>181759</v>
      </c>
      <c r="D43" s="547">
        <v>216061</v>
      </c>
      <c r="E43" s="547">
        <v>51434</v>
      </c>
      <c r="F43" s="547">
        <v>11423</v>
      </c>
      <c r="G43" s="549">
        <v>11173</v>
      </c>
      <c r="H43" s="219"/>
      <c r="I43" s="219"/>
    </row>
    <row r="44" spans="1:9" ht="14.25">
      <c r="A44" s="74" t="s">
        <v>14</v>
      </c>
      <c r="B44" s="547">
        <v>952431</v>
      </c>
      <c r="C44" s="547">
        <v>165275</v>
      </c>
      <c r="D44" s="547">
        <v>107534</v>
      </c>
      <c r="E44" s="547">
        <v>82270</v>
      </c>
      <c r="F44" s="547">
        <v>19106</v>
      </c>
      <c r="G44" s="549">
        <v>13115</v>
      </c>
      <c r="H44" s="219"/>
      <c r="I44" s="219"/>
    </row>
    <row r="45" spans="1:9" ht="14.25">
      <c r="A45" s="74" t="s">
        <v>15</v>
      </c>
      <c r="B45" s="547">
        <v>7910467</v>
      </c>
      <c r="C45" s="547">
        <v>1436992</v>
      </c>
      <c r="D45" s="547">
        <v>3798521</v>
      </c>
      <c r="E45" s="547">
        <v>322407</v>
      </c>
      <c r="F45" s="547">
        <v>68930</v>
      </c>
      <c r="G45" s="549">
        <v>143211</v>
      </c>
      <c r="H45" s="219"/>
      <c r="I45" s="219"/>
    </row>
    <row r="46" spans="1:9" ht="14.25">
      <c r="A46" s="74" t="s">
        <v>16</v>
      </c>
      <c r="B46" s="547">
        <v>1168520</v>
      </c>
      <c r="C46" s="547">
        <v>205818</v>
      </c>
      <c r="D46" s="547">
        <v>262995</v>
      </c>
      <c r="E46" s="547">
        <v>94349</v>
      </c>
      <c r="F46" s="547">
        <v>11056</v>
      </c>
      <c r="G46" s="549">
        <v>15612</v>
      </c>
      <c r="H46" s="219"/>
      <c r="I46" s="219"/>
    </row>
    <row r="47" spans="1:9" ht="14.25">
      <c r="A47" s="74" t="s">
        <v>17</v>
      </c>
      <c r="B47" s="547">
        <v>823219</v>
      </c>
      <c r="C47" s="547">
        <v>129467</v>
      </c>
      <c r="D47" s="547">
        <v>162663</v>
      </c>
      <c r="E47" s="547">
        <v>72147</v>
      </c>
      <c r="F47" s="547">
        <v>11355</v>
      </c>
      <c r="G47" s="549">
        <v>11820</v>
      </c>
      <c r="H47" s="219"/>
      <c r="I47" s="219"/>
    </row>
    <row r="48" spans="1:9" ht="14.25">
      <c r="A48" s="74" t="s">
        <v>18</v>
      </c>
      <c r="B48" s="547">
        <v>1138295</v>
      </c>
      <c r="C48" s="547">
        <v>101594</v>
      </c>
      <c r="D48" s="547">
        <v>134991</v>
      </c>
      <c r="E48" s="547">
        <v>104122</v>
      </c>
      <c r="F48" s="547">
        <v>10420</v>
      </c>
      <c r="G48" s="549">
        <v>11909</v>
      </c>
      <c r="H48" s="219"/>
      <c r="I48" s="219"/>
    </row>
    <row r="49" spans="1:9" ht="14.25">
      <c r="A49" s="74" t="s">
        <v>19</v>
      </c>
      <c r="B49" s="547">
        <v>2386104</v>
      </c>
      <c r="C49" s="547">
        <v>339344</v>
      </c>
      <c r="D49" s="547">
        <v>905136</v>
      </c>
      <c r="E49" s="547">
        <v>161963</v>
      </c>
      <c r="F49" s="547">
        <v>22321</v>
      </c>
      <c r="G49" s="549">
        <v>52978</v>
      </c>
      <c r="H49" s="219"/>
      <c r="I49" s="219"/>
    </row>
    <row r="50" spans="1:9" ht="14.25">
      <c r="A50" s="46" t="s">
        <v>20</v>
      </c>
      <c r="B50" s="547">
        <v>7102181</v>
      </c>
      <c r="C50" s="547">
        <v>901897</v>
      </c>
      <c r="D50" s="547">
        <v>1667137</v>
      </c>
      <c r="E50" s="547">
        <v>449966</v>
      </c>
      <c r="F50" s="547">
        <v>54647</v>
      </c>
      <c r="G50" s="549">
        <v>82469</v>
      </c>
      <c r="H50" s="219"/>
      <c r="I50" s="219"/>
    </row>
    <row r="51" spans="1:9" ht="14.25">
      <c r="A51" s="74" t="s">
        <v>21</v>
      </c>
      <c r="B51" s="547">
        <v>579157</v>
      </c>
      <c r="C51" s="547">
        <v>83942</v>
      </c>
      <c r="D51" s="547">
        <v>174028</v>
      </c>
      <c r="E51" s="547">
        <v>43609</v>
      </c>
      <c r="F51" s="547">
        <v>3201</v>
      </c>
      <c r="G51" s="549">
        <v>14780</v>
      </c>
      <c r="H51" s="219"/>
      <c r="I51" s="219"/>
    </row>
    <row r="52" spans="5:6" ht="14.25">
      <c r="E52" s="96"/>
      <c r="F52" s="96"/>
    </row>
    <row r="53" spans="5:6" ht="14.25">
      <c r="E53" s="96"/>
      <c r="F53" s="96"/>
    </row>
  </sheetData>
  <mergeCells count="12">
    <mergeCell ref="H8:I8"/>
    <mergeCell ref="H9:I9"/>
    <mergeCell ref="E5:G5"/>
    <mergeCell ref="E4:G4"/>
    <mergeCell ref="E8:G8"/>
    <mergeCell ref="A10:G10"/>
    <mergeCell ref="A31:G31"/>
    <mergeCell ref="A32:G32"/>
    <mergeCell ref="C9:D9"/>
    <mergeCell ref="B4:D4"/>
    <mergeCell ref="B5:D5"/>
    <mergeCell ref="C8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1"/>
  <sheetViews>
    <sheetView workbookViewId="0" topLeftCell="A13">
      <selection activeCell="A1" sqref="A1:K1"/>
    </sheetView>
  </sheetViews>
  <sheetFormatPr defaultColWidth="7.69921875" defaultRowHeight="14.25"/>
  <cols>
    <col min="1" max="1" width="51" style="262" customWidth="1"/>
    <col min="2" max="2" width="6.19921875" style="262" customWidth="1"/>
    <col min="3" max="4" width="9.5" style="204" customWidth="1"/>
    <col min="5" max="5" width="9.5" style="631" customWidth="1"/>
    <col min="6" max="10" width="9.5" style="262" customWidth="1"/>
    <col min="11" max="11" width="43" style="206" customWidth="1"/>
    <col min="12" max="12" width="9.19921875" style="206" customWidth="1"/>
    <col min="13" max="13" width="9.59765625" style="206" customWidth="1"/>
    <col min="14" max="14" width="10" style="262" customWidth="1"/>
    <col min="15" max="16" width="7.69921875" style="262" customWidth="1"/>
    <col min="17" max="17" width="8.5" style="262" customWidth="1"/>
    <col min="18" max="16384" width="7.69921875" style="262" customWidth="1"/>
  </cols>
  <sheetData>
    <row r="1" spans="1:258" ht="12">
      <c r="A1" s="792" t="s">
        <v>538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  <c r="IW1" s="217"/>
      <c r="IX1" s="217"/>
    </row>
    <row r="2" spans="1:258" ht="12">
      <c r="A2" s="793" t="s">
        <v>539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  <c r="IW2" s="217"/>
      <c r="IX2" s="217"/>
    </row>
    <row r="3" spans="2:10" ht="9" customHeight="1">
      <c r="B3" s="263"/>
      <c r="C3" s="446"/>
      <c r="D3" s="446"/>
      <c r="E3" s="263"/>
      <c r="F3" s="263"/>
      <c r="G3" s="263"/>
      <c r="H3" s="263"/>
      <c r="I3" s="263"/>
      <c r="J3" s="263"/>
    </row>
    <row r="4" spans="1:11" ht="46.2" thickBot="1">
      <c r="A4" s="264" t="s">
        <v>188</v>
      </c>
      <c r="B4" s="265" t="s">
        <v>189</v>
      </c>
      <c r="C4" s="644" t="s">
        <v>545</v>
      </c>
      <c r="D4" s="644" t="s">
        <v>546</v>
      </c>
      <c r="E4" s="644" t="s">
        <v>547</v>
      </c>
      <c r="F4" s="644" t="s">
        <v>548</v>
      </c>
      <c r="G4" s="644" t="s">
        <v>544</v>
      </c>
      <c r="H4" s="644" t="s">
        <v>549</v>
      </c>
      <c r="I4" s="646" t="s">
        <v>550</v>
      </c>
      <c r="J4" s="646" t="s">
        <v>551</v>
      </c>
      <c r="K4" s="266" t="s">
        <v>190</v>
      </c>
    </row>
    <row r="5" spans="1:11" ht="9" customHeight="1">
      <c r="A5" s="267"/>
      <c r="B5" s="268"/>
      <c r="C5" s="268"/>
      <c r="D5" s="269"/>
      <c r="E5" s="629"/>
      <c r="F5" s="270"/>
      <c r="G5" s="270"/>
      <c r="H5" s="270"/>
      <c r="I5" s="270"/>
      <c r="J5" s="270"/>
      <c r="K5" s="261"/>
    </row>
    <row r="6" spans="1:11" ht="14.25">
      <c r="A6" s="794" t="s">
        <v>191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</row>
    <row r="7" spans="1:11" ht="14.4" customHeight="1">
      <c r="A7" s="795" t="s">
        <v>192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</row>
    <row r="8" spans="1:11" ht="12" customHeight="1">
      <c r="A8" s="272"/>
      <c r="B8" s="272"/>
      <c r="C8" s="628"/>
      <c r="D8" s="628"/>
      <c r="E8" s="630"/>
      <c r="F8" s="628"/>
      <c r="G8" s="628"/>
      <c r="H8" s="628"/>
      <c r="I8" s="628"/>
      <c r="J8" s="628"/>
      <c r="K8" s="209"/>
    </row>
    <row r="9" spans="1:13" s="217" customFormat="1" ht="12">
      <c r="A9" s="273" t="s">
        <v>193</v>
      </c>
      <c r="B9" s="438" t="s">
        <v>194</v>
      </c>
      <c r="C9" s="459">
        <v>14282.559999999996</v>
      </c>
      <c r="D9" s="457">
        <v>1659.43</v>
      </c>
      <c r="E9" s="457">
        <v>22940.37</v>
      </c>
      <c r="F9" s="457">
        <v>3969.2</v>
      </c>
      <c r="G9" s="457">
        <v>2247275.2</v>
      </c>
      <c r="H9" s="457">
        <v>68804.34</v>
      </c>
      <c r="I9" s="457">
        <v>499192.55</v>
      </c>
      <c r="J9" s="457">
        <v>168748.14</v>
      </c>
      <c r="K9" s="448" t="s">
        <v>134</v>
      </c>
      <c r="L9" s="427"/>
      <c r="M9" s="427"/>
    </row>
    <row r="10" spans="1:13" s="217" customFormat="1" ht="12">
      <c r="A10" s="274" t="s">
        <v>195</v>
      </c>
      <c r="B10" s="439" t="s">
        <v>196</v>
      </c>
      <c r="C10" s="460">
        <f>SUM(C11:C17)</f>
        <v>14102.779999999999</v>
      </c>
      <c r="D10" s="460">
        <f aca="true" t="shared" si="0" ref="D10:H10">SUM(D11:D17)</f>
        <v>1635.5400000000002</v>
      </c>
      <c r="E10" s="460">
        <v>21207.429999999997</v>
      </c>
      <c r="F10" s="460">
        <f t="shared" si="0"/>
        <v>3871.0400000000004</v>
      </c>
      <c r="G10" s="460">
        <f t="shared" si="0"/>
        <v>937651.87</v>
      </c>
      <c r="H10" s="460">
        <f t="shared" si="0"/>
        <v>48839.07000000001</v>
      </c>
      <c r="I10" s="460">
        <f aca="true" t="shared" si="1" ref="I10">SUM(I11:I17)</f>
        <v>400233.45999999996</v>
      </c>
      <c r="J10" s="460">
        <f aca="true" t="shared" si="2" ref="J10">SUM(J11:J17)</f>
        <v>44622.44</v>
      </c>
      <c r="K10" s="448" t="s">
        <v>197</v>
      </c>
      <c r="L10" s="427"/>
      <c r="M10" s="427"/>
    </row>
    <row r="11" spans="1:12" ht="14.25">
      <c r="A11" s="275" t="s">
        <v>198</v>
      </c>
      <c r="B11" s="440" t="s">
        <v>199</v>
      </c>
      <c r="C11" s="447">
        <v>4514.66</v>
      </c>
      <c r="D11" s="447">
        <v>350.68</v>
      </c>
      <c r="E11" s="447">
        <v>5919.79</v>
      </c>
      <c r="F11" s="469">
        <v>1645.28</v>
      </c>
      <c r="G11" s="469" t="s">
        <v>152</v>
      </c>
      <c r="H11" s="469">
        <v>360.46</v>
      </c>
      <c r="I11" s="469">
        <v>449.3</v>
      </c>
      <c r="J11" s="469" t="s">
        <v>152</v>
      </c>
      <c r="K11" s="276" t="s">
        <v>200</v>
      </c>
      <c r="L11" s="276"/>
    </row>
    <row r="12" spans="1:12" ht="14.25">
      <c r="A12" s="431" t="s">
        <v>534</v>
      </c>
      <c r="B12" s="441" t="s">
        <v>201</v>
      </c>
      <c r="C12" s="465">
        <v>7216.62</v>
      </c>
      <c r="D12" s="466">
        <v>944.58</v>
      </c>
      <c r="E12" s="465">
        <v>9483.76</v>
      </c>
      <c r="F12" s="465">
        <v>276.43</v>
      </c>
      <c r="G12" s="465">
        <v>17212.7</v>
      </c>
      <c r="H12" s="447">
        <v>24021.58</v>
      </c>
      <c r="I12" s="447">
        <v>334405.48</v>
      </c>
      <c r="J12" s="469">
        <v>196.43</v>
      </c>
      <c r="K12" s="571" t="s">
        <v>202</v>
      </c>
      <c r="L12" s="276"/>
    </row>
    <row r="13" spans="1:12" ht="14.25">
      <c r="A13" s="275" t="s">
        <v>203</v>
      </c>
      <c r="B13" s="441" t="s">
        <v>204</v>
      </c>
      <c r="C13" s="447">
        <v>0.28</v>
      </c>
      <c r="D13" s="447">
        <v>110.64</v>
      </c>
      <c r="E13" s="447">
        <v>4.21</v>
      </c>
      <c r="F13" s="469">
        <v>128.32</v>
      </c>
      <c r="G13" s="469">
        <v>70047.67</v>
      </c>
      <c r="H13" s="447">
        <v>5477.2</v>
      </c>
      <c r="I13" s="469" t="s">
        <v>152</v>
      </c>
      <c r="J13" s="447">
        <v>5130.29</v>
      </c>
      <c r="K13" s="276" t="s">
        <v>205</v>
      </c>
      <c r="L13" s="571"/>
    </row>
    <row r="14" spans="1:12" ht="14.25">
      <c r="A14" s="275" t="s">
        <v>206</v>
      </c>
      <c r="B14" s="441" t="s">
        <v>207</v>
      </c>
      <c r="C14" s="456">
        <v>112.14</v>
      </c>
      <c r="D14" s="456">
        <v>7.52</v>
      </c>
      <c r="E14" s="447">
        <v>399.22</v>
      </c>
      <c r="F14" s="447">
        <v>25.77</v>
      </c>
      <c r="G14" s="447">
        <v>286979.25</v>
      </c>
      <c r="H14" s="447">
        <v>471.04</v>
      </c>
      <c r="I14" s="447">
        <v>13205.99</v>
      </c>
      <c r="J14" s="447">
        <v>14207.8</v>
      </c>
      <c r="K14" s="571" t="s">
        <v>208</v>
      </c>
      <c r="L14" s="571"/>
    </row>
    <row r="15" spans="1:12" ht="14.25">
      <c r="A15" s="275" t="s">
        <v>209</v>
      </c>
      <c r="B15" s="441" t="s">
        <v>210</v>
      </c>
      <c r="C15" s="447">
        <v>343.43</v>
      </c>
      <c r="D15" s="447">
        <v>5.14</v>
      </c>
      <c r="E15" s="469">
        <v>919.2</v>
      </c>
      <c r="F15" s="469">
        <v>22.4</v>
      </c>
      <c r="G15" s="469">
        <v>92405.38</v>
      </c>
      <c r="H15" s="469" t="s">
        <v>152</v>
      </c>
      <c r="I15" s="469">
        <v>8072.79</v>
      </c>
      <c r="J15" s="469">
        <v>2171.29</v>
      </c>
      <c r="K15" s="571" t="s">
        <v>211</v>
      </c>
      <c r="L15" s="571"/>
    </row>
    <row r="16" spans="1:12" ht="14.25">
      <c r="A16" s="275" t="s">
        <v>212</v>
      </c>
      <c r="B16" s="441" t="s">
        <v>213</v>
      </c>
      <c r="C16" s="469">
        <v>0.51</v>
      </c>
      <c r="D16" s="447">
        <v>6.28</v>
      </c>
      <c r="E16" s="447">
        <v>5.25</v>
      </c>
      <c r="F16" s="469">
        <v>8.03</v>
      </c>
      <c r="G16" s="469" t="s">
        <v>152</v>
      </c>
      <c r="H16" s="469">
        <v>14.24</v>
      </c>
      <c r="I16" s="469" t="s">
        <v>152</v>
      </c>
      <c r="J16" s="469" t="s">
        <v>152</v>
      </c>
      <c r="K16" s="571" t="s">
        <v>214</v>
      </c>
      <c r="L16" s="572"/>
    </row>
    <row r="17" spans="1:11" ht="14.25">
      <c r="A17" s="432" t="s">
        <v>215</v>
      </c>
      <c r="B17" s="441" t="s">
        <v>216</v>
      </c>
      <c r="C17" s="456">
        <v>1915.14</v>
      </c>
      <c r="D17" s="456">
        <v>210.7</v>
      </c>
      <c r="E17" s="447">
        <v>4476</v>
      </c>
      <c r="F17" s="447">
        <v>1764.81</v>
      </c>
      <c r="G17" s="447">
        <v>471006.87</v>
      </c>
      <c r="H17" s="447">
        <v>18494.55</v>
      </c>
      <c r="I17" s="447">
        <v>44099.9</v>
      </c>
      <c r="J17" s="447">
        <v>22916.63</v>
      </c>
      <c r="K17" s="449" t="s">
        <v>217</v>
      </c>
    </row>
    <row r="18" spans="1:11" ht="12">
      <c r="A18" s="277" t="s">
        <v>218</v>
      </c>
      <c r="B18" s="442"/>
      <c r="C18" s="458"/>
      <c r="D18" s="458"/>
      <c r="E18" s="458"/>
      <c r="F18" s="458"/>
      <c r="G18" s="458"/>
      <c r="H18" s="458"/>
      <c r="I18" s="458"/>
      <c r="J18" s="458"/>
      <c r="K18" s="365"/>
    </row>
    <row r="19" spans="1:13" s="217" customFormat="1" ht="12">
      <c r="A19" s="274" t="s">
        <v>537</v>
      </c>
      <c r="B19" s="443" t="s">
        <v>220</v>
      </c>
      <c r="C19" s="457">
        <f aca="true" t="shared" si="3" ref="C19:J19">SUM(C20:C26)</f>
        <v>142.81</v>
      </c>
      <c r="D19" s="457">
        <f t="shared" si="3"/>
        <v>0.43000000000000005</v>
      </c>
      <c r="E19" s="457">
        <f t="shared" si="3"/>
        <v>1127.8</v>
      </c>
      <c r="F19" s="457">
        <f t="shared" si="3"/>
        <v>2.76</v>
      </c>
      <c r="G19" s="457">
        <f t="shared" si="3"/>
        <v>704192.0900000001</v>
      </c>
      <c r="H19" s="457">
        <f t="shared" si="3"/>
        <v>18305.28</v>
      </c>
      <c r="I19" s="457">
        <f t="shared" si="3"/>
        <v>92296.44</v>
      </c>
      <c r="J19" s="457">
        <f t="shared" si="3"/>
        <v>92444.98</v>
      </c>
      <c r="K19" s="448" t="s">
        <v>221</v>
      </c>
      <c r="L19" s="427"/>
      <c r="M19" s="427"/>
    </row>
    <row r="20" spans="1:12" ht="14.25">
      <c r="A20" s="275" t="s">
        <v>222</v>
      </c>
      <c r="B20" s="441" t="s">
        <v>223</v>
      </c>
      <c r="C20" s="469" t="s">
        <v>152</v>
      </c>
      <c r="D20" s="469">
        <v>0.22</v>
      </c>
      <c r="E20" s="469" t="s">
        <v>152</v>
      </c>
      <c r="F20" s="447">
        <v>0.12</v>
      </c>
      <c r="G20" s="469">
        <v>167986.22</v>
      </c>
      <c r="H20" s="469" t="s">
        <v>152</v>
      </c>
      <c r="I20" s="469">
        <v>11.51</v>
      </c>
      <c r="J20" s="469">
        <v>37795.96</v>
      </c>
      <c r="K20" s="571" t="s">
        <v>224</v>
      </c>
      <c r="L20" s="571"/>
    </row>
    <row r="21" spans="1:12" ht="14.25">
      <c r="A21" s="275" t="s">
        <v>225</v>
      </c>
      <c r="B21" s="441" t="s">
        <v>226</v>
      </c>
      <c r="C21" s="469" t="s">
        <v>152</v>
      </c>
      <c r="D21" s="469" t="s">
        <v>152</v>
      </c>
      <c r="E21" s="469">
        <v>676.86</v>
      </c>
      <c r="F21" s="447">
        <v>1.2</v>
      </c>
      <c r="G21" s="447">
        <v>9785.81</v>
      </c>
      <c r="H21" s="447">
        <v>831.16</v>
      </c>
      <c r="I21" s="447">
        <v>10838.69</v>
      </c>
      <c r="J21" s="447">
        <v>317.03</v>
      </c>
      <c r="K21" s="571" t="s">
        <v>227</v>
      </c>
      <c r="L21" s="571"/>
    </row>
    <row r="22" spans="1:258" ht="14.25">
      <c r="A22" s="275" t="s">
        <v>228</v>
      </c>
      <c r="B22" s="441" t="s">
        <v>229</v>
      </c>
      <c r="C22" s="469" t="s">
        <v>152</v>
      </c>
      <c r="D22" s="469">
        <v>0.01</v>
      </c>
      <c r="E22" s="469">
        <v>234.39</v>
      </c>
      <c r="F22" s="469" t="s">
        <v>152</v>
      </c>
      <c r="G22" s="469">
        <v>87671.42</v>
      </c>
      <c r="H22" s="447">
        <v>10333.91</v>
      </c>
      <c r="I22" s="447">
        <v>924.93</v>
      </c>
      <c r="J22" s="447">
        <v>3984.36</v>
      </c>
      <c r="K22" s="571" t="s">
        <v>230</v>
      </c>
      <c r="L22" s="571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  <c r="IW22" s="204"/>
      <c r="IX22" s="204"/>
    </row>
    <row r="23" spans="1:258" ht="14.25">
      <c r="A23" s="275" t="s">
        <v>289</v>
      </c>
      <c r="B23" s="441" t="s">
        <v>290</v>
      </c>
      <c r="C23" s="469" t="s">
        <v>152</v>
      </c>
      <c r="D23" s="469" t="s">
        <v>152</v>
      </c>
      <c r="E23" s="469" t="s">
        <v>152</v>
      </c>
      <c r="F23" s="469" t="s">
        <v>152</v>
      </c>
      <c r="G23" s="469" t="s">
        <v>152</v>
      </c>
      <c r="H23" s="469">
        <v>205.5</v>
      </c>
      <c r="I23" s="469" t="s">
        <v>152</v>
      </c>
      <c r="J23" s="469" t="s">
        <v>152</v>
      </c>
      <c r="K23" s="571" t="s">
        <v>448</v>
      </c>
      <c r="L23" s="571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  <c r="IW23" s="204"/>
      <c r="IX23" s="204"/>
    </row>
    <row r="24" spans="1:258" ht="14.25">
      <c r="A24" s="275" t="s">
        <v>231</v>
      </c>
      <c r="B24" s="441" t="s">
        <v>232</v>
      </c>
      <c r="C24" s="469">
        <v>38.06</v>
      </c>
      <c r="D24" s="469" t="s">
        <v>152</v>
      </c>
      <c r="E24" s="447">
        <v>118.96</v>
      </c>
      <c r="F24" s="469" t="s">
        <v>152</v>
      </c>
      <c r="G24" s="447">
        <v>36442.59</v>
      </c>
      <c r="H24" s="447">
        <v>6334.92</v>
      </c>
      <c r="I24" s="447">
        <v>5675.84</v>
      </c>
      <c r="J24" s="447">
        <v>4629.04</v>
      </c>
      <c r="K24" s="450" t="s">
        <v>233</v>
      </c>
      <c r="L24" s="278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  <c r="IW24" s="204"/>
      <c r="IX24" s="204"/>
    </row>
    <row r="25" spans="1:258" ht="13.5" customHeight="1">
      <c r="A25" s="275" t="s">
        <v>541</v>
      </c>
      <c r="B25" s="441" t="s">
        <v>234</v>
      </c>
      <c r="C25" s="456">
        <v>10.79</v>
      </c>
      <c r="D25" s="469" t="s">
        <v>152</v>
      </c>
      <c r="E25" s="469">
        <v>3.84</v>
      </c>
      <c r="F25" s="469" t="s">
        <v>152</v>
      </c>
      <c r="G25" s="447">
        <v>211660.77</v>
      </c>
      <c r="H25" s="469" t="s">
        <v>152</v>
      </c>
      <c r="I25" s="469">
        <v>33206.25</v>
      </c>
      <c r="J25" s="469">
        <v>37087.85</v>
      </c>
      <c r="K25" s="645" t="s">
        <v>540</v>
      </c>
      <c r="L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  <c r="IW25" s="204"/>
      <c r="IX25" s="204"/>
    </row>
    <row r="26" spans="1:258" ht="14.25">
      <c r="A26" s="275" t="s">
        <v>235</v>
      </c>
      <c r="B26" s="441" t="s">
        <v>236</v>
      </c>
      <c r="C26" s="456">
        <v>93.96</v>
      </c>
      <c r="D26" s="456">
        <v>0.2</v>
      </c>
      <c r="E26" s="447">
        <v>93.75</v>
      </c>
      <c r="F26" s="447">
        <v>1.44</v>
      </c>
      <c r="G26" s="447">
        <v>190645.28</v>
      </c>
      <c r="H26" s="447">
        <v>599.79</v>
      </c>
      <c r="I26" s="447">
        <v>41639.22</v>
      </c>
      <c r="J26" s="447">
        <v>8630.74</v>
      </c>
      <c r="K26" s="276" t="s">
        <v>237</v>
      </c>
      <c r="L26" s="281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  <c r="IW26" s="204"/>
      <c r="IX26" s="204"/>
    </row>
    <row r="27" spans="1:258" s="217" customFormat="1" ht="12">
      <c r="A27" s="274" t="s">
        <v>238</v>
      </c>
      <c r="B27" s="444" t="s">
        <v>239</v>
      </c>
      <c r="C27" s="457">
        <f>SUM(C28:C33)</f>
        <v>36.97</v>
      </c>
      <c r="D27" s="457">
        <f aca="true" t="shared" si="4" ref="D27:H27">SUM(D28:D33)</f>
        <v>23.44</v>
      </c>
      <c r="E27" s="457">
        <f t="shared" si="4"/>
        <v>12.6</v>
      </c>
      <c r="F27" s="457">
        <f t="shared" si="4"/>
        <v>95.39999999999999</v>
      </c>
      <c r="G27" s="457">
        <f t="shared" si="4"/>
        <v>76395.70999999999</v>
      </c>
      <c r="H27" s="457">
        <f t="shared" si="4"/>
        <v>919.11</v>
      </c>
      <c r="I27" s="457">
        <f aca="true" t="shared" si="5" ref="I27">SUM(I28:I33)</f>
        <v>5914.76</v>
      </c>
      <c r="J27" s="457">
        <f aca="true" t="shared" si="6" ref="J27">SUM(J28:J33)</f>
        <v>305.34000000000003</v>
      </c>
      <c r="K27" s="451" t="s">
        <v>240</v>
      </c>
      <c r="L27" s="464"/>
      <c r="M27" s="427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03"/>
      <c r="IS27" s="203"/>
      <c r="IT27" s="203"/>
      <c r="IU27" s="203"/>
      <c r="IV27" s="203"/>
      <c r="IW27" s="203"/>
      <c r="IX27" s="203"/>
    </row>
    <row r="28" spans="1:258" ht="14.25">
      <c r="A28" s="275" t="s">
        <v>241</v>
      </c>
      <c r="B28" s="445" t="s">
        <v>242</v>
      </c>
      <c r="C28" s="456">
        <v>3.04</v>
      </c>
      <c r="D28" s="456">
        <v>0.01</v>
      </c>
      <c r="E28" s="447">
        <v>3.74</v>
      </c>
      <c r="F28" s="447">
        <v>6.22</v>
      </c>
      <c r="G28" s="447">
        <v>4604.64</v>
      </c>
      <c r="H28" s="447">
        <v>86.69</v>
      </c>
      <c r="I28" s="447">
        <v>328.31</v>
      </c>
      <c r="J28" s="447">
        <v>115.07</v>
      </c>
      <c r="K28" s="452" t="s">
        <v>243</v>
      </c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  <c r="IW28" s="204"/>
      <c r="IX28" s="204"/>
    </row>
    <row r="29" spans="1:11" ht="12" customHeight="1">
      <c r="A29" s="275" t="s">
        <v>416</v>
      </c>
      <c r="B29" s="445" t="s">
        <v>244</v>
      </c>
      <c r="C29" s="469" t="s">
        <v>152</v>
      </c>
      <c r="D29" s="469">
        <v>2.2</v>
      </c>
      <c r="E29" s="469" t="s">
        <v>152</v>
      </c>
      <c r="F29" s="469" t="s">
        <v>152</v>
      </c>
      <c r="G29" s="465">
        <v>300.79</v>
      </c>
      <c r="H29" s="469" t="s">
        <v>152</v>
      </c>
      <c r="I29" s="469">
        <v>1643.28</v>
      </c>
      <c r="J29" s="469" t="s">
        <v>152</v>
      </c>
      <c r="K29" s="452" t="s">
        <v>245</v>
      </c>
    </row>
    <row r="30" spans="1:11" ht="14.25">
      <c r="A30" s="275" t="s">
        <v>535</v>
      </c>
      <c r="B30" s="445" t="s">
        <v>246</v>
      </c>
      <c r="C30" s="469" t="s">
        <v>152</v>
      </c>
      <c r="D30" s="469" t="s">
        <v>152</v>
      </c>
      <c r="E30" s="469" t="s">
        <v>152</v>
      </c>
      <c r="F30" s="469" t="s">
        <v>152</v>
      </c>
      <c r="G30" s="447">
        <v>71065.62</v>
      </c>
      <c r="H30" s="447">
        <v>39.49</v>
      </c>
      <c r="I30" s="447">
        <v>151.89</v>
      </c>
      <c r="J30" s="447">
        <v>190.27</v>
      </c>
      <c r="K30" s="452" t="s">
        <v>247</v>
      </c>
    </row>
    <row r="31" spans="1:11" ht="14.25">
      <c r="A31" s="275" t="s">
        <v>536</v>
      </c>
      <c r="B31" s="445" t="s">
        <v>300</v>
      </c>
      <c r="C31" s="469" t="s">
        <v>152</v>
      </c>
      <c r="D31" s="469" t="s">
        <v>152</v>
      </c>
      <c r="E31" s="469" t="s">
        <v>152</v>
      </c>
      <c r="F31" s="469">
        <v>33.76</v>
      </c>
      <c r="G31" s="469" t="s">
        <v>152</v>
      </c>
      <c r="H31" s="469" t="s">
        <v>152</v>
      </c>
      <c r="I31" s="469">
        <v>1.31</v>
      </c>
      <c r="J31" s="469" t="s">
        <v>152</v>
      </c>
      <c r="K31" s="452" t="s">
        <v>486</v>
      </c>
    </row>
    <row r="32" spans="1:11" ht="14.25">
      <c r="A32" s="275" t="s">
        <v>489</v>
      </c>
      <c r="B32" s="445" t="s">
        <v>490</v>
      </c>
      <c r="C32" s="469" t="s">
        <v>152</v>
      </c>
      <c r="D32" s="469">
        <v>2.47</v>
      </c>
      <c r="E32" s="469" t="s">
        <v>152</v>
      </c>
      <c r="F32" s="469">
        <v>11.7</v>
      </c>
      <c r="G32" s="469" t="s">
        <v>152</v>
      </c>
      <c r="H32" s="447">
        <v>418.31</v>
      </c>
      <c r="I32" s="469" t="s">
        <v>152</v>
      </c>
      <c r="J32" s="469" t="s">
        <v>152</v>
      </c>
      <c r="K32" s="452" t="s">
        <v>491</v>
      </c>
    </row>
    <row r="33" spans="1:11" ht="14.25">
      <c r="A33" s="275" t="s">
        <v>248</v>
      </c>
      <c r="B33" s="445" t="s">
        <v>249</v>
      </c>
      <c r="C33" s="456">
        <v>33.93</v>
      </c>
      <c r="D33" s="456">
        <v>18.76</v>
      </c>
      <c r="E33" s="447">
        <v>8.86</v>
      </c>
      <c r="F33" s="447">
        <v>43.72</v>
      </c>
      <c r="G33" s="447">
        <v>424.66</v>
      </c>
      <c r="H33" s="447">
        <v>374.62</v>
      </c>
      <c r="I33" s="447">
        <v>3789.97</v>
      </c>
      <c r="J33" s="469" t="s">
        <v>152</v>
      </c>
      <c r="K33" s="452" t="s">
        <v>250</v>
      </c>
    </row>
    <row r="34" spans="1:13" s="217" customFormat="1" ht="12">
      <c r="A34" s="282" t="s">
        <v>251</v>
      </c>
      <c r="B34" s="444" t="s">
        <v>252</v>
      </c>
      <c r="C34" s="470" t="s">
        <v>152</v>
      </c>
      <c r="D34" s="470" t="s">
        <v>152</v>
      </c>
      <c r="E34" s="470" t="s">
        <v>152</v>
      </c>
      <c r="F34" s="470" t="s">
        <v>152</v>
      </c>
      <c r="G34" s="470">
        <v>185.04</v>
      </c>
      <c r="H34" s="470" t="s">
        <v>152</v>
      </c>
      <c r="I34" s="470" t="s">
        <v>152</v>
      </c>
      <c r="J34" s="470" t="s">
        <v>152</v>
      </c>
      <c r="K34" s="448" t="s">
        <v>253</v>
      </c>
      <c r="L34" s="427"/>
      <c r="M34" s="427"/>
    </row>
    <row r="35" spans="1:18" s="217" customFormat="1" ht="12">
      <c r="A35" s="282" t="s">
        <v>254</v>
      </c>
      <c r="B35" s="444" t="s">
        <v>255</v>
      </c>
      <c r="C35" s="470" t="s">
        <v>152</v>
      </c>
      <c r="D35" s="470">
        <v>0.02</v>
      </c>
      <c r="E35" s="457">
        <v>592.54</v>
      </c>
      <c r="F35" s="470" t="s">
        <v>152</v>
      </c>
      <c r="G35" s="457">
        <v>527596.49</v>
      </c>
      <c r="H35" s="457">
        <v>740.88</v>
      </c>
      <c r="I35" s="457">
        <v>495.05</v>
      </c>
      <c r="J35" s="457">
        <v>31375.38</v>
      </c>
      <c r="K35" s="448" t="s">
        <v>256</v>
      </c>
      <c r="L35" s="427"/>
      <c r="M35" s="427"/>
      <c r="N35" s="427"/>
      <c r="O35" s="427"/>
      <c r="P35" s="427"/>
      <c r="Q35" s="427"/>
      <c r="R35" s="427"/>
    </row>
    <row r="36" spans="1:18" ht="14.25">
      <c r="A36" s="275" t="s">
        <v>257</v>
      </c>
      <c r="B36" s="445" t="s">
        <v>258</v>
      </c>
      <c r="C36" s="469" t="s">
        <v>152</v>
      </c>
      <c r="D36" s="469">
        <v>0.02</v>
      </c>
      <c r="E36" s="463">
        <v>592.54</v>
      </c>
      <c r="F36" s="469" t="s">
        <v>152</v>
      </c>
      <c r="G36" s="463">
        <v>527596.49</v>
      </c>
      <c r="H36" s="463">
        <v>740.88</v>
      </c>
      <c r="I36" s="463">
        <v>495.05</v>
      </c>
      <c r="J36" s="463">
        <v>31375.38</v>
      </c>
      <c r="K36" s="574" t="s">
        <v>259</v>
      </c>
      <c r="N36" s="206"/>
      <c r="O36" s="206"/>
      <c r="P36" s="206"/>
      <c r="Q36" s="206"/>
      <c r="R36" s="206"/>
    </row>
    <row r="37" spans="1:18" s="217" customFormat="1" ht="12">
      <c r="A37" s="282" t="s">
        <v>260</v>
      </c>
      <c r="B37" s="444" t="s">
        <v>261</v>
      </c>
      <c r="C37" s="470" t="s">
        <v>152</v>
      </c>
      <c r="D37" s="470" t="s">
        <v>152</v>
      </c>
      <c r="E37" s="470" t="s">
        <v>152</v>
      </c>
      <c r="F37" s="470" t="s">
        <v>152</v>
      </c>
      <c r="G37" s="457">
        <v>1254</v>
      </c>
      <c r="H37" s="470" t="s">
        <v>152</v>
      </c>
      <c r="I37" s="470">
        <v>252.84</v>
      </c>
      <c r="J37" s="470" t="s">
        <v>152</v>
      </c>
      <c r="K37" s="448" t="s">
        <v>262</v>
      </c>
      <c r="L37" s="427"/>
      <c r="M37" s="427"/>
      <c r="N37" s="427"/>
      <c r="O37" s="427"/>
      <c r="P37" s="427"/>
      <c r="Q37" s="427"/>
      <c r="R37" s="427"/>
    </row>
    <row r="38" spans="1:18" ht="8.4" customHeight="1">
      <c r="A38" s="275"/>
      <c r="B38" s="283"/>
      <c r="C38" s="280"/>
      <c r="D38" s="280"/>
      <c r="E38" s="433"/>
      <c r="F38" s="433"/>
      <c r="G38" s="433"/>
      <c r="H38" s="433"/>
      <c r="I38" s="433"/>
      <c r="J38" s="433"/>
      <c r="K38" s="434"/>
      <c r="N38" s="206"/>
      <c r="O38" s="206"/>
      <c r="P38" s="206"/>
      <c r="Q38" s="206"/>
      <c r="R38" s="206"/>
    </row>
    <row r="39" spans="1:18" ht="14.25">
      <c r="A39" s="794" t="s">
        <v>263</v>
      </c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N39" s="206"/>
      <c r="O39" s="206"/>
      <c r="P39" s="206"/>
      <c r="Q39" s="206"/>
      <c r="R39" s="206"/>
    </row>
    <row r="40" spans="1:18" ht="13.95" customHeight="1">
      <c r="A40" s="791" t="s">
        <v>264</v>
      </c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N40" s="206"/>
      <c r="O40" s="206"/>
      <c r="P40" s="206"/>
      <c r="Q40" s="206"/>
      <c r="R40" s="206"/>
    </row>
    <row r="41" spans="1:18" ht="8.4" customHeight="1">
      <c r="A41" s="271"/>
      <c r="B41" s="271"/>
      <c r="C41" s="284"/>
      <c r="D41" s="123"/>
      <c r="E41" s="280"/>
      <c r="F41" s="280"/>
      <c r="G41" s="280"/>
      <c r="H41" s="280"/>
      <c r="I41" s="280"/>
      <c r="J41" s="280"/>
      <c r="K41" s="434"/>
      <c r="N41" s="206"/>
      <c r="O41" s="206"/>
      <c r="P41" s="206"/>
      <c r="Q41" s="206"/>
      <c r="R41" s="206"/>
    </row>
    <row r="42" spans="1:18" s="217" customFormat="1" ht="12">
      <c r="A42" s="273" t="s">
        <v>193</v>
      </c>
      <c r="B42" s="438" t="s">
        <v>194</v>
      </c>
      <c r="C42" s="640">
        <v>3.85</v>
      </c>
      <c r="D42" s="461">
        <v>2.977</v>
      </c>
      <c r="E42" s="461">
        <v>7.241</v>
      </c>
      <c r="F42" s="647">
        <v>2.597</v>
      </c>
      <c r="G42" s="461">
        <v>1.322</v>
      </c>
      <c r="H42" s="461">
        <v>2.743</v>
      </c>
      <c r="I42" s="632">
        <v>3.485</v>
      </c>
      <c r="J42" s="461">
        <v>0.314</v>
      </c>
      <c r="K42" s="448" t="s">
        <v>134</v>
      </c>
      <c r="L42" s="427"/>
      <c r="M42" s="427"/>
      <c r="N42" s="427"/>
      <c r="O42" s="427"/>
      <c r="P42" s="427"/>
      <c r="Q42" s="427"/>
      <c r="R42" s="427"/>
    </row>
    <row r="43" spans="1:18" s="217" customFormat="1" ht="12">
      <c r="A43" s="274" t="s">
        <v>195</v>
      </c>
      <c r="B43" s="439" t="s">
        <v>196</v>
      </c>
      <c r="C43" s="640">
        <v>3.802</v>
      </c>
      <c r="D43" s="461">
        <v>2.934</v>
      </c>
      <c r="E43" s="461">
        <v>6.694</v>
      </c>
      <c r="F43" s="461">
        <v>2.533</v>
      </c>
      <c r="G43" s="461">
        <v>0.552</v>
      </c>
      <c r="H43" s="461">
        <v>1.947</v>
      </c>
      <c r="I43" s="632">
        <v>2.794</v>
      </c>
      <c r="J43" s="461">
        <v>0.083</v>
      </c>
      <c r="K43" s="448" t="s">
        <v>197</v>
      </c>
      <c r="L43" s="427"/>
      <c r="M43" s="427"/>
      <c r="N43" s="427"/>
      <c r="O43" s="427"/>
      <c r="P43" s="427"/>
      <c r="Q43" s="427"/>
      <c r="R43" s="427"/>
    </row>
    <row r="44" spans="1:18" ht="14.25">
      <c r="A44" s="275" t="s">
        <v>198</v>
      </c>
      <c r="B44" s="440" t="s">
        <v>199</v>
      </c>
      <c r="C44" s="641">
        <v>1.217</v>
      </c>
      <c r="D44" s="454">
        <v>0.629</v>
      </c>
      <c r="E44" s="454">
        <v>1.868</v>
      </c>
      <c r="F44" s="638">
        <v>1.076</v>
      </c>
      <c r="G44" s="638" t="s">
        <v>152</v>
      </c>
      <c r="H44" s="638">
        <v>0.014</v>
      </c>
      <c r="I44" s="642">
        <v>0.003</v>
      </c>
      <c r="J44" s="638" t="s">
        <v>152</v>
      </c>
      <c r="K44" s="276" t="s">
        <v>200</v>
      </c>
      <c r="N44" s="206"/>
      <c r="O44" s="206"/>
      <c r="P44" s="206"/>
      <c r="Q44" s="206"/>
      <c r="R44" s="206"/>
    </row>
    <row r="45" spans="1:11" ht="14.25">
      <c r="A45" s="436" t="s">
        <v>534</v>
      </c>
      <c r="B45" s="441" t="s">
        <v>201</v>
      </c>
      <c r="C45" s="641">
        <v>1.945</v>
      </c>
      <c r="D45" s="468">
        <v>1.695</v>
      </c>
      <c r="E45" s="467">
        <v>2.993</v>
      </c>
      <c r="F45" s="467">
        <v>0.181</v>
      </c>
      <c r="G45" s="467">
        <v>0.01</v>
      </c>
      <c r="H45" s="454">
        <v>0.958</v>
      </c>
      <c r="I45" s="633">
        <v>2.335</v>
      </c>
      <c r="J45" s="454">
        <v>0</v>
      </c>
      <c r="K45" s="571" t="s">
        <v>202</v>
      </c>
    </row>
    <row r="46" spans="1:11" ht="14.25">
      <c r="A46" s="275" t="s">
        <v>203</v>
      </c>
      <c r="B46" s="441" t="s">
        <v>204</v>
      </c>
      <c r="C46" s="641">
        <v>0</v>
      </c>
      <c r="D46" s="454">
        <v>0.198</v>
      </c>
      <c r="E46" s="454">
        <v>0.001</v>
      </c>
      <c r="F46" s="638">
        <v>0.084</v>
      </c>
      <c r="G46" s="638">
        <v>0.041</v>
      </c>
      <c r="H46" s="454">
        <v>0.218</v>
      </c>
      <c r="I46" s="638" t="s">
        <v>152</v>
      </c>
      <c r="J46" s="454">
        <v>0.01</v>
      </c>
      <c r="K46" s="276" t="s">
        <v>205</v>
      </c>
    </row>
    <row r="47" spans="1:11" ht="14.25">
      <c r="A47" s="275" t="s">
        <v>206</v>
      </c>
      <c r="B47" s="441" t="s">
        <v>207</v>
      </c>
      <c r="C47" s="641">
        <v>0.03</v>
      </c>
      <c r="D47" s="455">
        <v>0.013</v>
      </c>
      <c r="E47" s="455">
        <v>0.126</v>
      </c>
      <c r="F47" s="454">
        <v>0.017</v>
      </c>
      <c r="G47" s="454">
        <v>0.169</v>
      </c>
      <c r="H47" s="454">
        <v>0.019</v>
      </c>
      <c r="I47" s="633">
        <v>0.092</v>
      </c>
      <c r="J47" s="454">
        <v>0.026</v>
      </c>
      <c r="K47" s="571" t="s">
        <v>208</v>
      </c>
    </row>
    <row r="48" spans="1:11" ht="14.25">
      <c r="A48" s="275" t="s">
        <v>209</v>
      </c>
      <c r="B48" s="441" t="s">
        <v>210</v>
      </c>
      <c r="C48" s="641">
        <v>0.093</v>
      </c>
      <c r="D48" s="454">
        <v>0.009</v>
      </c>
      <c r="E48" s="454">
        <v>0.29</v>
      </c>
      <c r="F48" s="638">
        <v>0.015</v>
      </c>
      <c r="G48" s="638">
        <v>0.054</v>
      </c>
      <c r="H48" s="638" t="s">
        <v>152</v>
      </c>
      <c r="I48" s="633">
        <v>0.056</v>
      </c>
      <c r="J48" s="454">
        <v>0.004</v>
      </c>
      <c r="K48" s="571" t="s">
        <v>211</v>
      </c>
    </row>
    <row r="49" spans="1:11" ht="14.25">
      <c r="A49" s="275" t="s">
        <v>543</v>
      </c>
      <c r="B49" s="441" t="s">
        <v>213</v>
      </c>
      <c r="C49" s="641">
        <v>0</v>
      </c>
      <c r="D49" s="638">
        <v>0.011</v>
      </c>
      <c r="E49" s="638">
        <v>0.002</v>
      </c>
      <c r="F49" s="638">
        <v>0.005</v>
      </c>
      <c r="G49" s="638" t="s">
        <v>152</v>
      </c>
      <c r="H49" s="638">
        <v>0.001</v>
      </c>
      <c r="I49" s="638" t="s">
        <v>152</v>
      </c>
      <c r="J49" s="638" t="s">
        <v>152</v>
      </c>
      <c r="K49" s="571" t="s">
        <v>214</v>
      </c>
    </row>
    <row r="50" spans="1:11" ht="14.25">
      <c r="A50" s="432" t="s">
        <v>215</v>
      </c>
      <c r="B50" s="441" t="s">
        <v>216</v>
      </c>
      <c r="C50" s="641">
        <v>0.516</v>
      </c>
      <c r="D50" s="455">
        <v>0.378</v>
      </c>
      <c r="E50" s="455">
        <v>1.413</v>
      </c>
      <c r="F50" s="454">
        <v>1.155</v>
      </c>
      <c r="G50" s="454">
        <v>0.277</v>
      </c>
      <c r="H50" s="454">
        <v>0.737</v>
      </c>
      <c r="I50" s="633">
        <v>0.308</v>
      </c>
      <c r="J50" s="454">
        <v>0.043</v>
      </c>
      <c r="K50" s="449" t="s">
        <v>217</v>
      </c>
    </row>
    <row r="51" spans="1:11" ht="12">
      <c r="A51" s="277" t="s">
        <v>218</v>
      </c>
      <c r="B51" s="442"/>
      <c r="C51" s="641"/>
      <c r="D51" s="641"/>
      <c r="E51" s="648"/>
      <c r="F51" s="648"/>
      <c r="G51" s="648"/>
      <c r="H51" s="648"/>
      <c r="I51" s="648"/>
      <c r="J51" s="641"/>
      <c r="K51" s="365"/>
    </row>
    <row r="52" spans="1:13" s="217" customFormat="1" ht="12">
      <c r="A52" s="274" t="s">
        <v>219</v>
      </c>
      <c r="B52" s="443" t="s">
        <v>220</v>
      </c>
      <c r="C52" s="640">
        <v>0.038</v>
      </c>
      <c r="D52" s="461">
        <v>0.001</v>
      </c>
      <c r="E52" s="461">
        <v>0.356</v>
      </c>
      <c r="F52" s="461">
        <v>0.002</v>
      </c>
      <c r="G52" s="461">
        <v>0.414</v>
      </c>
      <c r="H52" s="461">
        <v>0.73</v>
      </c>
      <c r="I52" s="632">
        <v>0.644</v>
      </c>
      <c r="J52" s="461">
        <v>0.172</v>
      </c>
      <c r="K52" s="448" t="s">
        <v>265</v>
      </c>
      <c r="L52" s="427"/>
      <c r="M52" s="427"/>
    </row>
    <row r="53" spans="1:11" ht="14.25">
      <c r="A53" s="275" t="s">
        <v>222</v>
      </c>
      <c r="B53" s="441" t="s">
        <v>223</v>
      </c>
      <c r="C53" s="638" t="s">
        <v>152</v>
      </c>
      <c r="D53" s="638">
        <v>0</v>
      </c>
      <c r="E53" s="638" t="s">
        <v>152</v>
      </c>
      <c r="F53" s="454">
        <v>0</v>
      </c>
      <c r="G53" s="638">
        <v>0.099</v>
      </c>
      <c r="H53" s="638" t="s">
        <v>152</v>
      </c>
      <c r="I53" s="633">
        <v>0</v>
      </c>
      <c r="J53" s="454">
        <v>0.07</v>
      </c>
      <c r="K53" s="571" t="s">
        <v>224</v>
      </c>
    </row>
    <row r="54" spans="1:11" ht="14.25">
      <c r="A54" s="275" t="s">
        <v>225</v>
      </c>
      <c r="B54" s="441" t="s">
        <v>226</v>
      </c>
      <c r="C54" s="638" t="s">
        <v>152</v>
      </c>
      <c r="D54" s="638" t="s">
        <v>152</v>
      </c>
      <c r="E54" s="454">
        <v>0.214</v>
      </c>
      <c r="F54" s="454">
        <v>0.001</v>
      </c>
      <c r="G54" s="454">
        <v>0.006</v>
      </c>
      <c r="H54" s="454">
        <v>0.033</v>
      </c>
      <c r="I54" s="633">
        <v>0.076</v>
      </c>
      <c r="J54" s="454">
        <v>0.001</v>
      </c>
      <c r="K54" s="571" t="s">
        <v>227</v>
      </c>
    </row>
    <row r="55" spans="1:11" ht="14.25">
      <c r="A55" s="275" t="s">
        <v>228</v>
      </c>
      <c r="B55" s="441" t="s">
        <v>229</v>
      </c>
      <c r="C55" s="638" t="s">
        <v>152</v>
      </c>
      <c r="D55" s="638">
        <v>0</v>
      </c>
      <c r="E55" s="454">
        <v>0.074</v>
      </c>
      <c r="F55" s="638" t="s">
        <v>152</v>
      </c>
      <c r="G55" s="638">
        <v>0.052</v>
      </c>
      <c r="H55" s="454">
        <v>0.412</v>
      </c>
      <c r="I55" s="633">
        <v>0.006</v>
      </c>
      <c r="J55" s="454">
        <v>0.007</v>
      </c>
      <c r="K55" s="571" t="s">
        <v>230</v>
      </c>
    </row>
    <row r="56" spans="1:11" ht="14.25">
      <c r="A56" s="275" t="s">
        <v>289</v>
      </c>
      <c r="B56" s="441" t="s">
        <v>290</v>
      </c>
      <c r="C56" s="638" t="s">
        <v>152</v>
      </c>
      <c r="D56" s="638" t="s">
        <v>152</v>
      </c>
      <c r="E56" s="638" t="s">
        <v>152</v>
      </c>
      <c r="F56" s="638" t="s">
        <v>152</v>
      </c>
      <c r="G56" s="638" t="s">
        <v>152</v>
      </c>
      <c r="H56" s="638">
        <v>0.008</v>
      </c>
      <c r="I56" s="638" t="s">
        <v>152</v>
      </c>
      <c r="J56" s="638" t="s">
        <v>152</v>
      </c>
      <c r="K56" s="571" t="s">
        <v>448</v>
      </c>
    </row>
    <row r="57" spans="1:11" ht="14.25">
      <c r="A57" s="275" t="s">
        <v>231</v>
      </c>
      <c r="B57" s="441" t="s">
        <v>232</v>
      </c>
      <c r="C57" s="641">
        <v>0.01</v>
      </c>
      <c r="D57" s="638" t="s">
        <v>152</v>
      </c>
      <c r="E57" s="638">
        <v>0.038</v>
      </c>
      <c r="F57" s="638" t="s">
        <v>152</v>
      </c>
      <c r="G57" s="454">
        <v>0.021</v>
      </c>
      <c r="H57" s="454">
        <v>0.253</v>
      </c>
      <c r="I57" s="633">
        <v>0.04</v>
      </c>
      <c r="J57" s="638">
        <v>0.009</v>
      </c>
      <c r="K57" s="450" t="s">
        <v>233</v>
      </c>
    </row>
    <row r="58" spans="1:11" ht="12" customHeight="1">
      <c r="A58" s="279" t="s">
        <v>541</v>
      </c>
      <c r="B58" s="441" t="s">
        <v>234</v>
      </c>
      <c r="C58" s="641">
        <v>0.003</v>
      </c>
      <c r="D58" s="638" t="s">
        <v>152</v>
      </c>
      <c r="E58" s="638">
        <v>0.001</v>
      </c>
      <c r="F58" s="638" t="s">
        <v>152</v>
      </c>
      <c r="G58" s="454">
        <v>0.125</v>
      </c>
      <c r="H58" s="638" t="s">
        <v>152</v>
      </c>
      <c r="I58" s="633">
        <v>0.232</v>
      </c>
      <c r="J58" s="454">
        <v>0.069</v>
      </c>
      <c r="K58" s="452" t="s">
        <v>542</v>
      </c>
    </row>
    <row r="59" spans="1:11" ht="14.25">
      <c r="A59" s="275" t="s">
        <v>235</v>
      </c>
      <c r="B59" s="441" t="s">
        <v>236</v>
      </c>
      <c r="C59" s="641">
        <v>0.025</v>
      </c>
      <c r="D59" s="454">
        <v>0</v>
      </c>
      <c r="E59" s="454">
        <v>0.03</v>
      </c>
      <c r="F59" s="454">
        <v>0.001</v>
      </c>
      <c r="G59" s="454">
        <v>0.112</v>
      </c>
      <c r="H59" s="454">
        <v>0.024</v>
      </c>
      <c r="I59" s="633">
        <v>0.291</v>
      </c>
      <c r="J59" s="454">
        <v>0.016</v>
      </c>
      <c r="K59" s="276" t="s">
        <v>237</v>
      </c>
    </row>
    <row r="60" spans="1:13" s="217" customFormat="1" ht="12">
      <c r="A60" s="274" t="s">
        <v>238</v>
      </c>
      <c r="B60" s="444" t="s">
        <v>239</v>
      </c>
      <c r="C60" s="462">
        <v>0.01</v>
      </c>
      <c r="D60" s="462">
        <v>0.042</v>
      </c>
      <c r="E60" s="462">
        <v>0.004</v>
      </c>
      <c r="F60" s="462">
        <v>0.062</v>
      </c>
      <c r="G60" s="462">
        <v>0.045</v>
      </c>
      <c r="H60" s="462">
        <v>0.037</v>
      </c>
      <c r="I60" s="634">
        <v>0.041</v>
      </c>
      <c r="J60" s="462">
        <v>0.001</v>
      </c>
      <c r="K60" s="451" t="s">
        <v>240</v>
      </c>
      <c r="L60" s="427"/>
      <c r="M60" s="427"/>
    </row>
    <row r="61" spans="1:11" ht="14.25">
      <c r="A61" s="275" t="s">
        <v>241</v>
      </c>
      <c r="B61" s="445" t="s">
        <v>242</v>
      </c>
      <c r="C61" s="437">
        <v>0.001</v>
      </c>
      <c r="D61" s="455">
        <v>0</v>
      </c>
      <c r="E61" s="454">
        <v>0.001</v>
      </c>
      <c r="F61" s="638">
        <v>0.004</v>
      </c>
      <c r="G61" s="454">
        <v>0.003</v>
      </c>
      <c r="H61" s="638">
        <v>0.003</v>
      </c>
      <c r="I61" s="642">
        <v>0.002</v>
      </c>
      <c r="J61" s="638">
        <v>0</v>
      </c>
      <c r="K61" s="452" t="s">
        <v>243</v>
      </c>
    </row>
    <row r="62" spans="1:11" ht="14.25">
      <c r="A62" s="275" t="s">
        <v>416</v>
      </c>
      <c r="B62" s="445" t="s">
        <v>244</v>
      </c>
      <c r="C62" s="638" t="s">
        <v>152</v>
      </c>
      <c r="D62" s="638">
        <v>0.004</v>
      </c>
      <c r="E62" s="638" t="s">
        <v>152</v>
      </c>
      <c r="F62" s="638" t="s">
        <v>152</v>
      </c>
      <c r="G62" s="638">
        <v>0</v>
      </c>
      <c r="H62" s="638" t="s">
        <v>152</v>
      </c>
      <c r="I62" s="642">
        <v>0.011</v>
      </c>
      <c r="J62" s="638" t="s">
        <v>152</v>
      </c>
      <c r="K62" s="452" t="s">
        <v>267</v>
      </c>
    </row>
    <row r="63" spans="1:11" ht="14.25">
      <c r="A63" s="275" t="s">
        <v>415</v>
      </c>
      <c r="B63" s="445" t="s">
        <v>246</v>
      </c>
      <c r="C63" s="638" t="s">
        <v>152</v>
      </c>
      <c r="D63" s="638" t="s">
        <v>152</v>
      </c>
      <c r="E63" s="638" t="s">
        <v>152</v>
      </c>
      <c r="F63" s="638" t="s">
        <v>152</v>
      </c>
      <c r="G63" s="454">
        <v>0.042</v>
      </c>
      <c r="H63" s="454">
        <v>0.002</v>
      </c>
      <c r="I63" s="633">
        <v>0.001</v>
      </c>
      <c r="J63" s="638">
        <v>0</v>
      </c>
      <c r="K63" s="452" t="s">
        <v>268</v>
      </c>
    </row>
    <row r="64" spans="1:11" ht="14.25">
      <c r="A64" s="275" t="s">
        <v>536</v>
      </c>
      <c r="B64" s="445" t="s">
        <v>300</v>
      </c>
      <c r="C64" s="638" t="s">
        <v>152</v>
      </c>
      <c r="D64" s="638" t="s">
        <v>152</v>
      </c>
      <c r="E64" s="638" t="s">
        <v>152</v>
      </c>
      <c r="F64" s="638">
        <v>0.022</v>
      </c>
      <c r="G64" s="638" t="s">
        <v>152</v>
      </c>
      <c r="H64" s="638" t="s">
        <v>152</v>
      </c>
      <c r="I64" s="635">
        <v>0</v>
      </c>
      <c r="J64" s="638" t="s">
        <v>152</v>
      </c>
      <c r="K64" s="452" t="s">
        <v>486</v>
      </c>
    </row>
    <row r="65" spans="1:11" ht="14.25">
      <c r="A65" s="275" t="s">
        <v>489</v>
      </c>
      <c r="B65" s="445" t="s">
        <v>490</v>
      </c>
      <c r="C65" s="638" t="s">
        <v>152</v>
      </c>
      <c r="D65" s="638">
        <v>0.004</v>
      </c>
      <c r="E65" s="638" t="s">
        <v>152</v>
      </c>
      <c r="F65" s="638">
        <v>0.008</v>
      </c>
      <c r="G65" s="638" t="s">
        <v>152</v>
      </c>
      <c r="H65" s="437">
        <v>0.017</v>
      </c>
      <c r="I65" s="638" t="s">
        <v>152</v>
      </c>
      <c r="J65" s="638" t="s">
        <v>152</v>
      </c>
      <c r="K65" s="452" t="s">
        <v>491</v>
      </c>
    </row>
    <row r="66" spans="1:11" ht="14.25">
      <c r="A66" s="275" t="s">
        <v>248</v>
      </c>
      <c r="B66" s="445" t="s">
        <v>249</v>
      </c>
      <c r="C66" s="435">
        <v>0.009</v>
      </c>
      <c r="D66" s="455">
        <v>0.034</v>
      </c>
      <c r="E66" s="454">
        <v>0.003</v>
      </c>
      <c r="F66" s="454">
        <v>0.029</v>
      </c>
      <c r="G66" s="454">
        <v>0</v>
      </c>
      <c r="H66" s="454">
        <v>0.015</v>
      </c>
      <c r="I66" s="633">
        <v>0.026</v>
      </c>
      <c r="J66" s="638" t="s">
        <v>152</v>
      </c>
      <c r="K66" s="452" t="s">
        <v>250</v>
      </c>
    </row>
    <row r="67" spans="1:13" s="217" customFormat="1" ht="12">
      <c r="A67" s="282" t="s">
        <v>251</v>
      </c>
      <c r="B67" s="444" t="s">
        <v>252</v>
      </c>
      <c r="C67" s="639" t="s">
        <v>152</v>
      </c>
      <c r="D67" s="639" t="s">
        <v>152</v>
      </c>
      <c r="E67" s="639" t="s">
        <v>152</v>
      </c>
      <c r="F67" s="639" t="s">
        <v>152</v>
      </c>
      <c r="G67" s="639">
        <v>0</v>
      </c>
      <c r="H67" s="639" t="s">
        <v>152</v>
      </c>
      <c r="I67" s="639" t="s">
        <v>152</v>
      </c>
      <c r="J67" s="639" t="s">
        <v>152</v>
      </c>
      <c r="K67" s="448" t="s">
        <v>253</v>
      </c>
      <c r="L67" s="427"/>
      <c r="M67" s="427"/>
    </row>
    <row r="68" spans="1:13" s="217" customFormat="1" ht="12">
      <c r="A68" s="282" t="s">
        <v>254</v>
      </c>
      <c r="B68" s="444" t="s">
        <v>255</v>
      </c>
      <c r="C68" s="639" t="s">
        <v>152</v>
      </c>
      <c r="D68" s="461" t="s">
        <v>152</v>
      </c>
      <c r="E68" s="461">
        <v>0.187</v>
      </c>
      <c r="F68" s="461" t="s">
        <v>152</v>
      </c>
      <c r="G68" s="639">
        <v>0.31</v>
      </c>
      <c r="H68" s="461">
        <v>0.03</v>
      </c>
      <c r="I68" s="632">
        <v>0.003</v>
      </c>
      <c r="J68" s="461">
        <v>0.058</v>
      </c>
      <c r="K68" s="448" t="s">
        <v>256</v>
      </c>
      <c r="L68" s="427"/>
      <c r="M68" s="427"/>
    </row>
    <row r="69" spans="1:11" ht="14.25">
      <c r="A69" s="275" t="s">
        <v>257</v>
      </c>
      <c r="B69" s="445" t="s">
        <v>258</v>
      </c>
      <c r="C69" s="638" t="s">
        <v>152</v>
      </c>
      <c r="D69" s="453" t="s">
        <v>152</v>
      </c>
      <c r="E69" s="453">
        <v>0.187</v>
      </c>
      <c r="F69" s="453" t="s">
        <v>152</v>
      </c>
      <c r="G69" s="638">
        <v>0.31</v>
      </c>
      <c r="H69" s="453">
        <v>0.03</v>
      </c>
      <c r="I69" s="636">
        <v>0.003</v>
      </c>
      <c r="J69" s="453">
        <v>0.058</v>
      </c>
      <c r="K69" s="574" t="s">
        <v>269</v>
      </c>
    </row>
    <row r="70" spans="1:13" s="217" customFormat="1" ht="12">
      <c r="A70" s="282" t="s">
        <v>260</v>
      </c>
      <c r="B70" s="444" t="s">
        <v>261</v>
      </c>
      <c r="C70" s="639" t="s">
        <v>152</v>
      </c>
      <c r="D70" s="461" t="s">
        <v>152</v>
      </c>
      <c r="E70" s="461" t="s">
        <v>152</v>
      </c>
      <c r="F70" s="461" t="s">
        <v>152</v>
      </c>
      <c r="G70" s="461">
        <v>0.001</v>
      </c>
      <c r="H70" s="461" t="s">
        <v>152</v>
      </c>
      <c r="I70" s="637">
        <v>0.002</v>
      </c>
      <c r="J70" s="461" t="s">
        <v>152</v>
      </c>
      <c r="K70" s="448" t="s">
        <v>262</v>
      </c>
      <c r="L70" s="427"/>
      <c r="M70" s="427"/>
    </row>
    <row r="71" spans="3:10" ht="14.25">
      <c r="C71" s="643"/>
      <c r="D71" s="643"/>
      <c r="E71" s="643"/>
      <c r="F71" s="643"/>
      <c r="G71" s="643"/>
      <c r="H71" s="643"/>
      <c r="I71" s="643"/>
      <c r="J71" s="643"/>
    </row>
  </sheetData>
  <mergeCells count="6">
    <mergeCell ref="A40:K40"/>
    <mergeCell ref="A1:K1"/>
    <mergeCell ref="A2:K2"/>
    <mergeCell ref="A6:K6"/>
    <mergeCell ref="A7:K7"/>
    <mergeCell ref="A39:K39"/>
  </mergeCells>
  <printOptions/>
  <pageMargins left="0.5511811023622047" right="0.5511811023622047" top="0.984251968503937" bottom="0.8661417322834646" header="0.5118110236220472" footer="0.5118110236220472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workbookViewId="0" topLeftCell="A1"/>
  </sheetViews>
  <sheetFormatPr defaultColWidth="9" defaultRowHeight="14.25"/>
  <cols>
    <col min="1" max="1" width="24.19921875" style="287" customWidth="1"/>
    <col min="2" max="2" width="26.69921875" style="287" customWidth="1"/>
    <col min="3" max="3" width="6.3984375" style="287" customWidth="1"/>
    <col min="4" max="5" width="6.69921875" style="287" customWidth="1"/>
    <col min="6" max="7" width="6.69921875" style="586" customWidth="1"/>
    <col min="8" max="9" width="7.09765625" style="586" customWidth="1"/>
    <col min="10" max="10" width="16.5" style="287" customWidth="1"/>
    <col min="11" max="11" width="29.69921875" style="206" customWidth="1"/>
    <col min="12" max="12" width="8.69921875" style="206" customWidth="1"/>
    <col min="13" max="13" width="18.19921875" style="206" customWidth="1"/>
    <col min="14" max="14" width="5.3984375" style="206" customWidth="1"/>
    <col min="15" max="15" width="5.69921875" style="206" customWidth="1"/>
    <col min="16" max="17" width="5.5" style="206" customWidth="1"/>
    <col min="18" max="18" width="5.69921875" style="206" customWidth="1"/>
    <col min="19" max="16384" width="9" style="206" customWidth="1"/>
  </cols>
  <sheetData>
    <row r="1" spans="1:12" ht="13.8">
      <c r="A1" s="285" t="s">
        <v>462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4.25">
      <c r="A2" s="796" t="s">
        <v>270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</row>
    <row r="3" spans="1:12" ht="14.25">
      <c r="A3" s="797"/>
      <c r="B3" s="798"/>
      <c r="C3" s="286"/>
      <c r="K3" s="799"/>
      <c r="L3" s="799"/>
    </row>
    <row r="4" spans="1:12" ht="14.25">
      <c r="A4" s="800" t="s">
        <v>271</v>
      </c>
      <c r="B4" s="802" t="s">
        <v>272</v>
      </c>
      <c r="C4" s="802" t="s">
        <v>273</v>
      </c>
      <c r="D4" s="288">
        <v>2011</v>
      </c>
      <c r="E4" s="289">
        <v>2013</v>
      </c>
      <c r="F4" s="587">
        <v>2014</v>
      </c>
      <c r="G4" s="588">
        <v>2015</v>
      </c>
      <c r="H4" s="587">
        <v>2016</v>
      </c>
      <c r="I4" s="587">
        <v>2017</v>
      </c>
      <c r="J4" s="804" t="s">
        <v>274</v>
      </c>
      <c r="K4" s="764" t="s">
        <v>275</v>
      </c>
      <c r="L4" s="806"/>
    </row>
    <row r="5" spans="1:12" ht="12" customHeight="1" thickBot="1">
      <c r="A5" s="801"/>
      <c r="B5" s="803"/>
      <c r="C5" s="803"/>
      <c r="D5" s="809" t="s">
        <v>276</v>
      </c>
      <c r="E5" s="810"/>
      <c r="F5" s="810"/>
      <c r="G5" s="810"/>
      <c r="H5" s="810"/>
      <c r="I5" s="811"/>
      <c r="J5" s="805"/>
      <c r="K5" s="807"/>
      <c r="L5" s="808"/>
    </row>
    <row r="6" spans="1:12" ht="12">
      <c r="A6" s="290" t="s">
        <v>26</v>
      </c>
      <c r="B6" s="291" t="s">
        <v>26</v>
      </c>
      <c r="C6" s="292" t="s">
        <v>62</v>
      </c>
      <c r="D6" s="293">
        <v>58736.3</v>
      </c>
      <c r="E6" s="260">
        <v>61197.4</v>
      </c>
      <c r="F6" s="348">
        <v>61804.700000000004</v>
      </c>
      <c r="G6" s="589">
        <v>67298</v>
      </c>
      <c r="H6" s="590">
        <v>68105.8</v>
      </c>
      <c r="I6" s="590">
        <v>71445.8</v>
      </c>
      <c r="J6" s="295" t="s">
        <v>134</v>
      </c>
      <c r="K6" s="814"/>
      <c r="L6" s="815"/>
    </row>
    <row r="7" spans="1:12" ht="23.4">
      <c r="A7" s="296" t="s">
        <v>277</v>
      </c>
      <c r="B7" s="297"/>
      <c r="C7" s="298" t="s">
        <v>196</v>
      </c>
      <c r="D7" s="299">
        <v>13556.8</v>
      </c>
      <c r="E7" s="300">
        <v>15224</v>
      </c>
      <c r="F7" s="348">
        <v>17261.7</v>
      </c>
      <c r="G7" s="348">
        <v>17928.4</v>
      </c>
      <c r="H7" s="591">
        <v>17687.9</v>
      </c>
      <c r="I7" s="591">
        <v>16808.699999999997</v>
      </c>
      <c r="J7" s="301" t="s">
        <v>278</v>
      </c>
      <c r="K7" s="814"/>
      <c r="L7" s="815"/>
    </row>
    <row r="8" spans="1:12" ht="14.25">
      <c r="A8" s="302"/>
      <c r="B8" s="303" t="s">
        <v>279</v>
      </c>
      <c r="C8" s="304" t="s">
        <v>199</v>
      </c>
      <c r="D8" s="305">
        <v>970.4</v>
      </c>
      <c r="E8" s="287">
        <v>975.5</v>
      </c>
      <c r="F8" s="592">
        <v>1110.8</v>
      </c>
      <c r="G8" s="592">
        <v>700.7</v>
      </c>
      <c r="H8" s="593">
        <v>806.4</v>
      </c>
      <c r="I8" s="593">
        <v>1035.5</v>
      </c>
      <c r="J8" s="307"/>
      <c r="K8" s="812" t="s">
        <v>200</v>
      </c>
      <c r="L8" s="813"/>
    </row>
    <row r="9" spans="1:12" ht="22.8">
      <c r="A9" s="308"/>
      <c r="B9" s="309" t="s">
        <v>280</v>
      </c>
      <c r="C9" s="304" t="s">
        <v>201</v>
      </c>
      <c r="D9" s="305">
        <v>2628.5</v>
      </c>
      <c r="E9" s="287">
        <v>2340.6</v>
      </c>
      <c r="F9" s="592">
        <v>2737.8</v>
      </c>
      <c r="G9" s="592">
        <v>2906.7</v>
      </c>
      <c r="H9" s="593">
        <v>2850.9</v>
      </c>
      <c r="I9" s="593">
        <v>2423</v>
      </c>
      <c r="J9" s="307"/>
      <c r="K9" s="812" t="s">
        <v>202</v>
      </c>
      <c r="L9" s="813"/>
    </row>
    <row r="10" spans="1:12" ht="14.25">
      <c r="A10" s="308"/>
      <c r="B10" s="303" t="s">
        <v>281</v>
      </c>
      <c r="C10" s="304" t="s">
        <v>204</v>
      </c>
      <c r="D10" s="305">
        <v>1188.8</v>
      </c>
      <c r="E10" s="287">
        <v>1321.3</v>
      </c>
      <c r="F10" s="592">
        <v>1417.1</v>
      </c>
      <c r="G10" s="592">
        <v>1401.4</v>
      </c>
      <c r="H10" s="593">
        <v>966.2</v>
      </c>
      <c r="I10" s="593">
        <v>1121</v>
      </c>
      <c r="J10" s="307"/>
      <c r="K10" s="812" t="s">
        <v>205</v>
      </c>
      <c r="L10" s="813"/>
    </row>
    <row r="11" spans="1:12" ht="14.25">
      <c r="A11" s="308"/>
      <c r="B11" s="303" t="s">
        <v>282</v>
      </c>
      <c r="C11" s="304" t="s">
        <v>207</v>
      </c>
      <c r="D11" s="305">
        <v>3553.3</v>
      </c>
      <c r="E11" s="287">
        <v>4787.1</v>
      </c>
      <c r="F11" s="594">
        <v>5224</v>
      </c>
      <c r="G11" s="592">
        <v>5365.5</v>
      </c>
      <c r="H11" s="593">
        <v>5249.5</v>
      </c>
      <c r="I11" s="656" t="s">
        <v>284</v>
      </c>
      <c r="J11" s="307"/>
      <c r="K11" s="812" t="s">
        <v>208</v>
      </c>
      <c r="L11" s="813"/>
    </row>
    <row r="12" spans="1:12" ht="14.25">
      <c r="A12" s="308"/>
      <c r="B12" s="309" t="s">
        <v>283</v>
      </c>
      <c r="C12" s="304" t="s">
        <v>210</v>
      </c>
      <c r="D12" s="305">
        <v>272</v>
      </c>
      <c r="E12" s="287">
        <v>351.4</v>
      </c>
      <c r="F12" s="595" t="s">
        <v>284</v>
      </c>
      <c r="G12" s="595" t="s">
        <v>284</v>
      </c>
      <c r="H12" s="596" t="s">
        <v>284</v>
      </c>
      <c r="I12" s="656" t="s">
        <v>284</v>
      </c>
      <c r="J12" s="311"/>
      <c r="K12" s="812" t="s">
        <v>211</v>
      </c>
      <c r="L12" s="813"/>
    </row>
    <row r="13" spans="1:12" ht="14.25">
      <c r="A13" s="308"/>
      <c r="B13" s="303" t="s">
        <v>285</v>
      </c>
      <c r="C13" s="304" t="s">
        <v>213</v>
      </c>
      <c r="D13" s="305">
        <v>5.3</v>
      </c>
      <c r="E13" s="287">
        <v>10.5</v>
      </c>
      <c r="F13" s="595" t="s">
        <v>284</v>
      </c>
      <c r="G13" s="595" t="s">
        <v>284</v>
      </c>
      <c r="H13" s="596" t="s">
        <v>284</v>
      </c>
      <c r="I13" s="656" t="s">
        <v>284</v>
      </c>
      <c r="J13" s="311"/>
      <c r="K13" s="812" t="s">
        <v>214</v>
      </c>
      <c r="L13" s="813"/>
    </row>
    <row r="14" spans="1:12" ht="13.2">
      <c r="A14" s="308"/>
      <c r="B14" s="303" t="s">
        <v>487</v>
      </c>
      <c r="C14" s="304" t="s">
        <v>216</v>
      </c>
      <c r="D14" s="305">
        <v>4938.5</v>
      </c>
      <c r="E14" s="287">
        <v>5437.6</v>
      </c>
      <c r="F14" s="594">
        <v>5686</v>
      </c>
      <c r="G14" s="594">
        <v>6982.7</v>
      </c>
      <c r="H14" s="593">
        <v>7293.1</v>
      </c>
      <c r="I14" s="593">
        <v>6655.8</v>
      </c>
      <c r="J14" s="313"/>
      <c r="K14" s="816" t="s">
        <v>217</v>
      </c>
      <c r="L14" s="817"/>
    </row>
    <row r="15" spans="1:12" ht="36">
      <c r="A15" s="314" t="s">
        <v>287</v>
      </c>
      <c r="B15" s="297"/>
      <c r="C15" s="298" t="s">
        <v>220</v>
      </c>
      <c r="D15" s="299">
        <v>35948.7</v>
      </c>
      <c r="E15" s="260">
        <v>36679.7</v>
      </c>
      <c r="F15" s="348">
        <v>36338.3</v>
      </c>
      <c r="G15" s="348">
        <v>38804.8</v>
      </c>
      <c r="H15" s="591">
        <v>39545.4</v>
      </c>
      <c r="I15" s="591">
        <v>43030.8</v>
      </c>
      <c r="J15" s="301" t="s">
        <v>265</v>
      </c>
      <c r="K15" s="814"/>
      <c r="L15" s="815"/>
    </row>
    <row r="16" spans="1:12" ht="22.8">
      <c r="A16" s="315"/>
      <c r="B16" s="303" t="s">
        <v>288</v>
      </c>
      <c r="C16" s="304" t="s">
        <v>223</v>
      </c>
      <c r="D16" s="305">
        <v>6464</v>
      </c>
      <c r="E16" s="287">
        <v>5865.1</v>
      </c>
      <c r="F16" s="592">
        <v>5642.9</v>
      </c>
      <c r="G16" s="592">
        <v>6777.6</v>
      </c>
      <c r="H16" s="593">
        <v>5979.5</v>
      </c>
      <c r="I16" s="593">
        <v>5711</v>
      </c>
      <c r="J16" s="307"/>
      <c r="K16" s="812" t="s">
        <v>224</v>
      </c>
      <c r="L16" s="813"/>
    </row>
    <row r="17" spans="1:12" ht="22.8">
      <c r="A17" s="308"/>
      <c r="B17" s="309" t="s">
        <v>225</v>
      </c>
      <c r="C17" s="304" t="s">
        <v>226</v>
      </c>
      <c r="D17" s="305">
        <v>1389.8</v>
      </c>
      <c r="E17" s="287">
        <v>1105.2</v>
      </c>
      <c r="F17" s="592">
        <v>1147.1</v>
      </c>
      <c r="G17" s="592">
        <v>1254.6</v>
      </c>
      <c r="H17" s="593">
        <v>1207.3</v>
      </c>
      <c r="I17" s="593">
        <v>1450.5</v>
      </c>
      <c r="J17" s="307"/>
      <c r="K17" s="812" t="s">
        <v>227</v>
      </c>
      <c r="L17" s="813"/>
    </row>
    <row r="18" spans="1:12" ht="14.25">
      <c r="A18" s="308"/>
      <c r="B18" s="309" t="s">
        <v>228</v>
      </c>
      <c r="C18" s="304" t="s">
        <v>229</v>
      </c>
      <c r="D18" s="305">
        <v>3310.6</v>
      </c>
      <c r="E18" s="287">
        <v>2963.1</v>
      </c>
      <c r="F18" s="592">
        <v>3564.1</v>
      </c>
      <c r="G18" s="595" t="s">
        <v>284</v>
      </c>
      <c r="H18" s="593">
        <v>3530.9</v>
      </c>
      <c r="I18" s="656" t="s">
        <v>284</v>
      </c>
      <c r="J18" s="311"/>
      <c r="K18" s="812" t="s">
        <v>230</v>
      </c>
      <c r="L18" s="813"/>
    </row>
    <row r="19" spans="1:12" ht="22.8">
      <c r="A19" s="308"/>
      <c r="B19" s="309" t="s">
        <v>289</v>
      </c>
      <c r="C19" s="304" t="s">
        <v>290</v>
      </c>
      <c r="D19" s="305">
        <v>677.9</v>
      </c>
      <c r="E19" s="287">
        <v>576.7</v>
      </c>
      <c r="F19" s="592">
        <v>449.4</v>
      </c>
      <c r="G19" s="592">
        <v>483.1</v>
      </c>
      <c r="H19" s="593">
        <v>527.1</v>
      </c>
      <c r="I19" s="593">
        <v>694.6</v>
      </c>
      <c r="J19" s="307"/>
      <c r="K19" s="820" t="s">
        <v>291</v>
      </c>
      <c r="L19" s="821"/>
    </row>
    <row r="20" spans="1:12" ht="14.25">
      <c r="A20" s="308"/>
      <c r="B20" s="309" t="s">
        <v>292</v>
      </c>
      <c r="C20" s="304" t="s">
        <v>232</v>
      </c>
      <c r="D20" s="305">
        <v>855.5</v>
      </c>
      <c r="E20" s="287">
        <v>900.8</v>
      </c>
      <c r="F20" s="594">
        <v>1014</v>
      </c>
      <c r="G20" s="597" t="s">
        <v>284</v>
      </c>
      <c r="H20" s="593">
        <v>1085.1</v>
      </c>
      <c r="I20" s="593">
        <v>642.4</v>
      </c>
      <c r="J20" s="317"/>
      <c r="K20" s="812" t="s">
        <v>233</v>
      </c>
      <c r="L20" s="813"/>
    </row>
    <row r="21" spans="1:12" ht="34.8">
      <c r="A21" s="296"/>
      <c r="B21" s="309" t="s">
        <v>293</v>
      </c>
      <c r="C21" s="304" t="s">
        <v>234</v>
      </c>
      <c r="D21" s="305">
        <v>3415.9</v>
      </c>
      <c r="E21" s="287">
        <v>4650.9</v>
      </c>
      <c r="F21" s="594">
        <v>3928</v>
      </c>
      <c r="G21" s="597" t="s">
        <v>284</v>
      </c>
      <c r="H21" s="593">
        <v>3983.1</v>
      </c>
      <c r="I21" s="656" t="s">
        <v>284</v>
      </c>
      <c r="J21" s="317"/>
      <c r="K21" s="812" t="s">
        <v>266</v>
      </c>
      <c r="L21" s="813"/>
    </row>
    <row r="22" spans="1:12" ht="13.8">
      <c r="A22" s="296"/>
      <c r="B22" s="303" t="s">
        <v>488</v>
      </c>
      <c r="C22" s="304" t="s">
        <v>236</v>
      </c>
      <c r="D22" s="305">
        <v>19835</v>
      </c>
      <c r="E22" s="287">
        <v>20617.9</v>
      </c>
      <c r="F22" s="592">
        <v>20424.6</v>
      </c>
      <c r="G22" s="592">
        <v>20663.6</v>
      </c>
      <c r="H22" s="593">
        <v>23232.3</v>
      </c>
      <c r="I22" s="593">
        <v>27254.7</v>
      </c>
      <c r="J22" s="307"/>
      <c r="K22" s="812" t="s">
        <v>237</v>
      </c>
      <c r="L22" s="813"/>
    </row>
    <row r="23" spans="1:12" ht="23.4">
      <c r="A23" s="318" t="s">
        <v>295</v>
      </c>
      <c r="B23" s="319"/>
      <c r="C23" s="320" t="s">
        <v>239</v>
      </c>
      <c r="D23" s="293">
        <v>3320.1</v>
      </c>
      <c r="E23" s="260">
        <v>4403.1</v>
      </c>
      <c r="F23" s="348">
        <v>4564.3</v>
      </c>
      <c r="G23" s="348">
        <v>4775.5</v>
      </c>
      <c r="H23" s="591">
        <v>4555.5</v>
      </c>
      <c r="I23" s="591">
        <v>5468.8</v>
      </c>
      <c r="J23" s="301" t="s">
        <v>240</v>
      </c>
      <c r="K23" s="822"/>
      <c r="L23" s="823"/>
    </row>
    <row r="24" spans="1:12" ht="12">
      <c r="A24" s="318"/>
      <c r="B24" s="258" t="s">
        <v>296</v>
      </c>
      <c r="C24" s="321" t="s">
        <v>242</v>
      </c>
      <c r="D24" s="322">
        <v>550.1</v>
      </c>
      <c r="E24" s="287">
        <v>772.2</v>
      </c>
      <c r="F24" s="592">
        <v>715.2</v>
      </c>
      <c r="G24" s="592">
        <v>697.8</v>
      </c>
      <c r="H24" s="593">
        <v>699.1</v>
      </c>
      <c r="I24" s="656" t="s">
        <v>284</v>
      </c>
      <c r="J24" s="307"/>
      <c r="K24" s="824" t="s">
        <v>243</v>
      </c>
      <c r="L24" s="825"/>
    </row>
    <row r="25" spans="1:12" ht="23.4">
      <c r="A25" s="318"/>
      <c r="B25" s="258" t="s">
        <v>297</v>
      </c>
      <c r="C25" s="321" t="s">
        <v>244</v>
      </c>
      <c r="D25" s="322">
        <v>31.1</v>
      </c>
      <c r="E25" s="287">
        <v>61.7</v>
      </c>
      <c r="F25" s="592">
        <v>77.8</v>
      </c>
      <c r="G25" s="594">
        <v>49</v>
      </c>
      <c r="H25" s="598" t="s">
        <v>284</v>
      </c>
      <c r="I25" s="598">
        <v>39.8</v>
      </c>
      <c r="J25" s="313"/>
      <c r="K25" s="812" t="s">
        <v>245</v>
      </c>
      <c r="L25" s="813"/>
    </row>
    <row r="26" spans="1:12" ht="23.4">
      <c r="A26" s="318"/>
      <c r="B26" s="258" t="s">
        <v>298</v>
      </c>
      <c r="C26" s="321" t="s">
        <v>246</v>
      </c>
      <c r="D26" s="322">
        <v>1590.1</v>
      </c>
      <c r="E26" s="287">
        <v>2436.7</v>
      </c>
      <c r="F26" s="592">
        <v>2631.7</v>
      </c>
      <c r="G26" s="592">
        <v>2871.7</v>
      </c>
      <c r="H26" s="593">
        <v>2748.2</v>
      </c>
      <c r="I26" s="593">
        <v>3464</v>
      </c>
      <c r="J26" s="307"/>
      <c r="K26" s="812" t="s">
        <v>268</v>
      </c>
      <c r="L26" s="813"/>
    </row>
    <row r="27" spans="1:12" ht="23.4">
      <c r="A27" s="318"/>
      <c r="B27" s="258" t="s">
        <v>299</v>
      </c>
      <c r="C27" s="321" t="s">
        <v>300</v>
      </c>
      <c r="D27" s="322">
        <v>155.6</v>
      </c>
      <c r="E27" s="287">
        <v>109.5</v>
      </c>
      <c r="F27" s="595" t="s">
        <v>284</v>
      </c>
      <c r="G27" s="592">
        <v>41.9</v>
      </c>
      <c r="H27" s="598" t="s">
        <v>284</v>
      </c>
      <c r="I27" s="656" t="s">
        <v>284</v>
      </c>
      <c r="J27" s="307"/>
      <c r="K27" s="812" t="s">
        <v>301</v>
      </c>
      <c r="L27" s="813"/>
    </row>
    <row r="28" spans="1:12" ht="12">
      <c r="A28" s="318"/>
      <c r="B28" s="258" t="s">
        <v>489</v>
      </c>
      <c r="C28" s="321" t="s">
        <v>490</v>
      </c>
      <c r="D28" s="612" t="s">
        <v>62</v>
      </c>
      <c r="E28" s="612" t="s">
        <v>62</v>
      </c>
      <c r="F28" s="613" t="s">
        <v>62</v>
      </c>
      <c r="G28" s="613" t="s">
        <v>62</v>
      </c>
      <c r="H28" s="323">
        <v>62.2</v>
      </c>
      <c r="I28" s="323">
        <v>38.6</v>
      </c>
      <c r="J28" s="307"/>
      <c r="K28" s="570" t="s">
        <v>491</v>
      </c>
      <c r="L28" s="571"/>
    </row>
    <row r="29" spans="1:12" ht="12">
      <c r="A29" s="318"/>
      <c r="B29" s="258" t="s">
        <v>302</v>
      </c>
      <c r="C29" s="321" t="s">
        <v>249</v>
      </c>
      <c r="D29" s="322">
        <v>993.2</v>
      </c>
      <c r="E29" s="287">
        <v>1023</v>
      </c>
      <c r="F29" s="592">
        <v>1065.2</v>
      </c>
      <c r="G29" s="592">
        <v>1114.9</v>
      </c>
      <c r="H29" s="593">
        <v>973.8</v>
      </c>
      <c r="I29" s="593">
        <v>1223.6</v>
      </c>
      <c r="J29" s="307"/>
      <c r="K29" s="812" t="s">
        <v>250</v>
      </c>
      <c r="L29" s="813"/>
    </row>
    <row r="30" spans="1:12" ht="12">
      <c r="A30" s="318" t="s">
        <v>303</v>
      </c>
      <c r="B30" s="291"/>
      <c r="C30" s="320" t="s">
        <v>252</v>
      </c>
      <c r="D30" s="293">
        <v>280.7</v>
      </c>
      <c r="E30" s="260">
        <v>149.2</v>
      </c>
      <c r="F30" s="348">
        <v>669.1</v>
      </c>
      <c r="G30" s="599" t="s">
        <v>284</v>
      </c>
      <c r="H30" s="600" t="s">
        <v>284</v>
      </c>
      <c r="I30" s="600">
        <v>211.8</v>
      </c>
      <c r="J30" s="414" t="s">
        <v>253</v>
      </c>
      <c r="K30" s="818"/>
      <c r="L30" s="819"/>
    </row>
    <row r="31" spans="1:12" ht="12">
      <c r="A31" s="318"/>
      <c r="B31" s="323" t="s">
        <v>303</v>
      </c>
      <c r="C31" s="321" t="s">
        <v>304</v>
      </c>
      <c r="D31" s="322">
        <v>280.7</v>
      </c>
      <c r="E31" s="287">
        <v>149.2</v>
      </c>
      <c r="F31" s="592">
        <v>669.1</v>
      </c>
      <c r="G31" s="595" t="s">
        <v>284</v>
      </c>
      <c r="H31" s="596" t="s">
        <v>284</v>
      </c>
      <c r="I31" s="596">
        <v>211.8</v>
      </c>
      <c r="J31" s="311"/>
      <c r="K31" s="826" t="s">
        <v>253</v>
      </c>
      <c r="L31" s="815"/>
    </row>
    <row r="32" spans="1:12" ht="23.4">
      <c r="A32" s="318" t="s">
        <v>305</v>
      </c>
      <c r="B32" s="291"/>
      <c r="C32" s="320" t="s">
        <v>255</v>
      </c>
      <c r="D32" s="293">
        <v>3226.9</v>
      </c>
      <c r="E32" s="260">
        <v>3051.2</v>
      </c>
      <c r="F32" s="589">
        <v>4220</v>
      </c>
      <c r="G32" s="589">
        <v>4298</v>
      </c>
      <c r="H32" s="591">
        <v>4260.1</v>
      </c>
      <c r="I32" s="591">
        <v>4266</v>
      </c>
      <c r="J32" s="415" t="s">
        <v>256</v>
      </c>
      <c r="K32" s="818"/>
      <c r="L32" s="819"/>
    </row>
    <row r="33" spans="1:12" ht="12">
      <c r="A33" s="318"/>
      <c r="B33" s="258" t="s">
        <v>306</v>
      </c>
      <c r="C33" s="321" t="s">
        <v>258</v>
      </c>
      <c r="D33" s="322">
        <v>2891.9</v>
      </c>
      <c r="E33" s="324">
        <v>3030</v>
      </c>
      <c r="F33" s="592">
        <v>4198.2</v>
      </c>
      <c r="G33" s="592">
        <v>4266.5</v>
      </c>
      <c r="H33" s="593">
        <v>4218.3</v>
      </c>
      <c r="I33" s="593">
        <v>4242.4</v>
      </c>
      <c r="J33" s="307"/>
      <c r="K33" s="573" t="s">
        <v>269</v>
      </c>
      <c r="L33" s="574"/>
    </row>
    <row r="34" spans="1:12" ht="12">
      <c r="A34" s="318"/>
      <c r="B34" s="258" t="s">
        <v>307</v>
      </c>
      <c r="C34" s="321" t="s">
        <v>308</v>
      </c>
      <c r="D34" s="322">
        <v>16.6</v>
      </c>
      <c r="E34" s="287">
        <v>21.1</v>
      </c>
      <c r="F34" s="592">
        <v>21.8</v>
      </c>
      <c r="G34" s="595" t="s">
        <v>284</v>
      </c>
      <c r="H34" s="593">
        <v>40.7</v>
      </c>
      <c r="I34" s="593">
        <v>22.6</v>
      </c>
      <c r="J34" s="311"/>
      <c r="K34" s="573" t="s">
        <v>309</v>
      </c>
      <c r="L34" s="574"/>
    </row>
    <row r="35" spans="1:12" ht="12">
      <c r="A35" s="318"/>
      <c r="B35" s="258" t="s">
        <v>310</v>
      </c>
      <c r="C35" s="321" t="s">
        <v>311</v>
      </c>
      <c r="D35" s="322">
        <v>318.4</v>
      </c>
      <c r="E35" s="324">
        <v>0</v>
      </c>
      <c r="F35" s="594">
        <v>0</v>
      </c>
      <c r="G35" s="595" t="s">
        <v>284</v>
      </c>
      <c r="H35" s="593">
        <v>1.2</v>
      </c>
      <c r="I35" s="656" t="s">
        <v>284</v>
      </c>
      <c r="J35" s="311"/>
      <c r="K35" s="573" t="s">
        <v>312</v>
      </c>
      <c r="L35" s="574"/>
    </row>
    <row r="36" spans="1:12" ht="23.4">
      <c r="A36" s="318" t="s">
        <v>313</v>
      </c>
      <c r="B36" s="291"/>
      <c r="C36" s="320" t="s">
        <v>261</v>
      </c>
      <c r="D36" s="293">
        <v>2403.1</v>
      </c>
      <c r="E36" s="260">
        <v>1690.4</v>
      </c>
      <c r="F36" s="348">
        <v>1718.8</v>
      </c>
      <c r="G36" s="348">
        <v>1312.6</v>
      </c>
      <c r="H36" s="591">
        <v>1806.1</v>
      </c>
      <c r="I36" s="591">
        <v>1659.6</v>
      </c>
      <c r="J36" s="301" t="s">
        <v>262</v>
      </c>
      <c r="K36" s="568"/>
      <c r="L36" s="569"/>
    </row>
    <row r="37" spans="1:12" ht="12">
      <c r="A37" s="318"/>
      <c r="B37" s="258" t="s">
        <v>314</v>
      </c>
      <c r="C37" s="321" t="s">
        <v>315</v>
      </c>
      <c r="D37" s="322">
        <v>229.9</v>
      </c>
      <c r="E37" s="324">
        <v>0</v>
      </c>
      <c r="F37" s="594">
        <v>0</v>
      </c>
      <c r="G37" s="594">
        <v>0</v>
      </c>
      <c r="H37" s="596" t="s">
        <v>284</v>
      </c>
      <c r="I37" s="655">
        <v>0</v>
      </c>
      <c r="J37" s="313"/>
      <c r="K37" s="830" t="s">
        <v>316</v>
      </c>
      <c r="L37" s="831"/>
    </row>
    <row r="38" spans="1:12" ht="12">
      <c r="A38" s="318"/>
      <c r="B38" s="258" t="s">
        <v>317</v>
      </c>
      <c r="C38" s="321" t="s">
        <v>318</v>
      </c>
      <c r="D38" s="322">
        <v>99.7</v>
      </c>
      <c r="E38" s="324">
        <v>0</v>
      </c>
      <c r="F38" s="594">
        <v>0</v>
      </c>
      <c r="G38" s="594">
        <v>0</v>
      </c>
      <c r="H38" s="598">
        <v>0</v>
      </c>
      <c r="I38" s="598">
        <v>0</v>
      </c>
      <c r="J38" s="313"/>
      <c r="K38" s="832" t="s">
        <v>319</v>
      </c>
      <c r="L38" s="833"/>
    </row>
    <row r="39" spans="1:12" ht="23.4">
      <c r="A39" s="318"/>
      <c r="B39" s="258" t="s">
        <v>320</v>
      </c>
      <c r="C39" s="321" t="s">
        <v>321</v>
      </c>
      <c r="D39" s="322">
        <v>344</v>
      </c>
      <c r="E39" s="287">
        <v>443.9</v>
      </c>
      <c r="F39" s="592">
        <v>486.2</v>
      </c>
      <c r="G39" s="595" t="s">
        <v>284</v>
      </c>
      <c r="H39" s="593">
        <v>570.2</v>
      </c>
      <c r="I39" s="656" t="s">
        <v>284</v>
      </c>
      <c r="J39" s="311"/>
      <c r="K39" s="812" t="s">
        <v>322</v>
      </c>
      <c r="L39" s="813"/>
    </row>
    <row r="40" spans="1:12" ht="12">
      <c r="A40" s="318"/>
      <c r="B40" s="258" t="s">
        <v>323</v>
      </c>
      <c r="C40" s="321" t="s">
        <v>324</v>
      </c>
      <c r="D40" s="322">
        <v>95</v>
      </c>
      <c r="E40" s="287">
        <v>21.7</v>
      </c>
      <c r="F40" s="595" t="s">
        <v>284</v>
      </c>
      <c r="G40" s="595" t="s">
        <v>284</v>
      </c>
      <c r="H40" s="596" t="s">
        <v>284</v>
      </c>
      <c r="I40" s="656" t="s">
        <v>284</v>
      </c>
      <c r="J40" s="311"/>
      <c r="K40" s="812" t="s">
        <v>325</v>
      </c>
      <c r="L40" s="813"/>
    </row>
    <row r="41" spans="1:12" ht="23.4">
      <c r="A41" s="318"/>
      <c r="B41" s="258" t="s">
        <v>326</v>
      </c>
      <c r="C41" s="321" t="s">
        <v>327</v>
      </c>
      <c r="D41" s="322">
        <v>1634.4</v>
      </c>
      <c r="E41" s="287">
        <v>1224.7</v>
      </c>
      <c r="F41" s="592">
        <v>1206.8</v>
      </c>
      <c r="G41" s="595" t="s">
        <v>284</v>
      </c>
      <c r="H41" s="593">
        <v>1189.6</v>
      </c>
      <c r="I41" s="656" t="s">
        <v>284</v>
      </c>
      <c r="J41" s="311"/>
      <c r="K41" s="826" t="s">
        <v>328</v>
      </c>
      <c r="L41" s="827"/>
    </row>
    <row r="42" spans="1:9" ht="14.25">
      <c r="A42" s="287" t="s">
        <v>492</v>
      </c>
      <c r="H42" s="601"/>
      <c r="I42" s="601"/>
    </row>
    <row r="43" spans="1:10" ht="13.8">
      <c r="A43" s="828" t="s">
        <v>493</v>
      </c>
      <c r="B43" s="828"/>
      <c r="C43" s="828"/>
      <c r="D43" s="829"/>
      <c r="E43" s="829"/>
      <c r="F43" s="602"/>
      <c r="G43" s="602"/>
      <c r="H43" s="602"/>
      <c r="I43" s="602"/>
      <c r="J43" s="575"/>
    </row>
    <row r="44" spans="1:10" ht="12">
      <c r="A44" s="290"/>
      <c r="B44" s="575"/>
      <c r="C44" s="575"/>
      <c r="D44" s="575"/>
      <c r="E44" s="575"/>
      <c r="F44" s="602"/>
      <c r="G44" s="602"/>
      <c r="H44" s="602"/>
      <c r="I44" s="602"/>
      <c r="J44" s="575"/>
    </row>
    <row r="45" spans="1:10" ht="12">
      <c r="A45" s="325"/>
      <c r="B45" s="261"/>
      <c r="C45" s="261"/>
      <c r="D45" s="261"/>
      <c r="E45" s="261"/>
      <c r="F45" s="434"/>
      <c r="G45" s="434"/>
      <c r="H45" s="434"/>
      <c r="I45" s="434"/>
      <c r="J45" s="261"/>
    </row>
    <row r="46" spans="1:10" ht="14.25">
      <c r="A46" s="261"/>
      <c r="B46" s="261"/>
      <c r="C46" s="261"/>
      <c r="D46" s="261"/>
      <c r="E46" s="261"/>
      <c r="F46" s="434"/>
      <c r="G46" s="434"/>
      <c r="H46" s="434"/>
      <c r="I46" s="434"/>
      <c r="J46" s="261"/>
    </row>
    <row r="47" spans="1:10" ht="14.25">
      <c r="A47" s="206"/>
      <c r="B47" s="206"/>
      <c r="C47" s="206"/>
      <c r="D47" s="206"/>
      <c r="E47" s="206"/>
      <c r="F47" s="603"/>
      <c r="G47" s="603"/>
      <c r="H47" s="603"/>
      <c r="I47" s="603"/>
      <c r="J47" s="206"/>
    </row>
    <row r="48" spans="1:10" ht="14.25">
      <c r="A48" s="206"/>
      <c r="B48" s="206"/>
      <c r="C48" s="206"/>
      <c r="D48" s="206"/>
      <c r="E48" s="206"/>
      <c r="F48" s="603"/>
      <c r="G48" s="603"/>
      <c r="H48" s="603"/>
      <c r="I48" s="603"/>
      <c r="J48" s="206"/>
    </row>
    <row r="49" spans="1:10" ht="14.25">
      <c r="A49" s="206"/>
      <c r="B49" s="206"/>
      <c r="C49" s="206"/>
      <c r="D49" s="206"/>
      <c r="E49" s="206"/>
      <c r="F49" s="603"/>
      <c r="G49" s="603"/>
      <c r="H49" s="603"/>
      <c r="I49" s="603"/>
      <c r="J49" s="206"/>
    </row>
    <row r="50" spans="1:10" ht="14.25">
      <c r="A50" s="206"/>
      <c r="B50" s="206"/>
      <c r="C50" s="206"/>
      <c r="D50" s="206"/>
      <c r="E50" s="206"/>
      <c r="F50" s="603"/>
      <c r="G50" s="603"/>
      <c r="H50" s="603"/>
      <c r="I50" s="603"/>
      <c r="J50" s="206"/>
    </row>
    <row r="51" spans="1:10" ht="14.25">
      <c r="A51" s="206"/>
      <c r="B51" s="206"/>
      <c r="C51" s="206"/>
      <c r="D51" s="206"/>
      <c r="E51" s="206"/>
      <c r="F51" s="603"/>
      <c r="G51" s="603"/>
      <c r="H51" s="603"/>
      <c r="I51" s="603"/>
      <c r="J51" s="206"/>
    </row>
    <row r="52" spans="1:10" ht="14.25">
      <c r="A52" s="206"/>
      <c r="B52" s="206"/>
      <c r="C52" s="206"/>
      <c r="D52" s="206"/>
      <c r="E52" s="206"/>
      <c r="F52" s="603"/>
      <c r="G52" s="603"/>
      <c r="H52" s="603"/>
      <c r="I52" s="603"/>
      <c r="J52" s="206"/>
    </row>
    <row r="53" spans="1:10" ht="14.25">
      <c r="A53" s="206"/>
      <c r="B53" s="206"/>
      <c r="C53" s="206"/>
      <c r="D53" s="206"/>
      <c r="E53" s="206"/>
      <c r="F53" s="603"/>
      <c r="G53" s="603"/>
      <c r="H53" s="603"/>
      <c r="I53" s="603"/>
      <c r="J53" s="206"/>
    </row>
    <row r="54" spans="1:10" ht="14.25">
      <c r="A54" s="206"/>
      <c r="B54" s="206"/>
      <c r="C54" s="206"/>
      <c r="D54" s="206"/>
      <c r="E54" s="206"/>
      <c r="F54" s="603"/>
      <c r="G54" s="603"/>
      <c r="H54" s="603"/>
      <c r="I54" s="603"/>
      <c r="J54" s="206"/>
    </row>
    <row r="55" spans="1:10" ht="14.25">
      <c r="A55" s="206"/>
      <c r="B55" s="206"/>
      <c r="C55" s="206"/>
      <c r="D55" s="206"/>
      <c r="E55" s="206"/>
      <c r="F55" s="603"/>
      <c r="G55" s="603"/>
      <c r="H55" s="603"/>
      <c r="I55" s="603"/>
      <c r="J55" s="206"/>
    </row>
    <row r="56" spans="1:10" ht="14.25">
      <c r="A56" s="206"/>
      <c r="B56" s="206"/>
      <c r="C56" s="206"/>
      <c r="D56" s="206"/>
      <c r="E56" s="206"/>
      <c r="F56" s="603"/>
      <c r="G56" s="603"/>
      <c r="H56" s="603"/>
      <c r="I56" s="603"/>
      <c r="J56" s="206"/>
    </row>
    <row r="57" spans="1:10" ht="14.25">
      <c r="A57" s="206"/>
      <c r="B57" s="206"/>
      <c r="C57" s="206"/>
      <c r="D57" s="206"/>
      <c r="E57" s="206"/>
      <c r="F57" s="603"/>
      <c r="G57" s="603"/>
      <c r="H57" s="603"/>
      <c r="I57" s="603"/>
      <c r="J57" s="206"/>
    </row>
    <row r="58" spans="1:10" ht="14.25">
      <c r="A58" s="206"/>
      <c r="B58" s="206"/>
      <c r="C58" s="206"/>
      <c r="D58" s="206"/>
      <c r="E58" s="206"/>
      <c r="F58" s="603"/>
      <c r="G58" s="603"/>
      <c r="H58" s="603"/>
      <c r="I58" s="603"/>
      <c r="J58" s="206"/>
    </row>
    <row r="59" spans="1:10" ht="14.25">
      <c r="A59" s="206"/>
      <c r="B59" s="206"/>
      <c r="C59" s="206"/>
      <c r="D59" s="206"/>
      <c r="E59" s="206"/>
      <c r="F59" s="603"/>
      <c r="G59" s="603"/>
      <c r="H59" s="603"/>
      <c r="I59" s="603"/>
      <c r="J59" s="206"/>
    </row>
    <row r="60" spans="1:10" ht="14.25">
      <c r="A60" s="206"/>
      <c r="B60" s="206"/>
      <c r="C60" s="206"/>
      <c r="D60" s="206"/>
      <c r="E60" s="206"/>
      <c r="F60" s="603"/>
      <c r="G60" s="603"/>
      <c r="H60" s="603"/>
      <c r="I60" s="603"/>
      <c r="J60" s="206"/>
    </row>
    <row r="61" spans="1:10" ht="14.25">
      <c r="A61" s="206"/>
      <c r="B61" s="206"/>
      <c r="C61" s="206"/>
      <c r="D61" s="206"/>
      <c r="E61" s="206"/>
      <c r="F61" s="603"/>
      <c r="G61" s="603"/>
      <c r="H61" s="603"/>
      <c r="I61" s="603"/>
      <c r="J61" s="206"/>
    </row>
    <row r="62" spans="1:10" ht="14.25">
      <c r="A62" s="206"/>
      <c r="B62" s="206"/>
      <c r="C62" s="206"/>
      <c r="D62" s="206"/>
      <c r="E62" s="206"/>
      <c r="F62" s="603"/>
      <c r="G62" s="603"/>
      <c r="H62" s="603"/>
      <c r="I62" s="603"/>
      <c r="J62" s="206"/>
    </row>
    <row r="63" spans="1:10" ht="14.25">
      <c r="A63" s="206"/>
      <c r="B63" s="206"/>
      <c r="C63" s="206"/>
      <c r="D63" s="206"/>
      <c r="E63" s="206"/>
      <c r="F63" s="603"/>
      <c r="G63" s="603"/>
      <c r="H63" s="603"/>
      <c r="I63" s="603"/>
      <c r="J63" s="206"/>
    </row>
    <row r="64" spans="1:10" ht="14.25">
      <c r="A64" s="206"/>
      <c r="B64" s="206"/>
      <c r="C64" s="206"/>
      <c r="D64" s="206"/>
      <c r="E64" s="206"/>
      <c r="F64" s="603"/>
      <c r="G64" s="603"/>
      <c r="H64" s="603"/>
      <c r="I64" s="603"/>
      <c r="J64" s="206"/>
    </row>
    <row r="65" spans="1:10" ht="14.25">
      <c r="A65" s="206"/>
      <c r="B65" s="206"/>
      <c r="C65" s="206"/>
      <c r="D65" s="206"/>
      <c r="E65" s="206"/>
      <c r="F65" s="603"/>
      <c r="G65" s="603"/>
      <c r="H65" s="603"/>
      <c r="I65" s="603"/>
      <c r="J65" s="206"/>
    </row>
    <row r="66" spans="1:10" ht="14.25">
      <c r="A66" s="206"/>
      <c r="B66" s="206"/>
      <c r="C66" s="206"/>
      <c r="D66" s="206"/>
      <c r="E66" s="206"/>
      <c r="F66" s="603"/>
      <c r="G66" s="603"/>
      <c r="H66" s="603"/>
      <c r="I66" s="603"/>
      <c r="J66" s="206"/>
    </row>
    <row r="67" spans="1:10" ht="14.25">
      <c r="A67" s="206"/>
      <c r="B67" s="206"/>
      <c r="C67" s="206"/>
      <c r="D67" s="206"/>
      <c r="E67" s="206"/>
      <c r="F67" s="603"/>
      <c r="G67" s="603"/>
      <c r="H67" s="603"/>
      <c r="I67" s="603"/>
      <c r="J67" s="206"/>
    </row>
    <row r="68" spans="1:10" ht="14.25">
      <c r="A68" s="206"/>
      <c r="B68" s="206"/>
      <c r="C68" s="206"/>
      <c r="D68" s="206"/>
      <c r="E68" s="206"/>
      <c r="F68" s="603"/>
      <c r="G68" s="603"/>
      <c r="H68" s="603"/>
      <c r="I68" s="603"/>
      <c r="J68" s="206"/>
    </row>
    <row r="69" spans="1:10" ht="14.25">
      <c r="A69" s="206"/>
      <c r="B69" s="206"/>
      <c r="C69" s="206"/>
      <c r="D69" s="206"/>
      <c r="E69" s="206"/>
      <c r="F69" s="603"/>
      <c r="G69" s="603"/>
      <c r="H69" s="603"/>
      <c r="I69" s="603"/>
      <c r="J69" s="206"/>
    </row>
    <row r="70" spans="1:10" ht="14.25">
      <c r="A70" s="206"/>
      <c r="B70" s="206"/>
      <c r="C70" s="206"/>
      <c r="D70" s="206"/>
      <c r="E70" s="206"/>
      <c r="F70" s="603"/>
      <c r="G70" s="603"/>
      <c r="H70" s="603"/>
      <c r="I70" s="603"/>
      <c r="J70" s="206"/>
    </row>
    <row r="71" spans="1:10" ht="14.25">
      <c r="A71" s="206"/>
      <c r="B71" s="206"/>
      <c r="C71" s="206"/>
      <c r="D71" s="206"/>
      <c r="E71" s="206"/>
      <c r="F71" s="603"/>
      <c r="G71" s="603"/>
      <c r="H71" s="603"/>
      <c r="I71" s="603"/>
      <c r="J71" s="206"/>
    </row>
    <row r="72" spans="1:10" ht="14.25">
      <c r="A72" s="206"/>
      <c r="B72" s="206"/>
      <c r="C72" s="206"/>
      <c r="D72" s="206"/>
      <c r="E72" s="206"/>
      <c r="F72" s="603"/>
      <c r="G72" s="603"/>
      <c r="H72" s="603"/>
      <c r="I72" s="603"/>
      <c r="J72" s="206"/>
    </row>
    <row r="73" spans="1:10" ht="14.25">
      <c r="A73" s="206"/>
      <c r="B73" s="206"/>
      <c r="C73" s="206"/>
      <c r="D73" s="206"/>
      <c r="E73" s="206"/>
      <c r="F73" s="603"/>
      <c r="G73" s="603"/>
      <c r="H73" s="603"/>
      <c r="I73" s="603"/>
      <c r="J73" s="206"/>
    </row>
    <row r="74" spans="1:10" ht="14.25">
      <c r="A74" s="206"/>
      <c r="B74" s="206"/>
      <c r="C74" s="206"/>
      <c r="D74" s="206"/>
      <c r="E74" s="206"/>
      <c r="F74" s="603"/>
      <c r="G74" s="603"/>
      <c r="H74" s="603"/>
      <c r="I74" s="603"/>
      <c r="J74" s="206"/>
    </row>
    <row r="75" spans="1:10" ht="14.25">
      <c r="A75" s="206"/>
      <c r="B75" s="206"/>
      <c r="C75" s="206"/>
      <c r="D75" s="206"/>
      <c r="E75" s="206"/>
      <c r="F75" s="603"/>
      <c r="G75" s="603"/>
      <c r="H75" s="603"/>
      <c r="I75" s="603"/>
      <c r="J75" s="206"/>
    </row>
    <row r="76" spans="1:10" ht="14.25">
      <c r="A76" s="206"/>
      <c r="B76" s="206"/>
      <c r="C76" s="206"/>
      <c r="D76" s="206"/>
      <c r="E76" s="206"/>
      <c r="F76" s="603"/>
      <c r="G76" s="603"/>
      <c r="H76" s="603"/>
      <c r="I76" s="603"/>
      <c r="J76" s="206"/>
    </row>
    <row r="77" spans="1:10" ht="14.25">
      <c r="A77" s="206"/>
      <c r="B77" s="206"/>
      <c r="C77" s="206"/>
      <c r="D77" s="206"/>
      <c r="E77" s="206"/>
      <c r="F77" s="603"/>
      <c r="G77" s="603"/>
      <c r="H77" s="603"/>
      <c r="I77" s="603"/>
      <c r="J77" s="206"/>
    </row>
    <row r="78" spans="1:10" ht="14.25">
      <c r="A78" s="206"/>
      <c r="B78" s="206"/>
      <c r="C78" s="206"/>
      <c r="D78" s="206"/>
      <c r="E78" s="206"/>
      <c r="F78" s="603"/>
      <c r="G78" s="603"/>
      <c r="H78" s="603"/>
      <c r="I78" s="603"/>
      <c r="J78" s="206"/>
    </row>
    <row r="79" spans="1:10" ht="14.25">
      <c r="A79" s="206"/>
      <c r="B79" s="206"/>
      <c r="C79" s="206"/>
      <c r="D79" s="206"/>
      <c r="E79" s="206"/>
      <c r="F79" s="603"/>
      <c r="G79" s="603"/>
      <c r="H79" s="603"/>
      <c r="I79" s="603"/>
      <c r="J79" s="206"/>
    </row>
    <row r="80" spans="1:10" ht="14.25">
      <c r="A80" s="206"/>
      <c r="B80" s="206"/>
      <c r="C80" s="206"/>
      <c r="D80" s="206"/>
      <c r="E80" s="206"/>
      <c r="F80" s="603"/>
      <c r="G80" s="603"/>
      <c r="H80" s="603"/>
      <c r="I80" s="603"/>
      <c r="J80" s="206"/>
    </row>
    <row r="81" spans="1:10" ht="14.25">
      <c r="A81" s="206"/>
      <c r="B81" s="206"/>
      <c r="C81" s="206"/>
      <c r="D81" s="206"/>
      <c r="E81" s="206"/>
      <c r="F81" s="603"/>
      <c r="G81" s="603"/>
      <c r="H81" s="603"/>
      <c r="I81" s="603"/>
      <c r="J81" s="206"/>
    </row>
    <row r="82" spans="1:10" ht="14.25">
      <c r="A82" s="206"/>
      <c r="B82" s="206"/>
      <c r="C82" s="206"/>
      <c r="D82" s="206"/>
      <c r="E82" s="206"/>
      <c r="F82" s="603"/>
      <c r="G82" s="603"/>
      <c r="H82" s="603"/>
      <c r="I82" s="603"/>
      <c r="J82" s="206"/>
    </row>
    <row r="83" spans="1:10" ht="14.25">
      <c r="A83" s="206"/>
      <c r="B83" s="206"/>
      <c r="C83" s="206"/>
      <c r="D83" s="206"/>
      <c r="E83" s="206"/>
      <c r="F83" s="603"/>
      <c r="G83" s="603"/>
      <c r="H83" s="603"/>
      <c r="I83" s="603"/>
      <c r="J83" s="206"/>
    </row>
    <row r="84" spans="1:10" ht="14.25">
      <c r="A84" s="206"/>
      <c r="B84" s="206"/>
      <c r="C84" s="206"/>
      <c r="D84" s="206"/>
      <c r="E84" s="206"/>
      <c r="F84" s="603"/>
      <c r="G84" s="603"/>
      <c r="H84" s="603"/>
      <c r="I84" s="603"/>
      <c r="J84" s="206"/>
    </row>
    <row r="85" spans="1:10" ht="14.25">
      <c r="A85" s="206"/>
      <c r="B85" s="206"/>
      <c r="C85" s="206"/>
      <c r="D85" s="206"/>
      <c r="E85" s="206"/>
      <c r="F85" s="603"/>
      <c r="G85" s="603"/>
      <c r="H85" s="603"/>
      <c r="I85" s="603"/>
      <c r="J85" s="206"/>
    </row>
    <row r="86" spans="1:10" ht="14.25">
      <c r="A86" s="206"/>
      <c r="B86" s="206"/>
      <c r="C86" s="206"/>
      <c r="D86" s="206"/>
      <c r="E86" s="206"/>
      <c r="F86" s="603"/>
      <c r="G86" s="603"/>
      <c r="H86" s="603"/>
      <c r="I86" s="603"/>
      <c r="J86" s="206"/>
    </row>
    <row r="87" spans="1:10" ht="14.25">
      <c r="A87" s="206"/>
      <c r="B87" s="206"/>
      <c r="C87" s="206"/>
      <c r="D87" s="206"/>
      <c r="E87" s="206"/>
      <c r="F87" s="603"/>
      <c r="G87" s="603"/>
      <c r="H87" s="603"/>
      <c r="I87" s="603"/>
      <c r="J87" s="206"/>
    </row>
    <row r="88" spans="1:10" ht="14.25">
      <c r="A88" s="206"/>
      <c r="B88" s="206"/>
      <c r="C88" s="206"/>
      <c r="D88" s="206"/>
      <c r="E88" s="206"/>
      <c r="F88" s="603"/>
      <c r="G88" s="603"/>
      <c r="H88" s="603"/>
      <c r="I88" s="603"/>
      <c r="J88" s="206"/>
    </row>
    <row r="89" spans="1:10" ht="14.25">
      <c r="A89" s="206"/>
      <c r="B89" s="206"/>
      <c r="C89" s="206"/>
      <c r="D89" s="206"/>
      <c r="E89" s="206"/>
      <c r="F89" s="603"/>
      <c r="G89" s="603"/>
      <c r="H89" s="603"/>
      <c r="I89" s="603"/>
      <c r="J89" s="206"/>
    </row>
    <row r="90" spans="1:10" ht="14.25">
      <c r="A90" s="206"/>
      <c r="B90" s="206"/>
      <c r="C90" s="206"/>
      <c r="D90" s="206"/>
      <c r="E90" s="206"/>
      <c r="F90" s="603"/>
      <c r="G90" s="603"/>
      <c r="H90" s="603"/>
      <c r="I90" s="603"/>
      <c r="J90" s="206"/>
    </row>
    <row r="91" spans="1:10" ht="14.25">
      <c r="A91" s="206"/>
      <c r="B91" s="206"/>
      <c r="C91" s="206"/>
      <c r="D91" s="206"/>
      <c r="E91" s="206"/>
      <c r="F91" s="603"/>
      <c r="G91" s="603"/>
      <c r="H91" s="603"/>
      <c r="I91" s="603"/>
      <c r="J91" s="206"/>
    </row>
    <row r="92" spans="1:10" ht="14.25">
      <c r="A92" s="206"/>
      <c r="B92" s="206"/>
      <c r="C92" s="206"/>
      <c r="D92" s="206"/>
      <c r="E92" s="206"/>
      <c r="F92" s="603"/>
      <c r="G92" s="603"/>
      <c r="H92" s="603"/>
      <c r="I92" s="603"/>
      <c r="J92" s="206"/>
    </row>
    <row r="93" spans="1:10" ht="14.25">
      <c r="A93" s="206"/>
      <c r="B93" s="206"/>
      <c r="C93" s="206"/>
      <c r="D93" s="206"/>
      <c r="E93" s="206"/>
      <c r="F93" s="603"/>
      <c r="G93" s="603"/>
      <c r="H93" s="603"/>
      <c r="I93" s="603"/>
      <c r="J93" s="206"/>
    </row>
    <row r="94" spans="1:10" ht="14.25">
      <c r="A94" s="206"/>
      <c r="B94" s="206"/>
      <c r="C94" s="206"/>
      <c r="D94" s="206"/>
      <c r="E94" s="206"/>
      <c r="F94" s="603"/>
      <c r="G94" s="603"/>
      <c r="H94" s="603"/>
      <c r="I94" s="603"/>
      <c r="J94" s="206"/>
    </row>
    <row r="95" spans="1:10" ht="14.25">
      <c r="A95" s="206"/>
      <c r="B95" s="206"/>
      <c r="C95" s="206"/>
      <c r="D95" s="206"/>
      <c r="E95" s="206"/>
      <c r="F95" s="603"/>
      <c r="G95" s="603"/>
      <c r="H95" s="603"/>
      <c r="I95" s="603"/>
      <c r="J95" s="206"/>
    </row>
    <row r="96" spans="1:10" ht="14.25">
      <c r="A96" s="206"/>
      <c r="B96" s="206"/>
      <c r="C96" s="206"/>
      <c r="D96" s="206"/>
      <c r="E96" s="206"/>
      <c r="F96" s="603"/>
      <c r="G96" s="603"/>
      <c r="H96" s="603"/>
      <c r="I96" s="603"/>
      <c r="J96" s="206"/>
    </row>
    <row r="97" spans="1:10" ht="14.25">
      <c r="A97" s="206"/>
      <c r="B97" s="206"/>
      <c r="C97" s="206"/>
      <c r="D97" s="206"/>
      <c r="E97" s="206"/>
      <c r="F97" s="603"/>
      <c r="G97" s="603"/>
      <c r="H97" s="603"/>
      <c r="I97" s="603"/>
      <c r="J97" s="206"/>
    </row>
    <row r="98" spans="1:10" ht="14.25">
      <c r="A98" s="206"/>
      <c r="B98" s="206"/>
      <c r="C98" s="206"/>
      <c r="D98" s="206"/>
      <c r="E98" s="206"/>
      <c r="F98" s="603"/>
      <c r="G98" s="603"/>
      <c r="H98" s="603"/>
      <c r="I98" s="603"/>
      <c r="J98" s="206"/>
    </row>
    <row r="99" spans="1:10" ht="14.25">
      <c r="A99" s="206"/>
      <c r="B99" s="206"/>
      <c r="C99" s="206"/>
      <c r="D99" s="206"/>
      <c r="E99" s="206"/>
      <c r="F99" s="603"/>
      <c r="G99" s="603"/>
      <c r="H99" s="603"/>
      <c r="I99" s="603"/>
      <c r="J99" s="206"/>
    </row>
    <row r="100" spans="1:10" ht="14.25">
      <c r="A100" s="206"/>
      <c r="B100" s="206"/>
      <c r="C100" s="206"/>
      <c r="D100" s="206"/>
      <c r="E100" s="206"/>
      <c r="F100" s="603"/>
      <c r="G100" s="603"/>
      <c r="H100" s="603"/>
      <c r="I100" s="603"/>
      <c r="J100" s="206"/>
    </row>
    <row r="101" spans="1:10" ht="14.25">
      <c r="A101" s="206"/>
      <c r="B101" s="206"/>
      <c r="C101" s="206"/>
      <c r="D101" s="206"/>
      <c r="E101" s="206"/>
      <c r="F101" s="603"/>
      <c r="G101" s="603"/>
      <c r="H101" s="603"/>
      <c r="I101" s="603"/>
      <c r="J101" s="206"/>
    </row>
    <row r="102" spans="1:10" ht="14.25">
      <c r="A102" s="206"/>
      <c r="B102" s="206"/>
      <c r="C102" s="206"/>
      <c r="D102" s="206"/>
      <c r="E102" s="206"/>
      <c r="F102" s="603"/>
      <c r="G102" s="603"/>
      <c r="H102" s="603"/>
      <c r="I102" s="603"/>
      <c r="J102" s="206"/>
    </row>
    <row r="103" spans="1:10" ht="14.25">
      <c r="A103" s="206"/>
      <c r="B103" s="206"/>
      <c r="C103" s="206"/>
      <c r="D103" s="206"/>
      <c r="E103" s="206"/>
      <c r="F103" s="603"/>
      <c r="G103" s="603"/>
      <c r="H103" s="603"/>
      <c r="I103" s="603"/>
      <c r="J103" s="206"/>
    </row>
    <row r="104" spans="1:10" ht="14.25">
      <c r="A104" s="206"/>
      <c r="B104" s="206"/>
      <c r="C104" s="206"/>
      <c r="D104" s="206"/>
      <c r="E104" s="206"/>
      <c r="F104" s="603"/>
      <c r="G104" s="603"/>
      <c r="H104" s="603"/>
      <c r="I104" s="603"/>
      <c r="J104" s="206"/>
    </row>
    <row r="105" spans="1:10" ht="14.25">
      <c r="A105" s="206"/>
      <c r="B105" s="206"/>
      <c r="C105" s="206"/>
      <c r="D105" s="206"/>
      <c r="E105" s="206"/>
      <c r="F105" s="603"/>
      <c r="G105" s="603"/>
      <c r="H105" s="603"/>
      <c r="I105" s="603"/>
      <c r="J105" s="206"/>
    </row>
    <row r="106" spans="1:10" ht="14.25">
      <c r="A106" s="206"/>
      <c r="B106" s="206"/>
      <c r="C106" s="206"/>
      <c r="D106" s="206"/>
      <c r="E106" s="206"/>
      <c r="F106" s="603"/>
      <c r="G106" s="603"/>
      <c r="H106" s="603"/>
      <c r="I106" s="603"/>
      <c r="J106" s="206"/>
    </row>
    <row r="107" spans="1:10" ht="14.25">
      <c r="A107" s="206"/>
      <c r="B107" s="206"/>
      <c r="C107" s="206"/>
      <c r="D107" s="206"/>
      <c r="E107" s="206"/>
      <c r="F107" s="603"/>
      <c r="G107" s="603"/>
      <c r="H107" s="603"/>
      <c r="I107" s="603"/>
      <c r="J107" s="206"/>
    </row>
    <row r="108" spans="1:10" ht="14.25">
      <c r="A108" s="206"/>
      <c r="B108" s="206"/>
      <c r="C108" s="206"/>
      <c r="D108" s="206"/>
      <c r="E108" s="206"/>
      <c r="F108" s="603"/>
      <c r="G108" s="603"/>
      <c r="H108" s="603"/>
      <c r="I108" s="603"/>
      <c r="J108" s="206"/>
    </row>
    <row r="109" spans="1:10" ht="14.25">
      <c r="A109" s="206"/>
      <c r="B109" s="206"/>
      <c r="C109" s="206"/>
      <c r="D109" s="206"/>
      <c r="E109" s="206"/>
      <c r="F109" s="603"/>
      <c r="G109" s="603"/>
      <c r="H109" s="603"/>
      <c r="I109" s="603"/>
      <c r="J109" s="206"/>
    </row>
    <row r="110" spans="1:10" ht="14.25">
      <c r="A110" s="206"/>
      <c r="B110" s="206"/>
      <c r="C110" s="206"/>
      <c r="D110" s="206"/>
      <c r="E110" s="206"/>
      <c r="F110" s="603"/>
      <c r="G110" s="603"/>
      <c r="H110" s="603"/>
      <c r="I110" s="603"/>
      <c r="J110" s="206"/>
    </row>
    <row r="111" spans="1:10" ht="14.25">
      <c r="A111" s="206"/>
      <c r="B111" s="206"/>
      <c r="C111" s="206"/>
      <c r="D111" s="206"/>
      <c r="E111" s="206"/>
      <c r="F111" s="603"/>
      <c r="G111" s="603"/>
      <c r="H111" s="603"/>
      <c r="I111" s="603"/>
      <c r="J111" s="206"/>
    </row>
    <row r="112" spans="1:10" ht="14.25">
      <c r="A112" s="206"/>
      <c r="B112" s="206"/>
      <c r="C112" s="206"/>
      <c r="D112" s="206"/>
      <c r="E112" s="206"/>
      <c r="F112" s="603"/>
      <c r="G112" s="603"/>
      <c r="H112" s="603"/>
      <c r="I112" s="603"/>
      <c r="J112" s="206"/>
    </row>
    <row r="113" spans="1:10" ht="14.25">
      <c r="A113" s="206"/>
      <c r="B113" s="206"/>
      <c r="C113" s="206"/>
      <c r="D113" s="206"/>
      <c r="E113" s="206"/>
      <c r="F113" s="603"/>
      <c r="G113" s="603"/>
      <c r="H113" s="603"/>
      <c r="I113" s="603"/>
      <c r="J113" s="206"/>
    </row>
    <row r="114" spans="1:10" ht="14.25">
      <c r="A114" s="206"/>
      <c r="B114" s="206"/>
      <c r="C114" s="206"/>
      <c r="D114" s="206"/>
      <c r="E114" s="206"/>
      <c r="F114" s="603"/>
      <c r="G114" s="603"/>
      <c r="H114" s="603"/>
      <c r="I114" s="603"/>
      <c r="J114" s="206"/>
    </row>
    <row r="115" spans="1:10" ht="14.25">
      <c r="A115" s="206"/>
      <c r="B115" s="206"/>
      <c r="C115" s="206"/>
      <c r="D115" s="206"/>
      <c r="E115" s="206"/>
      <c r="F115" s="603"/>
      <c r="G115" s="603"/>
      <c r="H115" s="603"/>
      <c r="I115" s="603"/>
      <c r="J115" s="206"/>
    </row>
    <row r="116" spans="1:10" ht="14.25">
      <c r="A116" s="206"/>
      <c r="B116" s="206"/>
      <c r="C116" s="206"/>
      <c r="D116" s="206"/>
      <c r="E116" s="206"/>
      <c r="F116" s="603"/>
      <c r="G116" s="603"/>
      <c r="H116" s="603"/>
      <c r="I116" s="603"/>
      <c r="J116" s="206"/>
    </row>
    <row r="117" spans="1:10" ht="14.25">
      <c r="A117" s="206"/>
      <c r="B117" s="206"/>
      <c r="C117" s="206"/>
      <c r="D117" s="206"/>
      <c r="E117" s="206"/>
      <c r="F117" s="603"/>
      <c r="G117" s="603"/>
      <c r="H117" s="603"/>
      <c r="I117" s="603"/>
      <c r="J117" s="206"/>
    </row>
    <row r="118" spans="1:10" ht="14.25">
      <c r="A118" s="206"/>
      <c r="B118" s="206"/>
      <c r="C118" s="206"/>
      <c r="D118" s="206"/>
      <c r="E118" s="206"/>
      <c r="F118" s="603"/>
      <c r="G118" s="603"/>
      <c r="H118" s="603"/>
      <c r="I118" s="603"/>
      <c r="J118" s="206"/>
    </row>
    <row r="119" spans="1:10" ht="14.25">
      <c r="A119" s="206"/>
      <c r="B119" s="206"/>
      <c r="C119" s="206"/>
      <c r="D119" s="206"/>
      <c r="E119" s="206"/>
      <c r="F119" s="603"/>
      <c r="G119" s="603"/>
      <c r="H119" s="603"/>
      <c r="I119" s="603"/>
      <c r="J119" s="206"/>
    </row>
    <row r="120" spans="1:10" ht="14.25">
      <c r="A120" s="206"/>
      <c r="B120" s="206"/>
      <c r="C120" s="206"/>
      <c r="D120" s="206"/>
      <c r="E120" s="206"/>
      <c r="F120" s="603"/>
      <c r="G120" s="603"/>
      <c r="H120" s="603"/>
      <c r="I120" s="603"/>
      <c r="J120" s="206"/>
    </row>
    <row r="121" spans="1:10" ht="14.25">
      <c r="A121" s="206"/>
      <c r="B121" s="206"/>
      <c r="C121" s="206"/>
      <c r="D121" s="206"/>
      <c r="E121" s="206"/>
      <c r="F121" s="603"/>
      <c r="G121" s="603"/>
      <c r="H121" s="603"/>
      <c r="I121" s="603"/>
      <c r="J121" s="206"/>
    </row>
    <row r="122" spans="1:10" ht="14.25">
      <c r="A122" s="206"/>
      <c r="B122" s="206"/>
      <c r="C122" s="206"/>
      <c r="D122" s="206"/>
      <c r="E122" s="206"/>
      <c r="F122" s="603"/>
      <c r="G122" s="603"/>
      <c r="H122" s="603"/>
      <c r="I122" s="603"/>
      <c r="J122" s="206"/>
    </row>
    <row r="123" spans="1:10" ht="14.25">
      <c r="A123" s="206"/>
      <c r="B123" s="206"/>
      <c r="C123" s="206"/>
      <c r="D123" s="206"/>
      <c r="E123" s="206"/>
      <c r="F123" s="603"/>
      <c r="G123" s="603"/>
      <c r="H123" s="603"/>
      <c r="I123" s="603"/>
      <c r="J123" s="206"/>
    </row>
    <row r="124" spans="1:10" ht="14.25">
      <c r="A124" s="206"/>
      <c r="B124" s="206"/>
      <c r="C124" s="206"/>
      <c r="D124" s="206"/>
      <c r="E124" s="206"/>
      <c r="F124" s="603"/>
      <c r="G124" s="603"/>
      <c r="H124" s="603"/>
      <c r="I124" s="603"/>
      <c r="J124" s="206"/>
    </row>
    <row r="125" spans="1:10" ht="14.25">
      <c r="A125" s="206"/>
      <c r="B125" s="206"/>
      <c r="C125" s="206"/>
      <c r="D125" s="206"/>
      <c r="E125" s="206"/>
      <c r="F125" s="603"/>
      <c r="G125" s="603"/>
      <c r="H125" s="603"/>
      <c r="I125" s="603"/>
      <c r="J125" s="206"/>
    </row>
    <row r="126" spans="1:10" ht="14.25">
      <c r="A126" s="206"/>
      <c r="B126" s="206"/>
      <c r="C126" s="206"/>
      <c r="D126" s="206"/>
      <c r="E126" s="206"/>
      <c r="F126" s="603"/>
      <c r="G126" s="603"/>
      <c r="H126" s="603"/>
      <c r="I126" s="603"/>
      <c r="J126" s="206"/>
    </row>
    <row r="127" spans="1:10" ht="14.25">
      <c r="A127" s="206"/>
      <c r="B127" s="206"/>
      <c r="C127" s="206"/>
      <c r="D127" s="206"/>
      <c r="E127" s="206"/>
      <c r="F127" s="603"/>
      <c r="G127" s="603"/>
      <c r="H127" s="603"/>
      <c r="I127" s="603"/>
      <c r="J127" s="206"/>
    </row>
    <row r="128" spans="1:10" ht="14.25">
      <c r="A128" s="206"/>
      <c r="B128" s="206"/>
      <c r="C128" s="206"/>
      <c r="D128" s="206"/>
      <c r="E128" s="206"/>
      <c r="F128" s="603"/>
      <c r="G128" s="603"/>
      <c r="H128" s="603"/>
      <c r="I128" s="603"/>
      <c r="J128" s="206"/>
    </row>
    <row r="129" spans="1:10" ht="14.25">
      <c r="A129" s="206"/>
      <c r="B129" s="206"/>
      <c r="C129" s="206"/>
      <c r="D129" s="206"/>
      <c r="E129" s="206"/>
      <c r="F129" s="603"/>
      <c r="G129" s="603"/>
      <c r="H129" s="603"/>
      <c r="I129" s="603"/>
      <c r="J129" s="206"/>
    </row>
    <row r="130" spans="1:10" ht="14.25">
      <c r="A130" s="206"/>
      <c r="B130" s="206"/>
      <c r="C130" s="206"/>
      <c r="D130" s="206"/>
      <c r="E130" s="206"/>
      <c r="F130" s="603"/>
      <c r="G130" s="603"/>
      <c r="H130" s="603"/>
      <c r="I130" s="603"/>
      <c r="J130" s="206"/>
    </row>
    <row r="131" spans="1:10" ht="14.25">
      <c r="A131" s="206"/>
      <c r="B131" s="206"/>
      <c r="C131" s="206"/>
      <c r="D131" s="206"/>
      <c r="E131" s="206"/>
      <c r="F131" s="603"/>
      <c r="G131" s="603"/>
      <c r="H131" s="603"/>
      <c r="I131" s="603"/>
      <c r="J131" s="206"/>
    </row>
    <row r="132" spans="1:10" ht="14.25">
      <c r="A132" s="206"/>
      <c r="B132" s="206"/>
      <c r="C132" s="206"/>
      <c r="D132" s="206"/>
      <c r="E132" s="206"/>
      <c r="F132" s="603"/>
      <c r="G132" s="603"/>
      <c r="H132" s="603"/>
      <c r="I132" s="603"/>
      <c r="J132" s="206"/>
    </row>
    <row r="133" spans="1:10" ht="14.25">
      <c r="A133" s="206"/>
      <c r="B133" s="206"/>
      <c r="C133" s="206"/>
      <c r="D133" s="206"/>
      <c r="E133" s="206"/>
      <c r="F133" s="603"/>
      <c r="G133" s="603"/>
      <c r="H133" s="603"/>
      <c r="I133" s="603"/>
      <c r="J133" s="206"/>
    </row>
    <row r="134" spans="1:10" ht="14.25">
      <c r="A134" s="206"/>
      <c r="B134" s="206"/>
      <c r="C134" s="206"/>
      <c r="D134" s="206"/>
      <c r="E134" s="206"/>
      <c r="F134" s="603"/>
      <c r="G134" s="603"/>
      <c r="H134" s="603"/>
      <c r="I134" s="603"/>
      <c r="J134" s="206"/>
    </row>
    <row r="135" spans="1:10" ht="14.25">
      <c r="A135" s="206"/>
      <c r="B135" s="206"/>
      <c r="C135" s="206"/>
      <c r="D135" s="206"/>
      <c r="E135" s="206"/>
      <c r="F135" s="603"/>
      <c r="G135" s="603"/>
      <c r="H135" s="603"/>
      <c r="I135" s="603"/>
      <c r="J135" s="206"/>
    </row>
    <row r="136" spans="1:10" ht="14.25">
      <c r="A136" s="206"/>
      <c r="B136" s="206"/>
      <c r="C136" s="206"/>
      <c r="D136" s="206"/>
      <c r="E136" s="206"/>
      <c r="F136" s="603"/>
      <c r="G136" s="603"/>
      <c r="H136" s="603"/>
      <c r="I136" s="603"/>
      <c r="J136" s="206"/>
    </row>
    <row r="137" spans="1:10" ht="14.25">
      <c r="A137" s="206"/>
      <c r="B137" s="206"/>
      <c r="C137" s="206"/>
      <c r="D137" s="206"/>
      <c r="E137" s="206"/>
      <c r="F137" s="603"/>
      <c r="G137" s="603"/>
      <c r="H137" s="603"/>
      <c r="I137" s="603"/>
      <c r="J137" s="206"/>
    </row>
    <row r="138" spans="1:10" ht="14.25">
      <c r="A138" s="206"/>
      <c r="B138" s="206"/>
      <c r="C138" s="206"/>
      <c r="D138" s="206"/>
      <c r="E138" s="206"/>
      <c r="F138" s="603"/>
      <c r="G138" s="603"/>
      <c r="H138" s="603"/>
      <c r="I138" s="603"/>
      <c r="J138" s="206"/>
    </row>
    <row r="139" spans="1:10" ht="14.25">
      <c r="A139" s="206"/>
      <c r="B139" s="206"/>
      <c r="C139" s="206"/>
      <c r="D139" s="206"/>
      <c r="E139" s="206"/>
      <c r="F139" s="603"/>
      <c r="G139" s="603"/>
      <c r="H139" s="603"/>
      <c r="I139" s="603"/>
      <c r="J139" s="206"/>
    </row>
    <row r="140" spans="1:10" ht="14.25">
      <c r="A140" s="206"/>
      <c r="B140" s="206"/>
      <c r="C140" s="206"/>
      <c r="D140" s="206"/>
      <c r="E140" s="206"/>
      <c r="F140" s="603"/>
      <c r="G140" s="603"/>
      <c r="H140" s="603"/>
      <c r="I140" s="603"/>
      <c r="J140" s="206"/>
    </row>
    <row r="141" spans="1:10" ht="14.25">
      <c r="A141" s="206"/>
      <c r="B141" s="206"/>
      <c r="C141" s="206"/>
      <c r="D141" s="206"/>
      <c r="E141" s="206"/>
      <c r="F141" s="603"/>
      <c r="G141" s="603"/>
      <c r="H141" s="603"/>
      <c r="I141" s="603"/>
      <c r="J141" s="206"/>
    </row>
    <row r="142" spans="1:10" ht="14.25">
      <c r="A142" s="206"/>
      <c r="B142" s="206"/>
      <c r="C142" s="206"/>
      <c r="D142" s="206"/>
      <c r="E142" s="206"/>
      <c r="F142" s="603"/>
      <c r="G142" s="603"/>
      <c r="H142" s="603"/>
      <c r="I142" s="603"/>
      <c r="J142" s="206"/>
    </row>
    <row r="143" spans="1:10" ht="14.25">
      <c r="A143" s="206"/>
      <c r="B143" s="206"/>
      <c r="C143" s="206"/>
      <c r="D143" s="206"/>
      <c r="E143" s="206"/>
      <c r="F143" s="603"/>
      <c r="G143" s="603"/>
      <c r="H143" s="603"/>
      <c r="I143" s="603"/>
      <c r="J143" s="206"/>
    </row>
    <row r="144" spans="1:10" ht="14.25">
      <c r="A144" s="206"/>
      <c r="B144" s="206"/>
      <c r="C144" s="206"/>
      <c r="D144" s="206"/>
      <c r="E144" s="206"/>
      <c r="F144" s="603"/>
      <c r="G144" s="603"/>
      <c r="H144" s="603"/>
      <c r="I144" s="603"/>
      <c r="J144" s="206"/>
    </row>
  </sheetData>
  <mergeCells count="41">
    <mergeCell ref="K41:L41"/>
    <mergeCell ref="A43:E43"/>
    <mergeCell ref="K31:L31"/>
    <mergeCell ref="K32:L32"/>
    <mergeCell ref="K37:L37"/>
    <mergeCell ref="K38:L38"/>
    <mergeCell ref="K39:L39"/>
    <mergeCell ref="K40:L40"/>
    <mergeCell ref="K30:L30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9:L29"/>
    <mergeCell ref="K17:L17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A2:L2"/>
    <mergeCell ref="A3:B3"/>
    <mergeCell ref="K3:L3"/>
    <mergeCell ref="A4:A5"/>
    <mergeCell ref="B4:B5"/>
    <mergeCell ref="C4:C5"/>
    <mergeCell ref="J4:J5"/>
    <mergeCell ref="K4:L5"/>
    <mergeCell ref="D5:I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workbookViewId="0" topLeftCell="A1">
      <selection activeCell="A1" sqref="A1:L1"/>
    </sheetView>
  </sheetViews>
  <sheetFormatPr defaultColWidth="9" defaultRowHeight="14.25"/>
  <cols>
    <col min="1" max="1" width="18.8984375" style="287" customWidth="1"/>
    <col min="2" max="2" width="26.69921875" style="287" customWidth="1"/>
    <col min="3" max="3" width="6.3984375" style="287" customWidth="1"/>
    <col min="4" max="7" width="6.59765625" style="287" customWidth="1"/>
    <col min="8" max="9" width="6.59765625" style="424" customWidth="1"/>
    <col min="10" max="10" width="16.09765625" style="206" customWidth="1"/>
    <col min="11" max="11" width="9" style="206" customWidth="1"/>
    <col min="12" max="12" width="31.3984375" style="206" customWidth="1"/>
    <col min="13" max="13" width="12.8984375" style="206" customWidth="1"/>
    <col min="14" max="14" width="14.69921875" style="206" customWidth="1"/>
    <col min="15" max="15" width="18.19921875" style="206" customWidth="1"/>
    <col min="16" max="16" width="5.3984375" style="206" customWidth="1"/>
    <col min="17" max="17" width="5.69921875" style="206" customWidth="1"/>
    <col min="18" max="19" width="5.5" style="206" customWidth="1"/>
    <col min="20" max="20" width="5.69921875" style="206" customWidth="1"/>
    <col min="21" max="16384" width="9" style="206" customWidth="1"/>
  </cols>
  <sheetData>
    <row r="1" spans="1:12" ht="12">
      <c r="A1" s="834" t="s">
        <v>463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</row>
    <row r="2" spans="1:12" ht="14.25">
      <c r="A2" s="796" t="s">
        <v>331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</row>
    <row r="3" spans="1:7" ht="14.25">
      <c r="A3" s="797"/>
      <c r="B3" s="798"/>
      <c r="C3" s="286"/>
      <c r="D3" s="286"/>
      <c r="E3" s="286"/>
      <c r="F3" s="286"/>
      <c r="G3" s="286"/>
    </row>
    <row r="4" spans="1:12" ht="14.25">
      <c r="A4" s="800" t="s">
        <v>271</v>
      </c>
      <c r="B4" s="802" t="s">
        <v>332</v>
      </c>
      <c r="C4" s="802" t="s">
        <v>333</v>
      </c>
      <c r="D4" s="326">
        <v>2011</v>
      </c>
      <c r="E4" s="288">
        <v>2013</v>
      </c>
      <c r="F4" s="327">
        <v>2014</v>
      </c>
      <c r="G4" s="327">
        <v>2015</v>
      </c>
      <c r="H4" s="587">
        <v>2016</v>
      </c>
      <c r="I4" s="587">
        <v>2017</v>
      </c>
      <c r="J4" s="804" t="s">
        <v>274</v>
      </c>
      <c r="K4" s="764" t="s">
        <v>275</v>
      </c>
      <c r="L4" s="806"/>
    </row>
    <row r="5" spans="1:12" ht="12" customHeight="1" thickBot="1">
      <c r="A5" s="801"/>
      <c r="B5" s="803"/>
      <c r="C5" s="803"/>
      <c r="D5" s="835" t="s">
        <v>411</v>
      </c>
      <c r="E5" s="836"/>
      <c r="F5" s="836"/>
      <c r="G5" s="836"/>
      <c r="H5" s="836"/>
      <c r="I5" s="837"/>
      <c r="J5" s="805"/>
      <c r="K5" s="807"/>
      <c r="L5" s="808"/>
    </row>
    <row r="6" spans="1:12" ht="12">
      <c r="A6" s="290" t="s">
        <v>26</v>
      </c>
      <c r="B6" s="258"/>
      <c r="C6" s="258"/>
      <c r="D6" s="293">
        <v>21779.3</v>
      </c>
      <c r="E6" s="328">
        <v>22204.4</v>
      </c>
      <c r="F6" s="329">
        <v>23557</v>
      </c>
      <c r="G6" s="329">
        <v>24006.1</v>
      </c>
      <c r="H6" s="604">
        <v>24462.5</v>
      </c>
      <c r="I6" s="604">
        <v>25075.1</v>
      </c>
      <c r="J6" s="330" t="s">
        <v>134</v>
      </c>
      <c r="K6" s="814"/>
      <c r="L6" s="815"/>
    </row>
    <row r="7" spans="1:12" ht="23.4">
      <c r="A7" s="296" t="s">
        <v>277</v>
      </c>
      <c r="B7" s="303"/>
      <c r="C7" s="298" t="s">
        <v>196</v>
      </c>
      <c r="D7" s="299">
        <v>6083.4</v>
      </c>
      <c r="E7" s="328">
        <v>6474.9</v>
      </c>
      <c r="F7" s="329">
        <v>7442.9</v>
      </c>
      <c r="G7" s="329">
        <v>7737.6</v>
      </c>
      <c r="H7" s="425">
        <v>7534.6</v>
      </c>
      <c r="I7" s="650">
        <v>6927.8</v>
      </c>
      <c r="J7" s="331" t="s">
        <v>278</v>
      </c>
      <c r="K7" s="814"/>
      <c r="L7" s="815"/>
    </row>
    <row r="8" spans="1:12" ht="14.25">
      <c r="A8" s="302"/>
      <c r="B8" s="303" t="s">
        <v>279</v>
      </c>
      <c r="C8" s="304" t="s">
        <v>199</v>
      </c>
      <c r="D8" s="305">
        <v>489.6</v>
      </c>
      <c r="E8" s="332">
        <v>451.6</v>
      </c>
      <c r="F8" s="333">
        <v>519.1</v>
      </c>
      <c r="G8" s="333">
        <v>334.9</v>
      </c>
      <c r="H8" s="426">
        <v>392.3</v>
      </c>
      <c r="I8" s="657">
        <v>539.6</v>
      </c>
      <c r="J8" s="306"/>
      <c r="K8" s="838" t="s">
        <v>200</v>
      </c>
      <c r="L8" s="839"/>
    </row>
    <row r="9" spans="1:12" ht="22.8">
      <c r="A9" s="308"/>
      <c r="B9" s="309" t="s">
        <v>280</v>
      </c>
      <c r="C9" s="304" t="s">
        <v>201</v>
      </c>
      <c r="D9" s="305">
        <v>1796.5</v>
      </c>
      <c r="E9" s="332">
        <v>1644.3</v>
      </c>
      <c r="F9" s="333">
        <v>1947.6</v>
      </c>
      <c r="G9" s="333">
        <v>2055.3</v>
      </c>
      <c r="H9" s="426">
        <v>1990.6</v>
      </c>
      <c r="I9" s="657">
        <v>1647.3</v>
      </c>
      <c r="J9" s="306"/>
      <c r="K9" s="838" t="s">
        <v>334</v>
      </c>
      <c r="L9" s="839"/>
    </row>
    <row r="10" spans="1:12" ht="14.25">
      <c r="A10" s="308"/>
      <c r="B10" s="303" t="s">
        <v>281</v>
      </c>
      <c r="C10" s="304" t="s">
        <v>204</v>
      </c>
      <c r="D10" s="305">
        <v>459.5</v>
      </c>
      <c r="E10" s="332">
        <v>503.3</v>
      </c>
      <c r="F10" s="333">
        <v>557.8</v>
      </c>
      <c r="G10" s="214">
        <v>523.1</v>
      </c>
      <c r="H10" s="426">
        <v>359.3</v>
      </c>
      <c r="I10" s="657">
        <v>423.5</v>
      </c>
      <c r="J10" s="306"/>
      <c r="K10" s="838" t="s">
        <v>205</v>
      </c>
      <c r="L10" s="839"/>
    </row>
    <row r="11" spans="1:12" ht="14.25">
      <c r="A11" s="308"/>
      <c r="B11" s="303" t="s">
        <v>282</v>
      </c>
      <c r="C11" s="304" t="s">
        <v>207</v>
      </c>
      <c r="D11" s="305">
        <v>785.4</v>
      </c>
      <c r="E11" s="332">
        <v>1091.1</v>
      </c>
      <c r="F11" s="333">
        <v>1230.4</v>
      </c>
      <c r="G11" s="333">
        <v>1298.3</v>
      </c>
      <c r="H11" s="426">
        <v>1274.2</v>
      </c>
      <c r="I11" s="605" t="s">
        <v>284</v>
      </c>
      <c r="J11" s="306"/>
      <c r="K11" s="838" t="s">
        <v>208</v>
      </c>
      <c r="L11" s="839"/>
    </row>
    <row r="12" spans="1:12" ht="14.25">
      <c r="A12" s="308"/>
      <c r="B12" s="309" t="s">
        <v>283</v>
      </c>
      <c r="C12" s="304" t="s">
        <v>210</v>
      </c>
      <c r="D12" s="305">
        <v>135.3</v>
      </c>
      <c r="E12" s="332">
        <v>173.5</v>
      </c>
      <c r="F12" s="334" t="s">
        <v>284</v>
      </c>
      <c r="G12" s="334" t="s">
        <v>284</v>
      </c>
      <c r="H12" s="605" t="s">
        <v>284</v>
      </c>
      <c r="I12" s="605" t="s">
        <v>284</v>
      </c>
      <c r="J12" s="310"/>
      <c r="K12" s="838" t="s">
        <v>211</v>
      </c>
      <c r="L12" s="839"/>
    </row>
    <row r="13" spans="1:12" ht="14.25">
      <c r="A13" s="308"/>
      <c r="B13" s="303" t="s">
        <v>285</v>
      </c>
      <c r="C13" s="304" t="s">
        <v>213</v>
      </c>
      <c r="D13" s="305">
        <v>2.6</v>
      </c>
      <c r="E13" s="332">
        <v>0.5</v>
      </c>
      <c r="F13" s="334" t="s">
        <v>284</v>
      </c>
      <c r="G13" s="334" t="s">
        <v>284</v>
      </c>
      <c r="H13" s="605" t="s">
        <v>284</v>
      </c>
      <c r="I13" s="605" t="s">
        <v>284</v>
      </c>
      <c r="J13" s="310"/>
      <c r="K13" s="838" t="s">
        <v>214</v>
      </c>
      <c r="L13" s="839"/>
    </row>
    <row r="14" spans="1:12" ht="14.25">
      <c r="A14" s="308"/>
      <c r="B14" s="303" t="s">
        <v>286</v>
      </c>
      <c r="C14" s="304" t="s">
        <v>216</v>
      </c>
      <c r="D14" s="305">
        <v>2414.4</v>
      </c>
      <c r="E14" s="332">
        <v>2610.5</v>
      </c>
      <c r="F14" s="333">
        <v>2991.6</v>
      </c>
      <c r="G14" s="333">
        <v>3264</v>
      </c>
      <c r="H14" s="606">
        <v>3288</v>
      </c>
      <c r="I14" s="606">
        <v>2883</v>
      </c>
      <c r="J14" s="312"/>
      <c r="K14" s="840" t="s">
        <v>217</v>
      </c>
      <c r="L14" s="841"/>
    </row>
    <row r="15" spans="1:12" ht="48">
      <c r="A15" s="314" t="s">
        <v>287</v>
      </c>
      <c r="B15" s="303"/>
      <c r="C15" s="298" t="s">
        <v>220</v>
      </c>
      <c r="D15" s="299">
        <v>12408.5</v>
      </c>
      <c r="E15" s="328">
        <v>12518.2</v>
      </c>
      <c r="F15" s="329">
        <v>12073.4</v>
      </c>
      <c r="G15" s="329">
        <v>12190</v>
      </c>
      <c r="H15" s="604">
        <v>12693.3</v>
      </c>
      <c r="I15" s="604">
        <v>13655.5</v>
      </c>
      <c r="J15" s="335" t="s">
        <v>265</v>
      </c>
      <c r="K15" s="842"/>
      <c r="L15" s="843"/>
    </row>
    <row r="16" spans="1:12" ht="22.8">
      <c r="A16" s="315"/>
      <c r="B16" s="303" t="s">
        <v>288</v>
      </c>
      <c r="C16" s="304" t="s">
        <v>223</v>
      </c>
      <c r="D16" s="305">
        <v>2043.9</v>
      </c>
      <c r="E16" s="332">
        <v>1834.1</v>
      </c>
      <c r="F16" s="333">
        <v>1820.5</v>
      </c>
      <c r="G16" s="333">
        <v>2091.4</v>
      </c>
      <c r="H16" s="426">
        <v>1901.4</v>
      </c>
      <c r="I16" s="657">
        <v>1740.1</v>
      </c>
      <c r="J16" s="306"/>
      <c r="K16" s="838" t="s">
        <v>224</v>
      </c>
      <c r="L16" s="839"/>
    </row>
    <row r="17" spans="1:12" ht="22.8">
      <c r="A17" s="308"/>
      <c r="B17" s="309" t="s">
        <v>225</v>
      </c>
      <c r="C17" s="304" t="s">
        <v>226</v>
      </c>
      <c r="D17" s="305">
        <v>807.2</v>
      </c>
      <c r="E17" s="332">
        <v>567.9</v>
      </c>
      <c r="F17" s="333">
        <v>585.9</v>
      </c>
      <c r="G17" s="333">
        <v>627.6</v>
      </c>
      <c r="H17" s="426">
        <v>604.1</v>
      </c>
      <c r="I17" s="657">
        <v>728.1</v>
      </c>
      <c r="J17" s="306"/>
      <c r="K17" s="838" t="s">
        <v>227</v>
      </c>
      <c r="L17" s="839"/>
    </row>
    <row r="18" spans="1:12" ht="14.25">
      <c r="A18" s="308"/>
      <c r="B18" s="309" t="s">
        <v>228</v>
      </c>
      <c r="C18" s="304" t="s">
        <v>229</v>
      </c>
      <c r="D18" s="305">
        <v>1680.6</v>
      </c>
      <c r="E18" s="332">
        <v>1289.5</v>
      </c>
      <c r="F18" s="333">
        <v>1498.9</v>
      </c>
      <c r="G18" s="334" t="s">
        <v>284</v>
      </c>
      <c r="H18" s="426">
        <v>1531.3</v>
      </c>
      <c r="I18" s="605" t="s">
        <v>284</v>
      </c>
      <c r="J18" s="310"/>
      <c r="K18" s="838" t="s">
        <v>230</v>
      </c>
      <c r="L18" s="839"/>
    </row>
    <row r="19" spans="1:12" ht="22.8">
      <c r="A19" s="308"/>
      <c r="B19" s="309" t="s">
        <v>289</v>
      </c>
      <c r="C19" s="304" t="s">
        <v>290</v>
      </c>
      <c r="D19" s="305">
        <v>153.3</v>
      </c>
      <c r="E19" s="332">
        <v>124.5</v>
      </c>
      <c r="F19" s="333">
        <v>96.3</v>
      </c>
      <c r="G19" s="333">
        <v>106.9</v>
      </c>
      <c r="H19" s="426">
        <v>115.5</v>
      </c>
      <c r="I19" s="657">
        <v>148.9</v>
      </c>
      <c r="J19" s="306"/>
      <c r="K19" s="846" t="s">
        <v>291</v>
      </c>
      <c r="L19" s="847"/>
    </row>
    <row r="20" spans="1:12" ht="14.25">
      <c r="A20" s="308"/>
      <c r="B20" s="309" t="s">
        <v>292</v>
      </c>
      <c r="C20" s="304" t="s">
        <v>232</v>
      </c>
      <c r="D20" s="305">
        <v>289.1</v>
      </c>
      <c r="E20" s="332">
        <v>308.7</v>
      </c>
      <c r="F20" s="333">
        <v>367.5</v>
      </c>
      <c r="G20" s="334" t="s">
        <v>284</v>
      </c>
      <c r="H20" s="426">
        <v>408.4</v>
      </c>
      <c r="I20" s="657">
        <v>250.3</v>
      </c>
      <c r="J20" s="316"/>
      <c r="K20" s="838" t="s">
        <v>233</v>
      </c>
      <c r="L20" s="839"/>
    </row>
    <row r="21" spans="1:12" ht="34.8">
      <c r="A21" s="296"/>
      <c r="B21" s="309" t="s">
        <v>293</v>
      </c>
      <c r="C21" s="304" t="s">
        <v>234</v>
      </c>
      <c r="D21" s="305">
        <v>1425</v>
      </c>
      <c r="E21" s="332">
        <v>2253.2</v>
      </c>
      <c r="F21" s="333">
        <v>1543.3</v>
      </c>
      <c r="G21" s="334" t="s">
        <v>284</v>
      </c>
      <c r="H21" s="426">
        <v>1438.6</v>
      </c>
      <c r="I21" s="605" t="s">
        <v>284</v>
      </c>
      <c r="J21" s="316"/>
      <c r="K21" s="838" t="s">
        <v>266</v>
      </c>
      <c r="L21" s="839"/>
    </row>
    <row r="22" spans="1:12" ht="12">
      <c r="A22" s="296"/>
      <c r="B22" s="303" t="s">
        <v>294</v>
      </c>
      <c r="C22" s="304" t="s">
        <v>236</v>
      </c>
      <c r="D22" s="305">
        <v>6009.4</v>
      </c>
      <c r="E22" s="332">
        <v>6140.3</v>
      </c>
      <c r="F22" s="333">
        <v>6161.1</v>
      </c>
      <c r="G22" s="333">
        <v>5667.9</v>
      </c>
      <c r="H22" s="606">
        <v>6694</v>
      </c>
      <c r="I22" s="606">
        <v>7989.4</v>
      </c>
      <c r="J22" s="306"/>
      <c r="K22" s="838" t="s">
        <v>237</v>
      </c>
      <c r="L22" s="839"/>
    </row>
    <row r="23" spans="1:12" ht="23.4">
      <c r="A23" s="318" t="s">
        <v>295</v>
      </c>
      <c r="B23" s="258"/>
      <c r="C23" s="320" t="s">
        <v>239</v>
      </c>
      <c r="D23" s="293">
        <v>992.7</v>
      </c>
      <c r="E23" s="328">
        <v>1318</v>
      </c>
      <c r="F23" s="329">
        <v>1484.8</v>
      </c>
      <c r="G23" s="329">
        <v>1539.4</v>
      </c>
      <c r="H23" s="425">
        <v>1484.6</v>
      </c>
      <c r="I23" s="650">
        <v>1820.1</v>
      </c>
      <c r="J23" s="331" t="s">
        <v>240</v>
      </c>
      <c r="K23" s="848"/>
      <c r="L23" s="849"/>
    </row>
    <row r="24" spans="1:12" ht="12">
      <c r="A24" s="318"/>
      <c r="B24" s="258" t="s">
        <v>296</v>
      </c>
      <c r="C24" s="321" t="s">
        <v>242</v>
      </c>
      <c r="D24" s="322">
        <v>53.3</v>
      </c>
      <c r="E24" s="332">
        <v>84.5</v>
      </c>
      <c r="F24" s="333">
        <v>87.8</v>
      </c>
      <c r="G24" s="333">
        <v>83.4</v>
      </c>
      <c r="H24" s="426">
        <v>78.3</v>
      </c>
      <c r="I24" s="605" t="s">
        <v>284</v>
      </c>
      <c r="J24" s="306"/>
      <c r="K24" s="850" t="s">
        <v>243</v>
      </c>
      <c r="L24" s="851"/>
    </row>
    <row r="25" spans="1:12" ht="23.4">
      <c r="A25" s="318"/>
      <c r="B25" s="258" t="s">
        <v>297</v>
      </c>
      <c r="C25" s="321" t="s">
        <v>244</v>
      </c>
      <c r="D25" s="322">
        <v>10.1</v>
      </c>
      <c r="E25" s="332">
        <v>17.8</v>
      </c>
      <c r="F25" s="333">
        <v>25.7</v>
      </c>
      <c r="G25" s="333">
        <v>23.4</v>
      </c>
      <c r="H25" s="605" t="s">
        <v>284</v>
      </c>
      <c r="I25" s="605">
        <v>18.1</v>
      </c>
      <c r="J25" s="312"/>
      <c r="K25" s="838" t="s">
        <v>245</v>
      </c>
      <c r="L25" s="839"/>
    </row>
    <row r="26" spans="1:12" ht="23.4">
      <c r="A26" s="318"/>
      <c r="B26" s="258" t="s">
        <v>298</v>
      </c>
      <c r="C26" s="321" t="s">
        <v>246</v>
      </c>
      <c r="D26" s="322">
        <v>625.2</v>
      </c>
      <c r="E26" s="332">
        <v>989.7</v>
      </c>
      <c r="F26" s="333">
        <v>1098.2</v>
      </c>
      <c r="G26" s="333">
        <v>1206.3</v>
      </c>
      <c r="H26" s="426">
        <v>1158.6</v>
      </c>
      <c r="I26" s="657">
        <v>1467.3</v>
      </c>
      <c r="J26" s="306"/>
      <c r="K26" s="838" t="s">
        <v>268</v>
      </c>
      <c r="L26" s="839"/>
    </row>
    <row r="27" spans="1:12" ht="23.4">
      <c r="A27" s="318"/>
      <c r="B27" s="258" t="s">
        <v>299</v>
      </c>
      <c r="C27" s="321" t="s">
        <v>300</v>
      </c>
      <c r="D27" s="322">
        <v>1.2</v>
      </c>
      <c r="E27" s="332">
        <v>12.1</v>
      </c>
      <c r="F27" s="334" t="s">
        <v>284</v>
      </c>
      <c r="G27" s="333">
        <v>0.1</v>
      </c>
      <c r="H27" s="605" t="s">
        <v>284</v>
      </c>
      <c r="I27" s="605" t="s">
        <v>284</v>
      </c>
      <c r="J27" s="306"/>
      <c r="K27" s="838" t="s">
        <v>301</v>
      </c>
      <c r="L27" s="839"/>
    </row>
    <row r="28" spans="1:12" ht="12">
      <c r="A28" s="318"/>
      <c r="B28" s="258" t="s">
        <v>489</v>
      </c>
      <c r="C28" s="321" t="s">
        <v>490</v>
      </c>
      <c r="D28" s="469" t="s">
        <v>62</v>
      </c>
      <c r="E28" s="469" t="s">
        <v>62</v>
      </c>
      <c r="F28" s="469" t="s">
        <v>62</v>
      </c>
      <c r="G28" s="469" t="s">
        <v>62</v>
      </c>
      <c r="H28" s="605">
        <v>3.2</v>
      </c>
      <c r="I28" s="605">
        <v>3.5</v>
      </c>
      <c r="J28" s="306"/>
      <c r="K28" s="573" t="s">
        <v>491</v>
      </c>
      <c r="L28" s="574"/>
    </row>
    <row r="29" spans="1:12" ht="12">
      <c r="A29" s="318"/>
      <c r="B29" s="258" t="s">
        <v>302</v>
      </c>
      <c r="C29" s="321" t="s">
        <v>249</v>
      </c>
      <c r="D29" s="322">
        <v>302.8</v>
      </c>
      <c r="E29" s="332">
        <v>213.8</v>
      </c>
      <c r="F29" s="333">
        <v>267.4</v>
      </c>
      <c r="G29" s="333">
        <v>226.3</v>
      </c>
      <c r="H29" s="426">
        <v>222.4</v>
      </c>
      <c r="I29" s="657">
        <v>258</v>
      </c>
      <c r="J29" s="306"/>
      <c r="K29" s="838" t="s">
        <v>250</v>
      </c>
      <c r="L29" s="839"/>
    </row>
    <row r="30" spans="1:12" s="427" customFormat="1" ht="12">
      <c r="A30" s="318" t="s">
        <v>303</v>
      </c>
      <c r="B30" s="291"/>
      <c r="C30" s="320" t="s">
        <v>252</v>
      </c>
      <c r="D30" s="293">
        <v>12.2</v>
      </c>
      <c r="E30" s="328">
        <v>7.7</v>
      </c>
      <c r="F30" s="329">
        <v>35.3</v>
      </c>
      <c r="G30" s="336" t="s">
        <v>284</v>
      </c>
      <c r="H30" s="607" t="s">
        <v>284</v>
      </c>
      <c r="I30" s="607">
        <v>7.2</v>
      </c>
      <c r="J30" s="337" t="s">
        <v>253</v>
      </c>
      <c r="K30" s="844"/>
      <c r="L30" s="845"/>
    </row>
    <row r="31" spans="1:12" ht="12">
      <c r="A31" s="318"/>
      <c r="B31" s="258" t="s">
        <v>303</v>
      </c>
      <c r="C31" s="321" t="s">
        <v>304</v>
      </c>
      <c r="D31" s="322">
        <v>12.2</v>
      </c>
      <c r="E31" s="332">
        <v>7.7</v>
      </c>
      <c r="F31" s="333">
        <v>35.3</v>
      </c>
      <c r="G31" s="334" t="s">
        <v>284</v>
      </c>
      <c r="H31" s="605" t="s">
        <v>284</v>
      </c>
      <c r="I31" s="605">
        <v>7.2</v>
      </c>
      <c r="J31" s="310"/>
      <c r="K31" s="852" t="s">
        <v>253</v>
      </c>
      <c r="L31" s="843"/>
    </row>
    <row r="32" spans="1:12" ht="24">
      <c r="A32" s="318" t="s">
        <v>305</v>
      </c>
      <c r="B32" s="258"/>
      <c r="C32" s="320" t="s">
        <v>255</v>
      </c>
      <c r="D32" s="293">
        <v>1593.1</v>
      </c>
      <c r="E32" s="328">
        <v>1501</v>
      </c>
      <c r="F32" s="329">
        <v>2128</v>
      </c>
      <c r="G32" s="329">
        <v>2158.3</v>
      </c>
      <c r="H32" s="425">
        <v>2180.4</v>
      </c>
      <c r="I32" s="650">
        <v>2150.4</v>
      </c>
      <c r="J32" s="338" t="s">
        <v>256</v>
      </c>
      <c r="K32" s="853"/>
      <c r="L32" s="854"/>
    </row>
    <row r="33" spans="1:12" ht="12">
      <c r="A33" s="318"/>
      <c r="B33" s="258" t="s">
        <v>306</v>
      </c>
      <c r="C33" s="321" t="s">
        <v>258</v>
      </c>
      <c r="D33" s="322">
        <v>1486.8</v>
      </c>
      <c r="E33" s="332">
        <v>1494.7</v>
      </c>
      <c r="F33" s="333">
        <v>2120.7</v>
      </c>
      <c r="G33" s="333">
        <v>2147.9</v>
      </c>
      <c r="H33" s="426">
        <v>2167.1</v>
      </c>
      <c r="I33" s="657">
        <v>2141.8</v>
      </c>
      <c r="J33" s="306"/>
      <c r="K33" s="838" t="s">
        <v>269</v>
      </c>
      <c r="L33" s="839"/>
    </row>
    <row r="34" spans="1:12" ht="12">
      <c r="A34" s="318"/>
      <c r="B34" s="258" t="s">
        <v>307</v>
      </c>
      <c r="C34" s="321" t="s">
        <v>308</v>
      </c>
      <c r="D34" s="322">
        <v>4</v>
      </c>
      <c r="E34" s="332">
        <v>6.3</v>
      </c>
      <c r="F34" s="333">
        <v>7.2</v>
      </c>
      <c r="G34" s="334" t="s">
        <v>284</v>
      </c>
      <c r="H34" s="426">
        <v>13.1</v>
      </c>
      <c r="I34" s="657">
        <v>8.5</v>
      </c>
      <c r="J34" s="310"/>
      <c r="K34" s="838" t="s">
        <v>309</v>
      </c>
      <c r="L34" s="839"/>
    </row>
    <row r="35" spans="1:12" ht="12">
      <c r="A35" s="318"/>
      <c r="B35" s="258" t="s">
        <v>310</v>
      </c>
      <c r="C35" s="321" t="s">
        <v>311</v>
      </c>
      <c r="D35" s="322">
        <v>102.4</v>
      </c>
      <c r="E35" s="332">
        <v>0</v>
      </c>
      <c r="F35" s="333">
        <v>0</v>
      </c>
      <c r="G35" s="334" t="s">
        <v>284</v>
      </c>
      <c r="H35" s="426">
        <v>0.1</v>
      </c>
      <c r="I35" s="605" t="s">
        <v>284</v>
      </c>
      <c r="J35" s="310"/>
      <c r="K35" s="838" t="s">
        <v>312</v>
      </c>
      <c r="L35" s="839"/>
    </row>
    <row r="36" spans="1:12" ht="24">
      <c r="A36" s="318" t="s">
        <v>313</v>
      </c>
      <c r="B36" s="258"/>
      <c r="C36" s="320" t="s">
        <v>261</v>
      </c>
      <c r="D36" s="293">
        <v>689.4</v>
      </c>
      <c r="E36" s="328">
        <v>384.6</v>
      </c>
      <c r="F36" s="329">
        <v>392.3</v>
      </c>
      <c r="G36" s="329">
        <v>371</v>
      </c>
      <c r="H36" s="425">
        <v>562.1</v>
      </c>
      <c r="I36" s="650">
        <v>514</v>
      </c>
      <c r="J36" s="608" t="s">
        <v>262</v>
      </c>
      <c r="K36" s="842"/>
      <c r="L36" s="854"/>
    </row>
    <row r="37" spans="1:12" ht="12">
      <c r="A37" s="318"/>
      <c r="B37" s="258" t="s">
        <v>314</v>
      </c>
      <c r="C37" s="321" t="s">
        <v>315</v>
      </c>
      <c r="D37" s="322">
        <v>193.1</v>
      </c>
      <c r="E37" s="332">
        <v>0</v>
      </c>
      <c r="F37" s="333">
        <v>0</v>
      </c>
      <c r="G37" s="333">
        <v>0</v>
      </c>
      <c r="H37" s="605" t="s">
        <v>284</v>
      </c>
      <c r="I37" s="605">
        <v>0</v>
      </c>
      <c r="J37" s="312"/>
      <c r="K37" s="853" t="s">
        <v>316</v>
      </c>
      <c r="L37" s="854"/>
    </row>
    <row r="38" spans="1:12" ht="12">
      <c r="A38" s="318"/>
      <c r="B38" s="258" t="s">
        <v>317</v>
      </c>
      <c r="C38" s="321" t="s">
        <v>318</v>
      </c>
      <c r="D38" s="322">
        <v>86.5</v>
      </c>
      <c r="E38" s="332">
        <v>0</v>
      </c>
      <c r="F38" s="333">
        <v>0</v>
      </c>
      <c r="G38" s="333">
        <v>0</v>
      </c>
      <c r="H38" s="609">
        <v>0</v>
      </c>
      <c r="I38" s="609">
        <v>0</v>
      </c>
      <c r="J38" s="312"/>
      <c r="K38" s="855" t="s">
        <v>319</v>
      </c>
      <c r="L38" s="856"/>
    </row>
    <row r="39" spans="1:12" ht="23.4">
      <c r="A39" s="318"/>
      <c r="B39" s="258" t="s">
        <v>320</v>
      </c>
      <c r="C39" s="321" t="s">
        <v>321</v>
      </c>
      <c r="D39" s="322">
        <v>162.1</v>
      </c>
      <c r="E39" s="332">
        <v>210.2</v>
      </c>
      <c r="F39" s="333">
        <v>213.9</v>
      </c>
      <c r="G39" s="334" t="s">
        <v>284</v>
      </c>
      <c r="H39" s="426">
        <v>277.2</v>
      </c>
      <c r="I39" s="605" t="s">
        <v>284</v>
      </c>
      <c r="J39" s="310"/>
      <c r="K39" s="838" t="s">
        <v>322</v>
      </c>
      <c r="L39" s="839"/>
    </row>
    <row r="40" spans="1:12" ht="12">
      <c r="A40" s="318"/>
      <c r="B40" s="258" t="s">
        <v>323</v>
      </c>
      <c r="C40" s="321" t="s">
        <v>324</v>
      </c>
      <c r="D40" s="322">
        <v>34</v>
      </c>
      <c r="E40" s="332">
        <v>0.3</v>
      </c>
      <c r="F40" s="334" t="s">
        <v>284</v>
      </c>
      <c r="G40" s="334" t="s">
        <v>284</v>
      </c>
      <c r="H40" s="605" t="s">
        <v>284</v>
      </c>
      <c r="I40" s="605" t="s">
        <v>284</v>
      </c>
      <c r="J40" s="310"/>
      <c r="K40" s="838" t="s">
        <v>325</v>
      </c>
      <c r="L40" s="839"/>
    </row>
    <row r="41" spans="1:12" ht="23.4">
      <c r="A41" s="318"/>
      <c r="B41" s="258" t="s">
        <v>326</v>
      </c>
      <c r="C41" s="321" t="s">
        <v>327</v>
      </c>
      <c r="D41" s="322">
        <v>213.6</v>
      </c>
      <c r="E41" s="332">
        <v>174.1</v>
      </c>
      <c r="F41" s="333">
        <v>178</v>
      </c>
      <c r="G41" s="334" t="s">
        <v>284</v>
      </c>
      <c r="H41" s="426">
        <v>284.3</v>
      </c>
      <c r="I41" s="605" t="s">
        <v>284</v>
      </c>
      <c r="J41" s="310"/>
      <c r="K41" s="852" t="s">
        <v>328</v>
      </c>
      <c r="L41" s="857"/>
    </row>
    <row r="42" ht="14.25">
      <c r="A42" s="287" t="s">
        <v>329</v>
      </c>
    </row>
    <row r="43" spans="1:9" ht="14.25">
      <c r="A43" s="828" t="s">
        <v>330</v>
      </c>
      <c r="B43" s="828"/>
      <c r="C43" s="828"/>
      <c r="D43" s="575"/>
      <c r="E43" s="575"/>
      <c r="F43" s="575"/>
      <c r="G43" s="575"/>
      <c r="H43" s="602"/>
      <c r="I43" s="602"/>
    </row>
    <row r="44" spans="1:9" ht="12">
      <c r="A44" s="290"/>
      <c r="B44" s="575"/>
      <c r="C44" s="575"/>
      <c r="D44" s="575"/>
      <c r="E44" s="575"/>
      <c r="F44" s="575"/>
      <c r="G44" s="575"/>
      <c r="H44" s="602"/>
      <c r="I44" s="602"/>
    </row>
    <row r="45" spans="1:9" ht="12">
      <c r="A45" s="325"/>
      <c r="B45" s="261"/>
      <c r="C45" s="261"/>
      <c r="D45" s="261"/>
      <c r="E45" s="261"/>
      <c r="F45" s="261"/>
      <c r="G45" s="261"/>
      <c r="H45" s="610"/>
      <c r="I45" s="610"/>
    </row>
    <row r="46" spans="1:9" ht="14.25">
      <c r="A46" s="261"/>
      <c r="B46" s="261"/>
      <c r="C46" s="261"/>
      <c r="D46" s="261"/>
      <c r="E46" s="261"/>
      <c r="F46" s="261"/>
      <c r="G46" s="261"/>
      <c r="H46" s="610"/>
      <c r="I46" s="610"/>
    </row>
    <row r="47" spans="1:9" ht="14.25">
      <c r="A47" s="206"/>
      <c r="B47" s="206"/>
      <c r="C47" s="206"/>
      <c r="D47" s="206"/>
      <c r="E47" s="206"/>
      <c r="F47" s="206"/>
      <c r="G47" s="206"/>
      <c r="H47" s="611"/>
      <c r="I47" s="611"/>
    </row>
    <row r="48" spans="1:9" ht="14.25">
      <c r="A48" s="206"/>
      <c r="B48" s="206"/>
      <c r="C48" s="206"/>
      <c r="D48" s="206"/>
      <c r="E48" s="206"/>
      <c r="F48" s="206"/>
      <c r="G48" s="206"/>
      <c r="H48" s="611"/>
      <c r="I48" s="611"/>
    </row>
    <row r="49" spans="1:9" ht="14.25">
      <c r="A49" s="206"/>
      <c r="B49" s="206"/>
      <c r="C49" s="206"/>
      <c r="D49" s="206"/>
      <c r="E49" s="206"/>
      <c r="F49" s="206"/>
      <c r="G49" s="206"/>
      <c r="H49" s="611"/>
      <c r="I49" s="611"/>
    </row>
    <row r="50" spans="1:9" ht="14.25">
      <c r="A50" s="206"/>
      <c r="B50" s="206"/>
      <c r="C50" s="206"/>
      <c r="D50" s="206"/>
      <c r="E50" s="206"/>
      <c r="F50" s="206"/>
      <c r="G50" s="206"/>
      <c r="H50" s="611"/>
      <c r="I50" s="611"/>
    </row>
    <row r="51" spans="1:9" ht="14.25">
      <c r="A51" s="206"/>
      <c r="B51" s="206"/>
      <c r="C51" s="206"/>
      <c r="D51" s="206"/>
      <c r="E51" s="206"/>
      <c r="F51" s="206"/>
      <c r="G51" s="206"/>
      <c r="H51" s="611"/>
      <c r="I51" s="611"/>
    </row>
    <row r="52" spans="1:9" ht="14.25">
      <c r="A52" s="206"/>
      <c r="B52" s="206"/>
      <c r="C52" s="206"/>
      <c r="D52" s="206"/>
      <c r="E52" s="206"/>
      <c r="F52" s="206"/>
      <c r="G52" s="206"/>
      <c r="H52" s="611"/>
      <c r="I52" s="611"/>
    </row>
    <row r="53" spans="1:9" ht="14.25">
      <c r="A53" s="206"/>
      <c r="B53" s="206"/>
      <c r="C53" s="206"/>
      <c r="D53" s="206"/>
      <c r="E53" s="206"/>
      <c r="F53" s="206"/>
      <c r="G53" s="206"/>
      <c r="H53" s="611"/>
      <c r="I53" s="611"/>
    </row>
    <row r="54" spans="1:9" ht="14.25">
      <c r="A54" s="206"/>
      <c r="B54" s="206"/>
      <c r="C54" s="206"/>
      <c r="D54" s="206"/>
      <c r="E54" s="206"/>
      <c r="F54" s="206"/>
      <c r="G54" s="206"/>
      <c r="H54" s="611"/>
      <c r="I54" s="611"/>
    </row>
    <row r="55" spans="1:9" ht="14.25">
      <c r="A55" s="206"/>
      <c r="B55" s="206"/>
      <c r="C55" s="206"/>
      <c r="D55" s="206"/>
      <c r="E55" s="206"/>
      <c r="F55" s="206"/>
      <c r="G55" s="206"/>
      <c r="H55" s="611"/>
      <c r="I55" s="611"/>
    </row>
    <row r="56" spans="1:9" ht="14.25">
      <c r="A56" s="206"/>
      <c r="B56" s="206"/>
      <c r="C56" s="206"/>
      <c r="D56" s="206"/>
      <c r="E56" s="206"/>
      <c r="F56" s="206"/>
      <c r="G56" s="206"/>
      <c r="H56" s="611"/>
      <c r="I56" s="611"/>
    </row>
    <row r="57" spans="1:9" ht="14.25">
      <c r="A57" s="206"/>
      <c r="B57" s="206"/>
      <c r="C57" s="206"/>
      <c r="D57" s="206"/>
      <c r="E57" s="206"/>
      <c r="F57" s="206"/>
      <c r="G57" s="206"/>
      <c r="H57" s="611"/>
      <c r="I57" s="611"/>
    </row>
    <row r="58" spans="1:9" ht="14.25">
      <c r="A58" s="206"/>
      <c r="B58" s="206"/>
      <c r="C58" s="206"/>
      <c r="D58" s="206"/>
      <c r="E58" s="206"/>
      <c r="F58" s="206"/>
      <c r="G58" s="206"/>
      <c r="H58" s="611"/>
      <c r="I58" s="611"/>
    </row>
    <row r="59" spans="1:9" ht="14.25">
      <c r="A59" s="206"/>
      <c r="B59" s="206"/>
      <c r="C59" s="206"/>
      <c r="D59" s="206"/>
      <c r="E59" s="206"/>
      <c r="F59" s="206"/>
      <c r="G59" s="206"/>
      <c r="H59" s="611"/>
      <c r="I59" s="611"/>
    </row>
    <row r="60" spans="1:9" ht="14.25">
      <c r="A60" s="206"/>
      <c r="B60" s="206"/>
      <c r="C60" s="206"/>
      <c r="D60" s="206"/>
      <c r="E60" s="206"/>
      <c r="F60" s="206"/>
      <c r="G60" s="206"/>
      <c r="H60" s="611"/>
      <c r="I60" s="611"/>
    </row>
    <row r="61" spans="1:9" ht="14.25">
      <c r="A61" s="206"/>
      <c r="B61" s="206"/>
      <c r="C61" s="206"/>
      <c r="D61" s="206"/>
      <c r="E61" s="206"/>
      <c r="F61" s="206"/>
      <c r="G61" s="206"/>
      <c r="H61" s="611"/>
      <c r="I61" s="611"/>
    </row>
    <row r="62" spans="1:9" ht="14.25">
      <c r="A62" s="206"/>
      <c r="B62" s="206"/>
      <c r="C62" s="206"/>
      <c r="D62" s="206"/>
      <c r="E62" s="206"/>
      <c r="F62" s="206"/>
      <c r="G62" s="206"/>
      <c r="H62" s="611"/>
      <c r="I62" s="611"/>
    </row>
    <row r="63" spans="1:9" ht="14.25">
      <c r="A63" s="206"/>
      <c r="B63" s="206"/>
      <c r="C63" s="206"/>
      <c r="D63" s="206"/>
      <c r="E63" s="206"/>
      <c r="F63" s="206"/>
      <c r="G63" s="206"/>
      <c r="H63" s="611"/>
      <c r="I63" s="611"/>
    </row>
    <row r="64" spans="1:9" ht="14.25">
      <c r="A64" s="206"/>
      <c r="B64" s="206"/>
      <c r="C64" s="206"/>
      <c r="D64" s="206"/>
      <c r="E64" s="206"/>
      <c r="F64" s="206"/>
      <c r="G64" s="206"/>
      <c r="H64" s="611"/>
      <c r="I64" s="611"/>
    </row>
    <row r="65" spans="1:9" ht="14.25">
      <c r="A65" s="206"/>
      <c r="B65" s="206"/>
      <c r="C65" s="206"/>
      <c r="D65" s="206"/>
      <c r="E65" s="206"/>
      <c r="F65" s="206"/>
      <c r="G65" s="206"/>
      <c r="H65" s="611"/>
      <c r="I65" s="611"/>
    </row>
    <row r="66" spans="1:9" ht="14.25">
      <c r="A66" s="206"/>
      <c r="B66" s="206"/>
      <c r="C66" s="206"/>
      <c r="D66" s="206"/>
      <c r="E66" s="206"/>
      <c r="F66" s="206"/>
      <c r="G66" s="206"/>
      <c r="H66" s="611"/>
      <c r="I66" s="611"/>
    </row>
    <row r="67" spans="1:9" ht="14.25">
      <c r="A67" s="206"/>
      <c r="B67" s="206"/>
      <c r="C67" s="206"/>
      <c r="D67" s="206"/>
      <c r="E67" s="206"/>
      <c r="F67" s="206"/>
      <c r="G67" s="206"/>
      <c r="H67" s="611"/>
      <c r="I67" s="611"/>
    </row>
    <row r="68" spans="1:9" ht="14.25">
      <c r="A68" s="206"/>
      <c r="B68" s="206"/>
      <c r="C68" s="206"/>
      <c r="D68" s="206"/>
      <c r="E68" s="206"/>
      <c r="F68" s="206"/>
      <c r="G68" s="206"/>
      <c r="H68" s="611"/>
      <c r="I68" s="611"/>
    </row>
    <row r="69" spans="1:9" ht="14.25">
      <c r="A69" s="206"/>
      <c r="B69" s="206"/>
      <c r="C69" s="206"/>
      <c r="D69" s="206"/>
      <c r="E69" s="206"/>
      <c r="F69" s="206"/>
      <c r="G69" s="206"/>
      <c r="H69" s="611"/>
      <c r="I69" s="611"/>
    </row>
    <row r="70" spans="1:9" ht="14.25">
      <c r="A70" s="206"/>
      <c r="B70" s="206"/>
      <c r="C70" s="206"/>
      <c r="D70" s="206"/>
      <c r="E70" s="206"/>
      <c r="F70" s="206"/>
      <c r="G70" s="206"/>
      <c r="H70" s="611"/>
      <c r="I70" s="611"/>
    </row>
    <row r="71" spans="1:9" ht="14.25">
      <c r="A71" s="206"/>
      <c r="B71" s="206"/>
      <c r="C71" s="206"/>
      <c r="D71" s="206"/>
      <c r="E71" s="206"/>
      <c r="F71" s="206"/>
      <c r="G71" s="206"/>
      <c r="H71" s="611"/>
      <c r="I71" s="611"/>
    </row>
    <row r="72" spans="1:9" ht="14.25">
      <c r="A72" s="206"/>
      <c r="B72" s="206"/>
      <c r="C72" s="206"/>
      <c r="D72" s="206"/>
      <c r="E72" s="206"/>
      <c r="F72" s="206"/>
      <c r="G72" s="206"/>
      <c r="H72" s="611"/>
      <c r="I72" s="611"/>
    </row>
    <row r="73" spans="1:9" ht="14.25">
      <c r="A73" s="206"/>
      <c r="B73" s="206"/>
      <c r="C73" s="206"/>
      <c r="D73" s="206"/>
      <c r="E73" s="206"/>
      <c r="F73" s="206"/>
      <c r="G73" s="206"/>
      <c r="H73" s="611"/>
      <c r="I73" s="611"/>
    </row>
    <row r="74" spans="1:9" ht="14.25">
      <c r="A74" s="206"/>
      <c r="B74" s="206"/>
      <c r="C74" s="206"/>
      <c r="D74" s="206"/>
      <c r="E74" s="206"/>
      <c r="F74" s="206"/>
      <c r="G74" s="206"/>
      <c r="H74" s="611"/>
      <c r="I74" s="611"/>
    </row>
    <row r="75" spans="1:9" ht="14.25">
      <c r="A75" s="206"/>
      <c r="B75" s="206"/>
      <c r="C75" s="206"/>
      <c r="D75" s="206"/>
      <c r="E75" s="206"/>
      <c r="F75" s="206"/>
      <c r="G75" s="206"/>
      <c r="H75" s="611"/>
      <c r="I75" s="611"/>
    </row>
    <row r="76" spans="1:9" ht="14.25">
      <c r="A76" s="206"/>
      <c r="B76" s="206"/>
      <c r="C76" s="206"/>
      <c r="D76" s="206"/>
      <c r="E76" s="206"/>
      <c r="F76" s="206"/>
      <c r="G76" s="206"/>
      <c r="H76" s="611"/>
      <c r="I76" s="611"/>
    </row>
    <row r="77" spans="1:9" ht="14.25">
      <c r="A77" s="206"/>
      <c r="B77" s="206"/>
      <c r="C77" s="206"/>
      <c r="D77" s="206"/>
      <c r="E77" s="206"/>
      <c r="F77" s="206"/>
      <c r="G77" s="206"/>
      <c r="H77" s="611"/>
      <c r="I77" s="611"/>
    </row>
    <row r="78" spans="1:9" ht="14.25">
      <c r="A78" s="206"/>
      <c r="B78" s="206"/>
      <c r="C78" s="206"/>
      <c r="D78" s="206"/>
      <c r="E78" s="206"/>
      <c r="F78" s="206"/>
      <c r="G78" s="206"/>
      <c r="H78" s="611"/>
      <c r="I78" s="611"/>
    </row>
    <row r="79" spans="1:9" ht="14.25">
      <c r="A79" s="206"/>
      <c r="B79" s="206"/>
      <c r="C79" s="206"/>
      <c r="D79" s="206"/>
      <c r="E79" s="206"/>
      <c r="F79" s="206"/>
      <c r="G79" s="206"/>
      <c r="H79" s="611"/>
      <c r="I79" s="611"/>
    </row>
    <row r="80" spans="1:9" ht="14.25">
      <c r="A80" s="206"/>
      <c r="B80" s="206"/>
      <c r="C80" s="206"/>
      <c r="D80" s="206"/>
      <c r="E80" s="206"/>
      <c r="F80" s="206"/>
      <c r="G80" s="206"/>
      <c r="H80" s="611"/>
      <c r="I80" s="611"/>
    </row>
    <row r="81" spans="1:9" ht="14.25">
      <c r="A81" s="206"/>
      <c r="B81" s="206"/>
      <c r="C81" s="206"/>
      <c r="D81" s="206"/>
      <c r="E81" s="206"/>
      <c r="F81" s="206"/>
      <c r="G81" s="206"/>
      <c r="H81" s="611"/>
      <c r="I81" s="611"/>
    </row>
    <row r="82" spans="1:9" ht="14.25">
      <c r="A82" s="206"/>
      <c r="B82" s="206"/>
      <c r="C82" s="206"/>
      <c r="D82" s="206"/>
      <c r="E82" s="206"/>
      <c r="F82" s="206"/>
      <c r="G82" s="206"/>
      <c r="H82" s="611"/>
      <c r="I82" s="611"/>
    </row>
    <row r="83" spans="1:9" ht="14.25">
      <c r="A83" s="206"/>
      <c r="B83" s="206"/>
      <c r="C83" s="206"/>
      <c r="D83" s="206"/>
      <c r="E83" s="206"/>
      <c r="F83" s="206"/>
      <c r="G83" s="206"/>
      <c r="H83" s="611"/>
      <c r="I83" s="611"/>
    </row>
    <row r="84" spans="1:9" ht="14.25">
      <c r="A84" s="206"/>
      <c r="B84" s="206"/>
      <c r="C84" s="206"/>
      <c r="D84" s="206"/>
      <c r="E84" s="206"/>
      <c r="F84" s="206"/>
      <c r="G84" s="206"/>
      <c r="H84" s="611"/>
      <c r="I84" s="611"/>
    </row>
    <row r="85" spans="1:9" ht="14.25">
      <c r="A85" s="206"/>
      <c r="B85" s="206"/>
      <c r="C85" s="206"/>
      <c r="D85" s="206"/>
      <c r="E85" s="206"/>
      <c r="F85" s="206"/>
      <c r="G85" s="206"/>
      <c r="H85" s="611"/>
      <c r="I85" s="611"/>
    </row>
    <row r="86" spans="1:9" ht="14.25">
      <c r="A86" s="206"/>
      <c r="B86" s="206"/>
      <c r="C86" s="206"/>
      <c r="D86" s="206"/>
      <c r="E86" s="206"/>
      <c r="F86" s="206"/>
      <c r="G86" s="206"/>
      <c r="H86" s="611"/>
      <c r="I86" s="611"/>
    </row>
    <row r="87" spans="1:9" ht="14.25">
      <c r="A87" s="206"/>
      <c r="B87" s="206"/>
      <c r="C87" s="206"/>
      <c r="D87" s="206"/>
      <c r="E87" s="206"/>
      <c r="F87" s="206"/>
      <c r="G87" s="206"/>
      <c r="H87" s="611"/>
      <c r="I87" s="611"/>
    </row>
    <row r="88" spans="1:9" ht="14.25">
      <c r="A88" s="206"/>
      <c r="B88" s="206"/>
      <c r="C88" s="206"/>
      <c r="D88" s="206"/>
      <c r="E88" s="206"/>
      <c r="F88" s="206"/>
      <c r="G88" s="206"/>
      <c r="H88" s="611"/>
      <c r="I88" s="611"/>
    </row>
    <row r="89" spans="1:9" ht="14.25">
      <c r="A89" s="206"/>
      <c r="B89" s="206"/>
      <c r="C89" s="206"/>
      <c r="D89" s="206"/>
      <c r="E89" s="206"/>
      <c r="F89" s="206"/>
      <c r="G89" s="206"/>
      <c r="H89" s="611"/>
      <c r="I89" s="611"/>
    </row>
    <row r="90" spans="1:9" ht="14.25">
      <c r="A90" s="206"/>
      <c r="B90" s="206"/>
      <c r="C90" s="206"/>
      <c r="D90" s="206"/>
      <c r="E90" s="206"/>
      <c r="F90" s="206"/>
      <c r="G90" s="206"/>
      <c r="H90" s="611"/>
      <c r="I90" s="611"/>
    </row>
    <row r="91" spans="1:9" ht="14.25">
      <c r="A91" s="206"/>
      <c r="B91" s="206"/>
      <c r="C91" s="206"/>
      <c r="D91" s="206"/>
      <c r="E91" s="206"/>
      <c r="F91" s="206"/>
      <c r="G91" s="206"/>
      <c r="H91" s="611"/>
      <c r="I91" s="611"/>
    </row>
    <row r="92" spans="1:9" ht="14.25">
      <c r="A92" s="206"/>
      <c r="B92" s="206"/>
      <c r="C92" s="206"/>
      <c r="D92" s="206"/>
      <c r="E92" s="206"/>
      <c r="F92" s="206"/>
      <c r="G92" s="206"/>
      <c r="H92" s="611"/>
      <c r="I92" s="611"/>
    </row>
    <row r="93" spans="1:9" ht="14.25">
      <c r="A93" s="206"/>
      <c r="B93" s="206"/>
      <c r="C93" s="206"/>
      <c r="D93" s="206"/>
      <c r="E93" s="206"/>
      <c r="F93" s="206"/>
      <c r="G93" s="206"/>
      <c r="H93" s="611"/>
      <c r="I93" s="611"/>
    </row>
    <row r="94" spans="1:9" ht="14.25">
      <c r="A94" s="206"/>
      <c r="B94" s="206"/>
      <c r="C94" s="206"/>
      <c r="D94" s="206"/>
      <c r="E94" s="206"/>
      <c r="F94" s="206"/>
      <c r="G94" s="206"/>
      <c r="H94" s="611"/>
      <c r="I94" s="611"/>
    </row>
    <row r="95" spans="1:9" ht="14.25">
      <c r="A95" s="206"/>
      <c r="B95" s="206"/>
      <c r="C95" s="206"/>
      <c r="D95" s="206"/>
      <c r="E95" s="206"/>
      <c r="F95" s="206"/>
      <c r="G95" s="206"/>
      <c r="H95" s="611"/>
      <c r="I95" s="611"/>
    </row>
    <row r="96" spans="1:9" ht="14.25">
      <c r="A96" s="206"/>
      <c r="B96" s="206"/>
      <c r="C96" s="206"/>
      <c r="D96" s="206"/>
      <c r="E96" s="206"/>
      <c r="F96" s="206"/>
      <c r="G96" s="206"/>
      <c r="H96" s="611"/>
      <c r="I96" s="611"/>
    </row>
    <row r="97" spans="1:9" ht="14.25">
      <c r="A97" s="206"/>
      <c r="B97" s="206"/>
      <c r="C97" s="206"/>
      <c r="D97" s="206"/>
      <c r="E97" s="206"/>
      <c r="F97" s="206"/>
      <c r="G97" s="206"/>
      <c r="H97" s="611"/>
      <c r="I97" s="611"/>
    </row>
    <row r="98" spans="1:9" ht="14.25">
      <c r="A98" s="206"/>
      <c r="B98" s="206"/>
      <c r="C98" s="206"/>
      <c r="D98" s="206"/>
      <c r="E98" s="206"/>
      <c r="F98" s="206"/>
      <c r="G98" s="206"/>
      <c r="H98" s="611"/>
      <c r="I98" s="611"/>
    </row>
    <row r="99" spans="1:9" ht="14.25">
      <c r="A99" s="206"/>
      <c r="B99" s="206"/>
      <c r="C99" s="206"/>
      <c r="D99" s="206"/>
      <c r="E99" s="206"/>
      <c r="F99" s="206"/>
      <c r="G99" s="206"/>
      <c r="H99" s="611"/>
      <c r="I99" s="611"/>
    </row>
    <row r="100" spans="1:9" ht="14.25">
      <c r="A100" s="206"/>
      <c r="B100" s="206"/>
      <c r="C100" s="206"/>
      <c r="D100" s="206"/>
      <c r="E100" s="206"/>
      <c r="F100" s="206"/>
      <c r="G100" s="206"/>
      <c r="H100" s="611"/>
      <c r="I100" s="611"/>
    </row>
    <row r="101" spans="1:9" ht="14.25">
      <c r="A101" s="206"/>
      <c r="B101" s="206"/>
      <c r="C101" s="206"/>
      <c r="D101" s="206"/>
      <c r="E101" s="206"/>
      <c r="F101" s="206"/>
      <c r="G101" s="206"/>
      <c r="H101" s="611"/>
      <c r="I101" s="611"/>
    </row>
    <row r="102" spans="1:9" ht="14.25">
      <c r="A102" s="206"/>
      <c r="B102" s="206"/>
      <c r="C102" s="206"/>
      <c r="D102" s="206"/>
      <c r="E102" s="206"/>
      <c r="F102" s="206"/>
      <c r="G102" s="206"/>
      <c r="H102" s="611"/>
      <c r="I102" s="611"/>
    </row>
    <row r="103" spans="1:9" ht="14.25">
      <c r="A103" s="206"/>
      <c r="B103" s="206"/>
      <c r="C103" s="206"/>
      <c r="D103" s="206"/>
      <c r="E103" s="206"/>
      <c r="F103" s="206"/>
      <c r="G103" s="206"/>
      <c r="H103" s="611"/>
      <c r="I103" s="611"/>
    </row>
    <row r="104" spans="1:9" ht="14.25">
      <c r="A104" s="206"/>
      <c r="B104" s="206"/>
      <c r="C104" s="206"/>
      <c r="D104" s="206"/>
      <c r="E104" s="206"/>
      <c r="F104" s="206"/>
      <c r="G104" s="206"/>
      <c r="H104" s="611"/>
      <c r="I104" s="611"/>
    </row>
    <row r="105" spans="1:9" ht="14.25">
      <c r="A105" s="206"/>
      <c r="B105" s="206"/>
      <c r="C105" s="206"/>
      <c r="D105" s="206"/>
      <c r="E105" s="206"/>
      <c r="F105" s="206"/>
      <c r="G105" s="206"/>
      <c r="H105" s="611"/>
      <c r="I105" s="611"/>
    </row>
    <row r="106" spans="1:9" ht="14.25">
      <c r="A106" s="206"/>
      <c r="B106" s="206"/>
      <c r="C106" s="206"/>
      <c r="D106" s="206"/>
      <c r="E106" s="206"/>
      <c r="F106" s="206"/>
      <c r="G106" s="206"/>
      <c r="H106" s="611"/>
      <c r="I106" s="611"/>
    </row>
    <row r="107" spans="1:9" ht="14.25">
      <c r="A107" s="206"/>
      <c r="B107" s="206"/>
      <c r="C107" s="206"/>
      <c r="D107" s="206"/>
      <c r="E107" s="206"/>
      <c r="F107" s="206"/>
      <c r="G107" s="206"/>
      <c r="H107" s="611"/>
      <c r="I107" s="611"/>
    </row>
    <row r="108" spans="1:9" ht="14.25">
      <c r="A108" s="206"/>
      <c r="B108" s="206"/>
      <c r="C108" s="206"/>
      <c r="D108" s="206"/>
      <c r="E108" s="206"/>
      <c r="F108" s="206"/>
      <c r="G108" s="206"/>
      <c r="H108" s="611"/>
      <c r="I108" s="611"/>
    </row>
    <row r="109" spans="1:9" ht="14.25">
      <c r="A109" s="206"/>
      <c r="B109" s="206"/>
      <c r="C109" s="206"/>
      <c r="D109" s="206"/>
      <c r="E109" s="206"/>
      <c r="F109" s="206"/>
      <c r="G109" s="206"/>
      <c r="H109" s="611"/>
      <c r="I109" s="611"/>
    </row>
    <row r="110" spans="1:9" ht="14.25">
      <c r="A110" s="206"/>
      <c r="B110" s="206"/>
      <c r="C110" s="206"/>
      <c r="D110" s="206"/>
      <c r="E110" s="206"/>
      <c r="F110" s="206"/>
      <c r="G110" s="206"/>
      <c r="H110" s="611"/>
      <c r="I110" s="611"/>
    </row>
    <row r="111" spans="1:9" ht="14.25">
      <c r="A111" s="206"/>
      <c r="B111" s="206"/>
      <c r="C111" s="206"/>
      <c r="D111" s="206"/>
      <c r="E111" s="206"/>
      <c r="F111" s="206"/>
      <c r="G111" s="206"/>
      <c r="H111" s="611"/>
      <c r="I111" s="611"/>
    </row>
    <row r="112" spans="1:9" ht="14.25">
      <c r="A112" s="206"/>
      <c r="B112" s="206"/>
      <c r="C112" s="206"/>
      <c r="D112" s="206"/>
      <c r="E112" s="206"/>
      <c r="F112" s="206"/>
      <c r="G112" s="206"/>
      <c r="H112" s="611"/>
      <c r="I112" s="611"/>
    </row>
    <row r="113" spans="1:9" ht="14.25">
      <c r="A113" s="206"/>
      <c r="B113" s="206"/>
      <c r="C113" s="206"/>
      <c r="D113" s="206"/>
      <c r="E113" s="206"/>
      <c r="F113" s="206"/>
      <c r="G113" s="206"/>
      <c r="H113" s="611"/>
      <c r="I113" s="611"/>
    </row>
    <row r="114" spans="1:9" ht="14.25">
      <c r="A114" s="206"/>
      <c r="B114" s="206"/>
      <c r="C114" s="206"/>
      <c r="D114" s="206"/>
      <c r="E114" s="206"/>
      <c r="F114" s="206"/>
      <c r="G114" s="206"/>
      <c r="H114" s="611"/>
      <c r="I114" s="611"/>
    </row>
    <row r="115" spans="1:9" ht="14.25">
      <c r="A115" s="206"/>
      <c r="B115" s="206"/>
      <c r="C115" s="206"/>
      <c r="D115" s="206"/>
      <c r="E115" s="206"/>
      <c r="F115" s="206"/>
      <c r="G115" s="206"/>
      <c r="H115" s="611"/>
      <c r="I115" s="611"/>
    </row>
    <row r="116" spans="1:9" ht="14.25">
      <c r="A116" s="206"/>
      <c r="B116" s="206"/>
      <c r="C116" s="206"/>
      <c r="D116" s="206"/>
      <c r="E116" s="206"/>
      <c r="F116" s="206"/>
      <c r="G116" s="206"/>
      <c r="H116" s="611"/>
      <c r="I116" s="611"/>
    </row>
    <row r="117" spans="1:9" ht="14.25">
      <c r="A117" s="206"/>
      <c r="B117" s="206"/>
      <c r="C117" s="206"/>
      <c r="D117" s="206"/>
      <c r="E117" s="206"/>
      <c r="F117" s="206"/>
      <c r="G117" s="206"/>
      <c r="H117" s="611"/>
      <c r="I117" s="611"/>
    </row>
    <row r="118" spans="1:9" ht="14.25">
      <c r="A118" s="206"/>
      <c r="B118" s="206"/>
      <c r="C118" s="206"/>
      <c r="D118" s="206"/>
      <c r="E118" s="206"/>
      <c r="F118" s="206"/>
      <c r="G118" s="206"/>
      <c r="H118" s="611"/>
      <c r="I118" s="611"/>
    </row>
    <row r="119" spans="1:9" ht="14.25">
      <c r="A119" s="206"/>
      <c r="B119" s="206"/>
      <c r="C119" s="206"/>
      <c r="D119" s="206"/>
      <c r="E119" s="206"/>
      <c r="F119" s="206"/>
      <c r="G119" s="206"/>
      <c r="H119" s="611"/>
      <c r="I119" s="611"/>
    </row>
    <row r="120" spans="1:9" ht="14.25">
      <c r="A120" s="206"/>
      <c r="B120" s="206"/>
      <c r="C120" s="206"/>
      <c r="D120" s="206"/>
      <c r="E120" s="206"/>
      <c r="F120" s="206"/>
      <c r="G120" s="206"/>
      <c r="H120" s="611"/>
      <c r="I120" s="611"/>
    </row>
    <row r="121" spans="1:9" ht="14.25">
      <c r="A121" s="206"/>
      <c r="B121" s="206"/>
      <c r="C121" s="206"/>
      <c r="D121" s="206"/>
      <c r="E121" s="206"/>
      <c r="F121" s="206"/>
      <c r="G121" s="206"/>
      <c r="H121" s="611"/>
      <c r="I121" s="611"/>
    </row>
    <row r="122" spans="1:9" ht="14.25">
      <c r="A122" s="206"/>
      <c r="B122" s="206"/>
      <c r="C122" s="206"/>
      <c r="D122" s="206"/>
      <c r="E122" s="206"/>
      <c r="F122" s="206"/>
      <c r="G122" s="206"/>
      <c r="H122" s="611"/>
      <c r="I122" s="611"/>
    </row>
    <row r="123" spans="1:9" ht="14.25">
      <c r="A123" s="206"/>
      <c r="B123" s="206"/>
      <c r="C123" s="206"/>
      <c r="D123" s="206"/>
      <c r="E123" s="206"/>
      <c r="F123" s="206"/>
      <c r="G123" s="206"/>
      <c r="H123" s="611"/>
      <c r="I123" s="611"/>
    </row>
    <row r="124" spans="1:9" ht="14.25">
      <c r="A124" s="206"/>
      <c r="B124" s="206"/>
      <c r="C124" s="206"/>
      <c r="D124" s="206"/>
      <c r="E124" s="206"/>
      <c r="F124" s="206"/>
      <c r="G124" s="206"/>
      <c r="H124" s="611"/>
      <c r="I124" s="611"/>
    </row>
    <row r="125" spans="1:9" ht="14.25">
      <c r="A125" s="206"/>
      <c r="B125" s="206"/>
      <c r="C125" s="206"/>
      <c r="D125" s="206"/>
      <c r="E125" s="206"/>
      <c r="F125" s="206"/>
      <c r="G125" s="206"/>
      <c r="H125" s="611"/>
      <c r="I125" s="611"/>
    </row>
    <row r="126" spans="1:9" ht="14.25">
      <c r="A126" s="206"/>
      <c r="B126" s="206"/>
      <c r="C126" s="206"/>
      <c r="D126" s="206"/>
      <c r="E126" s="206"/>
      <c r="F126" s="206"/>
      <c r="G126" s="206"/>
      <c r="H126" s="611"/>
      <c r="I126" s="611"/>
    </row>
    <row r="127" spans="1:9" ht="14.25">
      <c r="A127" s="206"/>
      <c r="B127" s="206"/>
      <c r="C127" s="206"/>
      <c r="D127" s="206"/>
      <c r="E127" s="206"/>
      <c r="F127" s="206"/>
      <c r="G127" s="206"/>
      <c r="H127" s="611"/>
      <c r="I127" s="611"/>
    </row>
    <row r="128" spans="1:9" ht="14.25">
      <c r="A128" s="206"/>
      <c r="B128" s="206"/>
      <c r="C128" s="206"/>
      <c r="D128" s="206"/>
      <c r="E128" s="206"/>
      <c r="F128" s="206"/>
      <c r="G128" s="206"/>
      <c r="H128" s="611"/>
      <c r="I128" s="611"/>
    </row>
    <row r="129" spans="1:9" ht="14.25">
      <c r="A129" s="206"/>
      <c r="B129" s="206"/>
      <c r="C129" s="206"/>
      <c r="D129" s="206"/>
      <c r="E129" s="206"/>
      <c r="F129" s="206"/>
      <c r="G129" s="206"/>
      <c r="H129" s="611"/>
      <c r="I129" s="611"/>
    </row>
    <row r="130" spans="1:9" ht="14.25">
      <c r="A130" s="206"/>
      <c r="B130" s="206"/>
      <c r="C130" s="206"/>
      <c r="D130" s="206"/>
      <c r="E130" s="206"/>
      <c r="F130" s="206"/>
      <c r="G130" s="206"/>
      <c r="H130" s="611"/>
      <c r="I130" s="611"/>
    </row>
    <row r="131" spans="1:9" ht="14.25">
      <c r="A131" s="206"/>
      <c r="B131" s="206"/>
      <c r="C131" s="206"/>
      <c r="D131" s="206"/>
      <c r="E131" s="206"/>
      <c r="F131" s="206"/>
      <c r="G131" s="206"/>
      <c r="H131" s="611"/>
      <c r="I131" s="611"/>
    </row>
    <row r="132" spans="1:9" ht="14.25">
      <c r="A132" s="206"/>
      <c r="B132" s="206"/>
      <c r="C132" s="206"/>
      <c r="D132" s="206"/>
      <c r="E132" s="206"/>
      <c r="F132" s="206"/>
      <c r="G132" s="206"/>
      <c r="H132" s="611"/>
      <c r="I132" s="611"/>
    </row>
    <row r="133" spans="1:9" ht="14.25">
      <c r="A133" s="206"/>
      <c r="B133" s="206"/>
      <c r="C133" s="206"/>
      <c r="D133" s="206"/>
      <c r="E133" s="206"/>
      <c r="F133" s="206"/>
      <c r="G133" s="206"/>
      <c r="H133" s="611"/>
      <c r="I133" s="611"/>
    </row>
    <row r="134" spans="1:9" ht="14.25">
      <c r="A134" s="206"/>
      <c r="B134" s="206"/>
      <c r="C134" s="206"/>
      <c r="D134" s="206"/>
      <c r="E134" s="206"/>
      <c r="F134" s="206"/>
      <c r="G134" s="206"/>
      <c r="H134" s="611"/>
      <c r="I134" s="611"/>
    </row>
    <row r="135" spans="1:9" ht="14.25">
      <c r="A135" s="206"/>
      <c r="B135" s="206"/>
      <c r="C135" s="206"/>
      <c r="D135" s="206"/>
      <c r="E135" s="206"/>
      <c r="F135" s="206"/>
      <c r="G135" s="206"/>
      <c r="H135" s="611"/>
      <c r="I135" s="611"/>
    </row>
    <row r="136" spans="1:9" ht="14.25">
      <c r="A136" s="206"/>
      <c r="B136" s="206"/>
      <c r="C136" s="206"/>
      <c r="D136" s="206"/>
      <c r="E136" s="206"/>
      <c r="F136" s="206"/>
      <c r="G136" s="206"/>
      <c r="H136" s="611"/>
      <c r="I136" s="611"/>
    </row>
    <row r="137" spans="1:9" ht="14.25">
      <c r="A137" s="206"/>
      <c r="B137" s="206"/>
      <c r="C137" s="206"/>
      <c r="D137" s="206"/>
      <c r="E137" s="206"/>
      <c r="F137" s="206"/>
      <c r="G137" s="206"/>
      <c r="H137" s="611"/>
      <c r="I137" s="611"/>
    </row>
    <row r="138" spans="1:9" ht="14.25">
      <c r="A138" s="206"/>
      <c r="B138" s="206"/>
      <c r="C138" s="206"/>
      <c r="D138" s="206"/>
      <c r="E138" s="206"/>
      <c r="F138" s="206"/>
      <c r="G138" s="206"/>
      <c r="H138" s="611"/>
      <c r="I138" s="611"/>
    </row>
    <row r="139" spans="1:9" ht="14.25">
      <c r="A139" s="206"/>
      <c r="B139" s="206"/>
      <c r="C139" s="206"/>
      <c r="D139" s="206"/>
      <c r="E139" s="206"/>
      <c r="F139" s="206"/>
      <c r="G139" s="206"/>
      <c r="H139" s="611"/>
      <c r="I139" s="611"/>
    </row>
    <row r="140" spans="1:9" ht="14.25">
      <c r="A140" s="206"/>
      <c r="B140" s="206"/>
      <c r="C140" s="206"/>
      <c r="D140" s="206"/>
      <c r="E140" s="206"/>
      <c r="F140" s="206"/>
      <c r="G140" s="206"/>
      <c r="H140" s="611"/>
      <c r="I140" s="611"/>
    </row>
    <row r="141" spans="1:9" ht="14.25">
      <c r="A141" s="206"/>
      <c r="B141" s="206"/>
      <c r="C141" s="206"/>
      <c r="D141" s="206"/>
      <c r="E141" s="206"/>
      <c r="F141" s="206"/>
      <c r="G141" s="206"/>
      <c r="H141" s="611"/>
      <c r="I141" s="611"/>
    </row>
    <row r="142" spans="1:9" ht="14.25">
      <c r="A142" s="206"/>
      <c r="B142" s="206"/>
      <c r="C142" s="206"/>
      <c r="D142" s="206"/>
      <c r="E142" s="206"/>
      <c r="F142" s="206"/>
      <c r="G142" s="206"/>
      <c r="H142" s="611"/>
      <c r="I142" s="611"/>
    </row>
    <row r="143" spans="1:9" ht="14.25">
      <c r="A143" s="206"/>
      <c r="B143" s="206"/>
      <c r="C143" s="206"/>
      <c r="D143" s="206"/>
      <c r="E143" s="206"/>
      <c r="F143" s="206"/>
      <c r="G143" s="206"/>
      <c r="H143" s="611"/>
      <c r="I143" s="611"/>
    </row>
    <row r="144" spans="1:9" ht="14.25">
      <c r="A144" s="206"/>
      <c r="B144" s="206"/>
      <c r="C144" s="206"/>
      <c r="D144" s="206"/>
      <c r="E144" s="206"/>
      <c r="F144" s="206"/>
      <c r="G144" s="206"/>
      <c r="H144" s="611"/>
      <c r="I144" s="611"/>
    </row>
  </sheetData>
  <mergeCells count="45">
    <mergeCell ref="A43:C43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30:L30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9:L29"/>
    <mergeCell ref="K17:L17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A1:L1"/>
    <mergeCell ref="A2:L2"/>
    <mergeCell ref="A3:B3"/>
    <mergeCell ref="A4:A5"/>
    <mergeCell ref="B4:B5"/>
    <mergeCell ref="C4:C5"/>
    <mergeCell ref="J4:J5"/>
    <mergeCell ref="K4:L5"/>
    <mergeCell ref="D5:I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25"/>
  </sheetViews>
  <sheetFormatPr defaultColWidth="9" defaultRowHeight="14.25"/>
  <cols>
    <col min="1" max="1" width="25.59765625" style="39" customWidth="1"/>
    <col min="2" max="6" width="9.8984375" style="39" customWidth="1"/>
    <col min="7" max="16384" width="9" style="39" customWidth="1"/>
  </cols>
  <sheetData>
    <row r="1" ht="12">
      <c r="A1" s="1" t="s">
        <v>449</v>
      </c>
    </row>
    <row r="2" spans="1:6" s="40" customFormat="1" ht="12.75" customHeight="1">
      <c r="A2" s="664" t="s">
        <v>418</v>
      </c>
      <c r="B2" s="664"/>
      <c r="C2" s="664"/>
      <c r="D2" s="664"/>
      <c r="E2" s="664"/>
      <c r="F2" s="664"/>
    </row>
    <row r="3" spans="1:6" s="40" customFormat="1" ht="10.95" customHeight="1">
      <c r="A3" s="164"/>
      <c r="B3" s="164"/>
      <c r="C3" s="164"/>
      <c r="D3" s="164"/>
      <c r="E3" s="164"/>
      <c r="F3" s="164"/>
    </row>
    <row r="4" spans="1:6" s="40" customFormat="1" ht="16.5" customHeight="1">
      <c r="A4" s="665" t="s">
        <v>135</v>
      </c>
      <c r="B4" s="668" t="s">
        <v>136</v>
      </c>
      <c r="C4" s="669"/>
      <c r="D4" s="669"/>
      <c r="E4" s="670"/>
      <c r="F4" s="671" t="s">
        <v>137</v>
      </c>
    </row>
    <row r="5" spans="1:6" s="40" customFormat="1" ht="11.25" customHeight="1">
      <c r="A5" s="666"/>
      <c r="B5" s="674" t="s">
        <v>138</v>
      </c>
      <c r="C5" s="675" t="s">
        <v>65</v>
      </c>
      <c r="D5" s="675" t="s">
        <v>66</v>
      </c>
      <c r="E5" s="674" t="s">
        <v>67</v>
      </c>
      <c r="F5" s="672"/>
    </row>
    <row r="6" spans="1:6" s="40" customFormat="1" ht="15.75" customHeight="1">
      <c r="A6" s="666"/>
      <c r="B6" s="675"/>
      <c r="C6" s="675"/>
      <c r="D6" s="675"/>
      <c r="E6" s="675"/>
      <c r="F6" s="672"/>
    </row>
    <row r="7" spans="1:6" s="40" customFormat="1" ht="6" customHeight="1" thickBot="1">
      <c r="A7" s="667"/>
      <c r="B7" s="676"/>
      <c r="C7" s="676"/>
      <c r="D7" s="676"/>
      <c r="E7" s="676"/>
      <c r="F7" s="673"/>
    </row>
    <row r="8" s="40" customFormat="1" ht="11.25" customHeight="1">
      <c r="A8" s="22"/>
    </row>
    <row r="9" spans="1:6" s="40" customFormat="1" ht="16.5" customHeight="1">
      <c r="A9" s="678" t="s">
        <v>143</v>
      </c>
      <c r="B9" s="678"/>
      <c r="C9" s="678"/>
      <c r="D9" s="678"/>
      <c r="E9" s="678"/>
      <c r="F9" s="678"/>
    </row>
    <row r="10" spans="1:6" s="40" customFormat="1" ht="12" customHeight="1">
      <c r="A10" s="678" t="s">
        <v>142</v>
      </c>
      <c r="B10" s="678"/>
      <c r="C10" s="678"/>
      <c r="D10" s="678"/>
      <c r="E10" s="678"/>
      <c r="F10" s="678"/>
    </row>
    <row r="11" spans="1:6" s="40" customFormat="1" ht="9.75" customHeight="1">
      <c r="A11" s="24"/>
      <c r="B11" s="24"/>
      <c r="C11" s="24"/>
      <c r="D11" s="24"/>
      <c r="E11" s="24"/>
      <c r="F11" s="24"/>
    </row>
    <row r="12" spans="1:9" s="32" customFormat="1" ht="17.4" customHeight="1">
      <c r="A12" s="71" t="s">
        <v>2</v>
      </c>
      <c r="B12" s="73">
        <v>2142</v>
      </c>
      <c r="C12" s="72">
        <v>1142.3</v>
      </c>
      <c r="D12" s="72">
        <v>462.3</v>
      </c>
      <c r="E12" s="45">
        <v>537.4</v>
      </c>
      <c r="F12" s="45">
        <v>622.4</v>
      </c>
      <c r="G12" s="165"/>
      <c r="H12" s="166"/>
      <c r="I12" s="166"/>
    </row>
    <row r="13" spans="1:9" s="32" customFormat="1" ht="17.4" customHeight="1">
      <c r="A13" s="71" t="s">
        <v>3</v>
      </c>
      <c r="B13" s="73">
        <v>1899.4</v>
      </c>
      <c r="C13" s="72">
        <v>1095.4</v>
      </c>
      <c r="D13" s="72">
        <v>375.3</v>
      </c>
      <c r="E13" s="45">
        <v>428.7</v>
      </c>
      <c r="F13" s="45">
        <v>529.8</v>
      </c>
      <c r="G13" s="167"/>
      <c r="H13" s="168"/>
      <c r="I13" s="168"/>
    </row>
    <row r="14" spans="1:9" s="32" customFormat="1" ht="17.4" customHeight="1">
      <c r="A14" s="74" t="s">
        <v>4</v>
      </c>
      <c r="B14" s="75">
        <v>1771.3</v>
      </c>
      <c r="C14" s="72">
        <v>1023.7</v>
      </c>
      <c r="D14" s="72">
        <v>351.7</v>
      </c>
      <c r="E14" s="45">
        <v>395.9</v>
      </c>
      <c r="F14" s="45">
        <v>590.9</v>
      </c>
      <c r="G14" s="167"/>
      <c r="H14" s="168"/>
      <c r="I14" s="168"/>
    </row>
    <row r="15" spans="1:9" s="32" customFormat="1" ht="17.4" customHeight="1">
      <c r="A15" s="74" t="s">
        <v>28</v>
      </c>
      <c r="B15" s="77">
        <v>1954.4</v>
      </c>
      <c r="C15" s="102">
        <v>1091.1</v>
      </c>
      <c r="D15" s="77">
        <v>408.4</v>
      </c>
      <c r="E15" s="77">
        <v>454.9</v>
      </c>
      <c r="F15" s="78">
        <v>568.3</v>
      </c>
      <c r="G15" s="167"/>
      <c r="H15" s="168"/>
      <c r="I15" s="168"/>
    </row>
    <row r="16" spans="1:9" s="32" customFormat="1" ht="17.4" customHeight="1">
      <c r="A16" s="74" t="s">
        <v>29</v>
      </c>
      <c r="B16" s="77">
        <v>1883.8</v>
      </c>
      <c r="C16" s="77">
        <v>1094.7</v>
      </c>
      <c r="D16" s="77">
        <v>370.8</v>
      </c>
      <c r="E16" s="77">
        <v>418.3</v>
      </c>
      <c r="F16" s="78">
        <v>507.8</v>
      </c>
      <c r="G16" s="167"/>
      <c r="H16" s="168"/>
      <c r="I16" s="168"/>
    </row>
    <row r="17" spans="1:9" s="32" customFormat="1" ht="17.4" customHeight="1">
      <c r="A17" s="86" t="s">
        <v>61</v>
      </c>
      <c r="B17" s="94">
        <v>1943.4</v>
      </c>
      <c r="C17" s="94">
        <v>1179.1</v>
      </c>
      <c r="D17" s="94">
        <v>374.1</v>
      </c>
      <c r="E17" s="94">
        <v>390.2</v>
      </c>
      <c r="F17" s="103">
        <v>634.7</v>
      </c>
      <c r="G17" s="167"/>
      <c r="H17" s="168"/>
      <c r="I17" s="168"/>
    </row>
    <row r="18" spans="1:9" s="32" customFormat="1" ht="17.4" customHeight="1">
      <c r="A18" s="74" t="s">
        <v>58</v>
      </c>
      <c r="B18" s="77">
        <v>1935.3</v>
      </c>
      <c r="C18" s="77">
        <v>1098.4</v>
      </c>
      <c r="D18" s="77">
        <v>341.1</v>
      </c>
      <c r="E18" s="77">
        <v>495.8</v>
      </c>
      <c r="F18" s="78">
        <v>697.2</v>
      </c>
      <c r="G18" s="167"/>
      <c r="H18" s="168"/>
      <c r="I18" s="168"/>
    </row>
    <row r="19" spans="1:9" s="32" customFormat="1" ht="17.4" customHeight="1">
      <c r="A19" s="74" t="s">
        <v>60</v>
      </c>
      <c r="B19" s="77">
        <v>1792.2</v>
      </c>
      <c r="C19" s="77">
        <v>1003.6</v>
      </c>
      <c r="D19" s="77">
        <v>303.6</v>
      </c>
      <c r="E19" s="77">
        <v>485</v>
      </c>
      <c r="F19" s="78">
        <v>567.6</v>
      </c>
      <c r="G19" s="167"/>
      <c r="H19" s="168"/>
      <c r="I19" s="168"/>
    </row>
    <row r="20" spans="1:9" s="32" customFormat="1" ht="17.4" customHeight="1">
      <c r="A20" s="86" t="s">
        <v>145</v>
      </c>
      <c r="B20" s="170">
        <v>1895.4</v>
      </c>
      <c r="C20" s="170">
        <v>1043</v>
      </c>
      <c r="D20" s="170">
        <v>325.9</v>
      </c>
      <c r="E20" s="170">
        <v>526.5</v>
      </c>
      <c r="F20" s="171">
        <v>995.1</v>
      </c>
      <c r="G20" s="167"/>
      <c r="H20" s="168"/>
      <c r="I20" s="168"/>
    </row>
    <row r="21" spans="1:9" s="32" customFormat="1" ht="17.4" customHeight="1">
      <c r="A21" s="412" t="s">
        <v>444</v>
      </c>
      <c r="B21" s="170">
        <v>2049.8</v>
      </c>
      <c r="C21" s="170">
        <v>1150.6</v>
      </c>
      <c r="D21" s="413">
        <v>343.4</v>
      </c>
      <c r="E21" s="413">
        <v>555.8</v>
      </c>
      <c r="F21" s="171">
        <v>774.9</v>
      </c>
      <c r="G21" s="167"/>
      <c r="H21" s="168"/>
      <c r="I21" s="168"/>
    </row>
    <row r="22" spans="1:9" s="32" customFormat="1" ht="17.4" customHeight="1">
      <c r="A22" s="412" t="s">
        <v>501</v>
      </c>
      <c r="B22" s="170">
        <v>2076.6</v>
      </c>
      <c r="C22" s="170">
        <v>1178.8</v>
      </c>
      <c r="D22" s="413">
        <v>338.7</v>
      </c>
      <c r="E22" s="413">
        <v>559.1</v>
      </c>
      <c r="F22" s="32">
        <v>808.7</v>
      </c>
      <c r="G22" s="167"/>
      <c r="H22" s="168"/>
      <c r="I22" s="168"/>
    </row>
    <row r="23" spans="1:9" s="32" customFormat="1" ht="7.2" customHeight="1">
      <c r="A23" s="74"/>
      <c r="B23" s="115"/>
      <c r="C23" s="115"/>
      <c r="D23" s="115"/>
      <c r="E23" s="115"/>
      <c r="F23" s="115"/>
      <c r="G23" s="167"/>
      <c r="H23" s="168"/>
      <c r="I23" s="168"/>
    </row>
    <row r="24" spans="1:7" s="32" customFormat="1" ht="13.5" customHeight="1">
      <c r="A24" s="678" t="s">
        <v>49</v>
      </c>
      <c r="B24" s="678"/>
      <c r="C24" s="678"/>
      <c r="D24" s="678"/>
      <c r="E24" s="678"/>
      <c r="F24" s="678"/>
      <c r="G24" s="48"/>
    </row>
    <row r="25" spans="1:7" s="32" customFormat="1" ht="10.5" customHeight="1">
      <c r="A25" s="679" t="s">
        <v>139</v>
      </c>
      <c r="B25" s="679"/>
      <c r="C25" s="679"/>
      <c r="D25" s="679"/>
      <c r="E25" s="679"/>
      <c r="F25" s="679"/>
      <c r="G25" s="48"/>
    </row>
    <row r="26" spans="1:7" s="32" customFormat="1" ht="17.4" customHeight="1">
      <c r="A26" s="71" t="s">
        <v>2</v>
      </c>
      <c r="B26" s="72">
        <v>132.6</v>
      </c>
      <c r="C26" s="73">
        <v>70.7</v>
      </c>
      <c r="D26" s="72">
        <v>28.6</v>
      </c>
      <c r="E26" s="45">
        <v>33.3</v>
      </c>
      <c r="F26" s="45">
        <v>38.5</v>
      </c>
      <c r="G26" s="48"/>
    </row>
    <row r="27" spans="1:7" s="32" customFormat="1" ht="17.4" customHeight="1">
      <c r="A27" s="71" t="s">
        <v>3</v>
      </c>
      <c r="B27" s="72">
        <v>117.9</v>
      </c>
      <c r="C27" s="72">
        <v>68</v>
      </c>
      <c r="D27" s="72">
        <v>23.3</v>
      </c>
      <c r="E27" s="45">
        <v>26.6</v>
      </c>
      <c r="F27" s="45">
        <v>32.9</v>
      </c>
      <c r="G27" s="48"/>
    </row>
    <row r="28" spans="1:7" s="32" customFormat="1" ht="17.4" customHeight="1">
      <c r="A28" s="86" t="s">
        <v>52</v>
      </c>
      <c r="B28" s="75">
        <v>119.2</v>
      </c>
      <c r="C28" s="72">
        <v>68.9</v>
      </c>
      <c r="D28" s="72">
        <v>23.7</v>
      </c>
      <c r="E28" s="45">
        <v>26.6</v>
      </c>
      <c r="F28" s="45">
        <v>39.8</v>
      </c>
      <c r="G28" s="48"/>
    </row>
    <row r="29" spans="1:7" s="32" customFormat="1" ht="17.4" customHeight="1">
      <c r="A29" s="86" t="s">
        <v>53</v>
      </c>
      <c r="B29" s="77">
        <v>129.1</v>
      </c>
      <c r="C29" s="77">
        <v>72.1</v>
      </c>
      <c r="D29" s="77">
        <v>27</v>
      </c>
      <c r="E29" s="77">
        <v>30.1</v>
      </c>
      <c r="F29" s="78">
        <v>37.6</v>
      </c>
      <c r="G29" s="48"/>
    </row>
    <row r="30" spans="1:7" s="32" customFormat="1" ht="17.4" customHeight="1">
      <c r="A30" s="86" t="s">
        <v>54</v>
      </c>
      <c r="B30" s="77">
        <v>125.8</v>
      </c>
      <c r="C30" s="77">
        <v>73.1</v>
      </c>
      <c r="D30" s="77">
        <v>24.8</v>
      </c>
      <c r="E30" s="77">
        <v>27.9</v>
      </c>
      <c r="F30" s="78">
        <v>33.9</v>
      </c>
      <c r="G30" s="48"/>
    </row>
    <row r="31" spans="1:7" s="32" customFormat="1" ht="17.4" customHeight="1">
      <c r="A31" s="86" t="s">
        <v>61</v>
      </c>
      <c r="B31" s="78">
        <v>133</v>
      </c>
      <c r="C31" s="78">
        <v>80.7</v>
      </c>
      <c r="D31" s="78">
        <v>25.6</v>
      </c>
      <c r="E31" s="78">
        <v>26.7</v>
      </c>
      <c r="F31" s="78">
        <v>43.4</v>
      </c>
      <c r="G31" s="48"/>
    </row>
    <row r="32" spans="1:7" s="32" customFormat="1" ht="17.4" customHeight="1">
      <c r="A32" s="74" t="s">
        <v>58</v>
      </c>
      <c r="B32" s="77">
        <v>132.9</v>
      </c>
      <c r="C32" s="77">
        <v>75.5</v>
      </c>
      <c r="D32" s="77">
        <v>23.4</v>
      </c>
      <c r="E32" s="77">
        <v>34.1</v>
      </c>
      <c r="F32" s="78">
        <v>47.9</v>
      </c>
      <c r="G32" s="48"/>
    </row>
    <row r="33" spans="1:7" s="32" customFormat="1" ht="17.4" customHeight="1">
      <c r="A33" s="74" t="s">
        <v>60</v>
      </c>
      <c r="B33" s="77">
        <v>123.2</v>
      </c>
      <c r="C33" s="77">
        <v>69</v>
      </c>
      <c r="D33" s="77">
        <v>20.9</v>
      </c>
      <c r="E33" s="77">
        <v>33.3</v>
      </c>
      <c r="F33" s="78">
        <v>39</v>
      </c>
      <c r="G33" s="48"/>
    </row>
    <row r="34" spans="1:7" s="32" customFormat="1" ht="17.4" customHeight="1">
      <c r="A34" s="86" t="s">
        <v>145</v>
      </c>
      <c r="B34" s="170">
        <v>130.3</v>
      </c>
      <c r="C34" s="170">
        <v>71.7</v>
      </c>
      <c r="D34" s="170">
        <v>22.4</v>
      </c>
      <c r="E34" s="170">
        <v>36.2</v>
      </c>
      <c r="F34" s="172">
        <v>68.4</v>
      </c>
      <c r="G34" s="48"/>
    </row>
    <row r="35" spans="1:7" s="32" customFormat="1" ht="17.4" customHeight="1">
      <c r="A35" s="412" t="s">
        <v>444</v>
      </c>
      <c r="B35" s="170">
        <v>140.2</v>
      </c>
      <c r="C35" s="170">
        <v>78.7</v>
      </c>
      <c r="D35" s="413">
        <v>23.5</v>
      </c>
      <c r="E35" s="413">
        <v>38</v>
      </c>
      <c r="F35" s="171">
        <v>53</v>
      </c>
      <c r="G35" s="48"/>
    </row>
    <row r="36" spans="1:7" s="32" customFormat="1" ht="17.4" customHeight="1">
      <c r="A36" s="412" t="s">
        <v>501</v>
      </c>
      <c r="B36" s="170">
        <v>141.6</v>
      </c>
      <c r="C36" s="170">
        <v>80.4</v>
      </c>
      <c r="D36" s="413">
        <v>23.1</v>
      </c>
      <c r="E36" s="413">
        <v>38.1</v>
      </c>
      <c r="F36" s="171">
        <v>55.1</v>
      </c>
      <c r="G36" s="48"/>
    </row>
    <row r="37" spans="1:7" s="32" customFormat="1" ht="12" customHeight="1">
      <c r="A37" s="20"/>
      <c r="B37" s="48"/>
      <c r="C37" s="49"/>
      <c r="D37" s="48"/>
      <c r="E37" s="48"/>
      <c r="F37" s="48"/>
      <c r="G37" s="48"/>
    </row>
    <row r="38" spans="1:7" s="32" customFormat="1" ht="13.5" customHeight="1">
      <c r="A38" s="678" t="s">
        <v>140</v>
      </c>
      <c r="B38" s="678"/>
      <c r="C38" s="678"/>
      <c r="D38" s="678"/>
      <c r="E38" s="678"/>
      <c r="F38" s="678"/>
      <c r="G38" s="48"/>
    </row>
    <row r="39" spans="1:7" s="32" customFormat="1" ht="13.5" customHeight="1">
      <c r="A39" s="678" t="s">
        <v>141</v>
      </c>
      <c r="B39" s="678"/>
      <c r="C39" s="678"/>
      <c r="D39" s="678"/>
      <c r="E39" s="678"/>
      <c r="F39" s="678"/>
      <c r="G39" s="48"/>
    </row>
    <row r="40" spans="1:7" s="32" customFormat="1" ht="17.4" customHeight="1">
      <c r="A40" s="71" t="s">
        <v>2</v>
      </c>
      <c r="B40" s="72">
        <v>108.9</v>
      </c>
      <c r="C40" s="73">
        <v>108.3</v>
      </c>
      <c r="D40" s="72">
        <v>112.2</v>
      </c>
      <c r="E40" s="45">
        <v>107.1</v>
      </c>
      <c r="F40" s="45">
        <v>102.9</v>
      </c>
      <c r="G40" s="48"/>
    </row>
    <row r="41" spans="1:7" s="32" customFormat="1" ht="17.4" customHeight="1">
      <c r="A41" s="71" t="s">
        <v>3</v>
      </c>
      <c r="B41" s="72">
        <v>88.9</v>
      </c>
      <c r="C41" s="72">
        <v>96.2</v>
      </c>
      <c r="D41" s="72">
        <v>81.5</v>
      </c>
      <c r="E41" s="45">
        <v>79.9</v>
      </c>
      <c r="F41" s="45">
        <v>85.5</v>
      </c>
      <c r="G41" s="48"/>
    </row>
    <row r="42" spans="1:7" s="32" customFormat="1" ht="17.4" customHeight="1">
      <c r="A42" s="74" t="s">
        <v>4</v>
      </c>
      <c r="B42" s="75">
        <v>101.1</v>
      </c>
      <c r="C42" s="72">
        <v>101.3</v>
      </c>
      <c r="D42" s="72">
        <v>101.7</v>
      </c>
      <c r="E42" s="45">
        <v>100</v>
      </c>
      <c r="F42" s="45">
        <v>121</v>
      </c>
      <c r="G42" s="48"/>
    </row>
    <row r="43" spans="1:7" s="32" customFormat="1" ht="17.4" customHeight="1">
      <c r="A43" s="74" t="s">
        <v>28</v>
      </c>
      <c r="B43" s="77">
        <v>107.9</v>
      </c>
      <c r="C43" s="77">
        <v>104.2</v>
      </c>
      <c r="D43" s="77">
        <v>113.9</v>
      </c>
      <c r="E43" s="77">
        <v>112.7</v>
      </c>
      <c r="F43" s="78">
        <v>94.5</v>
      </c>
      <c r="G43" s="48"/>
    </row>
    <row r="44" spans="1:7" s="32" customFormat="1" ht="17.4" customHeight="1">
      <c r="A44" s="74" t="s">
        <v>29</v>
      </c>
      <c r="B44" s="77">
        <v>97.4</v>
      </c>
      <c r="C44" s="77">
        <v>101.4</v>
      </c>
      <c r="D44" s="77">
        <v>91.9</v>
      </c>
      <c r="E44" s="77">
        <v>92.7</v>
      </c>
      <c r="F44" s="78">
        <v>90.2</v>
      </c>
      <c r="G44" s="48"/>
    </row>
    <row r="45" spans="1:12" s="32" customFormat="1" ht="17.4" customHeight="1">
      <c r="A45" s="86" t="s">
        <v>61</v>
      </c>
      <c r="B45" s="77">
        <v>105.723370429253</v>
      </c>
      <c r="C45" s="77">
        <v>110.3967168262654</v>
      </c>
      <c r="D45" s="77">
        <v>103.2258064516129</v>
      </c>
      <c r="E45" s="77">
        <v>95.6989247311828</v>
      </c>
      <c r="F45" s="78">
        <v>128.023598820059</v>
      </c>
      <c r="G45" s="48"/>
      <c r="L45" s="44"/>
    </row>
    <row r="46" spans="1:7" s="32" customFormat="1" ht="17.4" customHeight="1">
      <c r="A46" s="74" t="s">
        <v>58</v>
      </c>
      <c r="B46" s="77">
        <f>ROUND(SUM(B32*100/B31),1)</f>
        <v>99.9</v>
      </c>
      <c r="C46" s="77">
        <f>ROUND(SUM(C32*100/C31),1)</f>
        <v>93.6</v>
      </c>
      <c r="D46" s="77">
        <f>ROUND(SUM(D32*100/D31),1)</f>
        <v>91.4</v>
      </c>
      <c r="E46" s="77">
        <v>127.7</v>
      </c>
      <c r="F46" s="78">
        <f>ROUND(SUM(F32*100/F31),1)</f>
        <v>110.4</v>
      </c>
      <c r="G46" s="48"/>
    </row>
    <row r="47" spans="1:7" s="32" customFormat="1" ht="17.4" customHeight="1">
      <c r="A47" s="74" t="s">
        <v>60</v>
      </c>
      <c r="B47" s="77">
        <v>92.7</v>
      </c>
      <c r="C47" s="77">
        <v>91.4</v>
      </c>
      <c r="D47" s="77">
        <v>89.3</v>
      </c>
      <c r="E47" s="77">
        <v>97.7</v>
      </c>
      <c r="F47" s="78">
        <v>81.4</v>
      </c>
      <c r="G47" s="48"/>
    </row>
    <row r="48" spans="1:7" s="32" customFormat="1" ht="17.4" customHeight="1">
      <c r="A48" s="74" t="s">
        <v>63</v>
      </c>
      <c r="B48" s="170">
        <v>105.8</v>
      </c>
      <c r="C48" s="170">
        <v>103.9</v>
      </c>
      <c r="D48" s="170">
        <v>107.2</v>
      </c>
      <c r="E48" s="170">
        <v>108.7</v>
      </c>
      <c r="F48" s="173">
        <v>175.4</v>
      </c>
      <c r="G48" s="48"/>
    </row>
    <row r="49" spans="1:7" s="32" customFormat="1" ht="17.4" customHeight="1">
      <c r="A49" s="412" t="s">
        <v>444</v>
      </c>
      <c r="B49" s="170">
        <v>107.6</v>
      </c>
      <c r="C49" s="170">
        <v>109.8</v>
      </c>
      <c r="D49" s="413">
        <v>104.9</v>
      </c>
      <c r="E49" s="413">
        <v>105</v>
      </c>
      <c r="F49" s="171">
        <v>77.5</v>
      </c>
      <c r="G49" s="48"/>
    </row>
    <row r="50" spans="1:7" s="32" customFormat="1" ht="17.4" customHeight="1">
      <c r="A50" s="412" t="s">
        <v>501</v>
      </c>
      <c r="B50" s="170">
        <v>101</v>
      </c>
      <c r="C50" s="170">
        <v>102.2</v>
      </c>
      <c r="D50" s="170">
        <v>98.3</v>
      </c>
      <c r="E50" s="170">
        <v>100.3</v>
      </c>
      <c r="F50" s="173">
        <v>104</v>
      </c>
      <c r="G50" s="495"/>
    </row>
    <row r="51" spans="1:6" s="32" customFormat="1" ht="14.25" customHeight="1">
      <c r="A51" s="39"/>
      <c r="B51" s="110"/>
      <c r="C51" s="110"/>
      <c r="D51" s="110"/>
      <c r="E51" s="110"/>
      <c r="F51" s="110"/>
    </row>
    <row r="52" spans="1:6" s="32" customFormat="1" ht="14.25">
      <c r="A52" s="39"/>
      <c r="B52" s="110"/>
      <c r="C52" s="110"/>
      <c r="D52" s="110"/>
      <c r="E52" s="110"/>
      <c r="F52" s="110"/>
    </row>
    <row r="53" spans="1:6" s="32" customFormat="1" ht="22.5" customHeight="1">
      <c r="A53" s="677"/>
      <c r="B53" s="677"/>
      <c r="C53" s="677"/>
      <c r="D53" s="677"/>
      <c r="E53" s="677"/>
      <c r="F53" s="677"/>
    </row>
    <row r="54" s="32" customFormat="1" ht="14.25"/>
    <row r="55" s="32" customFormat="1" ht="14.25"/>
    <row r="56" s="32" customFormat="1" ht="14.25"/>
    <row r="57" s="32" customFormat="1" ht="14.25"/>
    <row r="58" s="32" customFormat="1" ht="14.25"/>
  </sheetData>
  <mergeCells count="15">
    <mergeCell ref="A53:F53"/>
    <mergeCell ref="A9:F9"/>
    <mergeCell ref="A10:F10"/>
    <mergeCell ref="A24:F24"/>
    <mergeCell ref="A25:F25"/>
    <mergeCell ref="A38:F38"/>
    <mergeCell ref="A39:F39"/>
    <mergeCell ref="A2:F2"/>
    <mergeCell ref="A4:A7"/>
    <mergeCell ref="B4:E4"/>
    <mergeCell ref="F4:F7"/>
    <mergeCell ref="B5:B7"/>
    <mergeCell ref="C5:C7"/>
    <mergeCell ref="D5:D7"/>
    <mergeCell ref="E5:E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 topLeftCell="A1"/>
  </sheetViews>
  <sheetFormatPr defaultColWidth="8" defaultRowHeight="14.25"/>
  <cols>
    <col min="1" max="1" width="22.3984375" style="47" customWidth="1"/>
    <col min="2" max="7" width="9.19921875" style="47" customWidth="1"/>
    <col min="8" max="16384" width="8" style="47" customWidth="1"/>
  </cols>
  <sheetData>
    <row r="1" spans="1:7" ht="13.8">
      <c r="A1" s="217" t="s">
        <v>494</v>
      </c>
      <c r="B1" s="217"/>
      <c r="C1" s="262"/>
      <c r="D1" s="262"/>
      <c r="E1" s="262"/>
      <c r="F1" s="262"/>
      <c r="G1" s="262"/>
    </row>
    <row r="2" spans="1:7" ht="15" customHeight="1">
      <c r="A2" s="339" t="s">
        <v>335</v>
      </c>
      <c r="B2" s="204"/>
      <c r="C2" s="204"/>
      <c r="D2" s="204"/>
      <c r="E2" s="204"/>
      <c r="F2" s="204"/>
      <c r="G2" s="262"/>
    </row>
    <row r="3" spans="1:7" ht="9" customHeight="1">
      <c r="A3" s="339"/>
      <c r="B3" s="204"/>
      <c r="C3" s="204"/>
      <c r="D3" s="204"/>
      <c r="E3" s="204"/>
      <c r="F3" s="204"/>
      <c r="G3" s="262"/>
    </row>
    <row r="4" spans="1:9" ht="26.25" customHeight="1" thickBot="1">
      <c r="A4" s="859" t="s">
        <v>336</v>
      </c>
      <c r="B4" s="860"/>
      <c r="C4" s="340">
        <v>2005</v>
      </c>
      <c r="D4" s="340">
        <v>2010</v>
      </c>
      <c r="E4" s="340">
        <v>2013</v>
      </c>
      <c r="F4" s="340">
        <v>2014</v>
      </c>
      <c r="G4" s="583">
        <v>2015</v>
      </c>
      <c r="H4" s="416">
        <v>2016</v>
      </c>
      <c r="I4" s="416">
        <v>2017</v>
      </c>
    </row>
    <row r="5" spans="1:7" ht="9.6" customHeight="1">
      <c r="A5" s="364"/>
      <c r="B5" s="364"/>
      <c r="C5" s="581"/>
      <c r="D5" s="581"/>
      <c r="E5" s="581"/>
      <c r="F5" s="581"/>
      <c r="G5" s="581"/>
    </row>
    <row r="6" spans="1:8" ht="12" customHeight="1">
      <c r="A6" s="861" t="s">
        <v>337</v>
      </c>
      <c r="B6" s="861"/>
      <c r="C6" s="861"/>
      <c r="D6" s="861"/>
      <c r="E6" s="861"/>
      <c r="F6" s="861"/>
      <c r="G6" s="861"/>
      <c r="H6" s="861"/>
    </row>
    <row r="7" spans="1:8" ht="12" customHeight="1">
      <c r="A7" s="858" t="s">
        <v>338</v>
      </c>
      <c r="B7" s="858"/>
      <c r="C7" s="858"/>
      <c r="D7" s="858"/>
      <c r="E7" s="858"/>
      <c r="F7" s="858"/>
      <c r="G7" s="858"/>
      <c r="H7" s="858"/>
    </row>
    <row r="8" spans="1:7" ht="7.95" customHeight="1">
      <c r="A8" s="576"/>
      <c r="B8" s="576"/>
      <c r="C8" s="576"/>
      <c r="D8" s="576"/>
      <c r="E8" s="576"/>
      <c r="F8" s="576"/>
      <c r="G8" s="576"/>
    </row>
    <row r="9" spans="1:9" ht="12" customHeight="1">
      <c r="A9" s="862" t="s">
        <v>193</v>
      </c>
      <c r="B9" s="863"/>
      <c r="C9" s="239">
        <v>41135</v>
      </c>
      <c r="D9" s="341">
        <v>51613</v>
      </c>
      <c r="E9" s="226">
        <v>61197</v>
      </c>
      <c r="F9" s="226">
        <v>64772</v>
      </c>
      <c r="G9" s="226">
        <v>67298</v>
      </c>
      <c r="H9" s="152">
        <v>68106</v>
      </c>
      <c r="I9" s="68">
        <v>71446</v>
      </c>
    </row>
    <row r="10" spans="1:9" ht="12" customHeight="1">
      <c r="A10" s="126" t="s">
        <v>134</v>
      </c>
      <c r="B10" s="579"/>
      <c r="C10" s="239"/>
      <c r="D10" s="341"/>
      <c r="E10" s="226"/>
      <c r="F10" s="226"/>
      <c r="G10" s="226"/>
      <c r="I10" s="65"/>
    </row>
    <row r="11" spans="1:9" ht="11.4" customHeight="1">
      <c r="A11" s="864" t="s">
        <v>339</v>
      </c>
      <c r="B11" s="865"/>
      <c r="C11" s="242">
        <v>1917</v>
      </c>
      <c r="D11" s="342">
        <v>2945</v>
      </c>
      <c r="E11" s="228">
        <v>4381</v>
      </c>
      <c r="F11" s="228">
        <v>4541</v>
      </c>
      <c r="G11" s="228">
        <v>4687</v>
      </c>
      <c r="H11" s="47">
        <v>4569</v>
      </c>
      <c r="I11" s="65">
        <v>5440</v>
      </c>
    </row>
    <row r="12" spans="1:9" ht="11.4" customHeight="1">
      <c r="A12" s="343" t="s">
        <v>340</v>
      </c>
      <c r="B12" s="578"/>
      <c r="C12" s="242"/>
      <c r="D12" s="342"/>
      <c r="E12" s="228"/>
      <c r="F12" s="228"/>
      <c r="G12" s="228"/>
      <c r="I12" s="65"/>
    </row>
    <row r="13" spans="1:9" ht="11.4" customHeight="1">
      <c r="A13" s="864" t="s">
        <v>341</v>
      </c>
      <c r="B13" s="865"/>
      <c r="C13" s="242">
        <v>9915</v>
      </c>
      <c r="D13" s="342">
        <v>12867</v>
      </c>
      <c r="E13" s="228">
        <v>15698</v>
      </c>
      <c r="F13" s="228">
        <v>17786</v>
      </c>
      <c r="G13" s="228">
        <v>18268</v>
      </c>
      <c r="H13" s="428">
        <v>18253</v>
      </c>
      <c r="I13" s="65">
        <v>17429</v>
      </c>
    </row>
    <row r="14" spans="1:9" ht="11.4" customHeight="1">
      <c r="A14" s="343" t="s">
        <v>342</v>
      </c>
      <c r="B14" s="578"/>
      <c r="C14" s="242"/>
      <c r="D14" s="342"/>
      <c r="E14" s="228"/>
      <c r="F14" s="228"/>
      <c r="G14" s="228"/>
      <c r="I14" s="65"/>
    </row>
    <row r="15" spans="1:9" ht="11.4" customHeight="1">
      <c r="A15" s="864" t="s">
        <v>343</v>
      </c>
      <c r="B15" s="865"/>
      <c r="C15" s="242">
        <v>24455</v>
      </c>
      <c r="D15" s="342">
        <v>30228</v>
      </c>
      <c r="E15" s="228">
        <v>36676</v>
      </c>
      <c r="F15" s="228">
        <v>36333</v>
      </c>
      <c r="G15" s="228">
        <v>38799</v>
      </c>
      <c r="H15" s="47">
        <v>39544</v>
      </c>
      <c r="I15" s="65">
        <v>43030</v>
      </c>
    </row>
    <row r="16" spans="1:9" ht="11.4" customHeight="1">
      <c r="A16" s="343" t="s">
        <v>344</v>
      </c>
      <c r="B16" s="578"/>
      <c r="C16" s="242"/>
      <c r="D16" s="342"/>
      <c r="E16" s="228"/>
      <c r="F16" s="228"/>
      <c r="G16" s="228"/>
      <c r="I16" s="65"/>
    </row>
    <row r="17" spans="1:9" ht="11.4" customHeight="1">
      <c r="A17" s="864" t="s">
        <v>345</v>
      </c>
      <c r="B17" s="865"/>
      <c r="C17" s="242">
        <v>2483</v>
      </c>
      <c r="D17" s="342">
        <v>3014</v>
      </c>
      <c r="E17" s="228">
        <v>3045</v>
      </c>
      <c r="F17" s="228">
        <v>4211</v>
      </c>
      <c r="G17" s="228">
        <v>4293</v>
      </c>
      <c r="H17" s="47">
        <v>4251</v>
      </c>
      <c r="I17" s="65">
        <v>4261</v>
      </c>
    </row>
    <row r="18" spans="1:9" ht="11.4" customHeight="1">
      <c r="A18" s="343" t="s">
        <v>346</v>
      </c>
      <c r="B18" s="578"/>
      <c r="C18" s="242"/>
      <c r="D18" s="342"/>
      <c r="E18" s="228"/>
      <c r="F18" s="228"/>
      <c r="G18" s="228"/>
      <c r="I18" s="65"/>
    </row>
    <row r="19" spans="1:9" ht="11.4" customHeight="1">
      <c r="A19" s="864" t="s">
        <v>347</v>
      </c>
      <c r="B19" s="865"/>
      <c r="C19" s="242">
        <v>249</v>
      </c>
      <c r="D19" s="342">
        <v>147</v>
      </c>
      <c r="E19" s="228">
        <v>22</v>
      </c>
      <c r="F19" s="228">
        <v>26</v>
      </c>
      <c r="G19" s="228">
        <v>56</v>
      </c>
      <c r="H19" s="47">
        <v>46</v>
      </c>
      <c r="I19" s="65">
        <v>1</v>
      </c>
    </row>
    <row r="20" spans="1:9" ht="11.4" customHeight="1">
      <c r="A20" s="343" t="s">
        <v>348</v>
      </c>
      <c r="B20" s="578"/>
      <c r="C20" s="242"/>
      <c r="D20" s="342"/>
      <c r="E20" s="228"/>
      <c r="F20" s="228"/>
      <c r="G20" s="228"/>
      <c r="I20" s="65"/>
    </row>
    <row r="21" spans="1:9" ht="11.4" customHeight="1">
      <c r="A21" s="864" t="s">
        <v>349</v>
      </c>
      <c r="B21" s="865"/>
      <c r="C21" s="242">
        <v>2116</v>
      </c>
      <c r="D21" s="342">
        <v>2412</v>
      </c>
      <c r="E21" s="228">
        <v>1376</v>
      </c>
      <c r="F21" s="228">
        <v>1876</v>
      </c>
      <c r="G21" s="228">
        <v>1195</v>
      </c>
      <c r="H21" s="47">
        <v>1443</v>
      </c>
      <c r="I21" s="65">
        <v>1285</v>
      </c>
    </row>
    <row r="22" spans="1:9" ht="11.4" customHeight="1">
      <c r="A22" s="343" t="s">
        <v>350</v>
      </c>
      <c r="B22" s="577"/>
      <c r="C22" s="242"/>
      <c r="D22" s="323"/>
      <c r="E22" s="228"/>
      <c r="F22" s="228"/>
      <c r="G22" s="228"/>
      <c r="I22" s="65"/>
    </row>
    <row r="23" spans="1:7" ht="7.95" customHeight="1">
      <c r="A23" s="343"/>
      <c r="B23" s="577"/>
      <c r="C23" s="365"/>
      <c r="D23" s="342"/>
      <c r="E23" s="204"/>
      <c r="F23" s="204"/>
      <c r="G23" s="204"/>
    </row>
    <row r="24" spans="1:8" ht="12" customHeight="1">
      <c r="A24" s="861" t="s">
        <v>25</v>
      </c>
      <c r="B24" s="861"/>
      <c r="C24" s="861"/>
      <c r="D24" s="861"/>
      <c r="E24" s="861"/>
      <c r="F24" s="861"/>
      <c r="G24" s="861"/>
      <c r="H24" s="861"/>
    </row>
    <row r="25" spans="1:8" ht="12" customHeight="1">
      <c r="A25" s="858" t="s">
        <v>351</v>
      </c>
      <c r="B25" s="858"/>
      <c r="C25" s="858"/>
      <c r="D25" s="858"/>
      <c r="E25" s="858"/>
      <c r="F25" s="858"/>
      <c r="G25" s="858"/>
      <c r="H25" s="858"/>
    </row>
    <row r="26" spans="1:7" ht="9" customHeight="1">
      <c r="A26" s="576"/>
      <c r="B26" s="576"/>
      <c r="C26" s="576"/>
      <c r="D26" s="576"/>
      <c r="E26" s="576"/>
      <c r="F26" s="576"/>
      <c r="G26" s="576"/>
    </row>
    <row r="27" spans="1:10" ht="12" customHeight="1">
      <c r="A27" s="862" t="s">
        <v>193</v>
      </c>
      <c r="B27" s="863"/>
      <c r="C27" s="256">
        <v>181.3</v>
      </c>
      <c r="D27" s="344">
        <v>103.7</v>
      </c>
      <c r="E27" s="294">
        <v>99</v>
      </c>
      <c r="F27" s="294">
        <v>105.8</v>
      </c>
      <c r="G27" s="294">
        <v>103.9</v>
      </c>
      <c r="H27" s="430">
        <v>101.2</v>
      </c>
      <c r="I27" s="65">
        <v>104.9</v>
      </c>
      <c r="J27" s="649"/>
    </row>
    <row r="28" spans="1:10" ht="12" customHeight="1">
      <c r="A28" s="345" t="s">
        <v>134</v>
      </c>
      <c r="B28" s="579"/>
      <c r="C28" s="256"/>
      <c r="D28" s="344"/>
      <c r="E28" s="294"/>
      <c r="F28" s="294"/>
      <c r="G28" s="294"/>
      <c r="H28" s="429"/>
      <c r="I28" s="65"/>
      <c r="J28" s="649"/>
    </row>
    <row r="29" spans="1:10" ht="11.4" customHeight="1">
      <c r="A29" s="864" t="s">
        <v>339</v>
      </c>
      <c r="B29" s="865"/>
      <c r="C29" s="245">
        <v>124.3</v>
      </c>
      <c r="D29" s="346">
        <v>86.9</v>
      </c>
      <c r="E29" s="306">
        <v>103.2</v>
      </c>
      <c r="F29" s="306">
        <v>103.7</v>
      </c>
      <c r="G29" s="306">
        <v>103.2</v>
      </c>
      <c r="H29" s="429">
        <v>97.5</v>
      </c>
      <c r="I29" s="65">
        <v>119.1</v>
      </c>
      <c r="J29" s="649"/>
    </row>
    <row r="30" spans="1:10" ht="11.4" customHeight="1">
      <c r="A30" s="347" t="s">
        <v>340</v>
      </c>
      <c r="B30" s="578"/>
      <c r="C30" s="245"/>
      <c r="D30" s="346"/>
      <c r="E30" s="306"/>
      <c r="F30" s="306"/>
      <c r="G30" s="306"/>
      <c r="H30" s="429"/>
      <c r="I30" s="65"/>
      <c r="J30" s="649"/>
    </row>
    <row r="31" spans="1:10" ht="11.4" customHeight="1">
      <c r="A31" s="864" t="s">
        <v>341</v>
      </c>
      <c r="B31" s="865"/>
      <c r="C31" s="245">
        <v>140.9</v>
      </c>
      <c r="D31" s="346">
        <v>95.1</v>
      </c>
      <c r="E31" s="306">
        <v>108.5</v>
      </c>
      <c r="F31" s="306">
        <v>113.3</v>
      </c>
      <c r="G31" s="306">
        <v>102.7</v>
      </c>
      <c r="H31" s="429">
        <v>99.9</v>
      </c>
      <c r="I31" s="65">
        <v>95.5</v>
      </c>
      <c r="J31" s="649"/>
    </row>
    <row r="32" spans="1:10" ht="11.4" customHeight="1">
      <c r="A32" s="347" t="s">
        <v>342</v>
      </c>
      <c r="B32" s="578"/>
      <c r="C32" s="245"/>
      <c r="D32" s="346"/>
      <c r="E32" s="306"/>
      <c r="F32" s="306"/>
      <c r="G32" s="306"/>
      <c r="H32" s="429"/>
      <c r="I32" s="65"/>
      <c r="J32" s="649"/>
    </row>
    <row r="33" spans="1:10" ht="11.4" customHeight="1">
      <c r="A33" s="864" t="s">
        <v>343</v>
      </c>
      <c r="B33" s="865"/>
      <c r="C33" s="245">
        <v>209.3</v>
      </c>
      <c r="D33" s="346">
        <v>107.8</v>
      </c>
      <c r="E33" s="306">
        <v>94.7</v>
      </c>
      <c r="F33" s="306">
        <v>99.1</v>
      </c>
      <c r="G33" s="306">
        <v>106.8</v>
      </c>
      <c r="H33" s="429">
        <v>101.9</v>
      </c>
      <c r="I33" s="65">
        <v>108.8</v>
      </c>
      <c r="J33" s="649"/>
    </row>
    <row r="34" spans="1:10" ht="11.4" customHeight="1">
      <c r="A34" s="347" t="s">
        <v>344</v>
      </c>
      <c r="B34" s="578"/>
      <c r="C34" s="245"/>
      <c r="D34" s="346"/>
      <c r="E34" s="306"/>
      <c r="F34" s="306"/>
      <c r="G34" s="306"/>
      <c r="H34" s="429"/>
      <c r="I34" s="65"/>
      <c r="J34" s="649"/>
    </row>
    <row r="35" spans="1:10" ht="11.4" customHeight="1">
      <c r="A35" s="864" t="s">
        <v>345</v>
      </c>
      <c r="B35" s="865"/>
      <c r="C35" s="245">
        <v>176.5</v>
      </c>
      <c r="D35" s="346">
        <v>98.6</v>
      </c>
      <c r="E35" s="306">
        <v>107.1</v>
      </c>
      <c r="F35" s="306">
        <v>138.3</v>
      </c>
      <c r="G35" s="306">
        <v>101.9</v>
      </c>
      <c r="H35" s="474">
        <v>99</v>
      </c>
      <c r="I35" s="65">
        <v>100.2</v>
      </c>
      <c r="J35" s="649"/>
    </row>
    <row r="36" spans="1:10" ht="11.4" customHeight="1">
      <c r="A36" s="347" t="s">
        <v>346</v>
      </c>
      <c r="B36" s="578"/>
      <c r="C36" s="245"/>
      <c r="D36" s="346"/>
      <c r="E36" s="306"/>
      <c r="F36" s="306"/>
      <c r="G36" s="306"/>
      <c r="H36" s="429"/>
      <c r="I36" s="65"/>
      <c r="J36" s="649"/>
    </row>
    <row r="37" spans="1:10" ht="11.4" customHeight="1">
      <c r="A37" s="864" t="s">
        <v>347</v>
      </c>
      <c r="B37" s="865"/>
      <c r="C37" s="245">
        <v>251.5</v>
      </c>
      <c r="D37" s="346">
        <v>100.7</v>
      </c>
      <c r="E37" s="306">
        <v>25.6</v>
      </c>
      <c r="F37" s="306">
        <v>118.2</v>
      </c>
      <c r="G37" s="306">
        <v>215.4</v>
      </c>
      <c r="H37" s="429">
        <v>82.1</v>
      </c>
      <c r="I37" s="65">
        <v>2.2</v>
      </c>
      <c r="J37" s="649"/>
    </row>
    <row r="38" spans="1:10" ht="11.4" customHeight="1">
      <c r="A38" s="347" t="s">
        <v>348</v>
      </c>
      <c r="B38" s="578"/>
      <c r="C38" s="245"/>
      <c r="D38" s="346"/>
      <c r="E38" s="306"/>
      <c r="F38" s="306"/>
      <c r="G38" s="306"/>
      <c r="H38" s="429"/>
      <c r="I38" s="65"/>
      <c r="J38" s="649"/>
    </row>
    <row r="39" spans="1:10" ht="11.4" customHeight="1">
      <c r="A39" s="864" t="s">
        <v>349</v>
      </c>
      <c r="B39" s="865"/>
      <c r="C39" s="245">
        <v>185.6</v>
      </c>
      <c r="D39" s="346">
        <v>150.7</v>
      </c>
      <c r="E39" s="306">
        <v>97.7</v>
      </c>
      <c r="F39" s="306">
        <v>136.3</v>
      </c>
      <c r="G39" s="306">
        <v>63.7</v>
      </c>
      <c r="H39" s="429">
        <v>120.8</v>
      </c>
      <c r="I39" s="65">
        <v>89.1</v>
      </c>
      <c r="J39" s="649"/>
    </row>
    <row r="40" spans="1:10" ht="11.4" customHeight="1">
      <c r="A40" s="347" t="s">
        <v>350</v>
      </c>
      <c r="B40" s="577"/>
      <c r="C40" s="245"/>
      <c r="D40" s="245"/>
      <c r="E40" s="306"/>
      <c r="F40" s="306"/>
      <c r="G40" s="306"/>
      <c r="H40" s="429"/>
      <c r="I40" s="65"/>
      <c r="J40" s="649"/>
    </row>
    <row r="41" spans="1:7" ht="6.6" customHeight="1">
      <c r="A41" s="347"/>
      <c r="B41" s="577"/>
      <c r="C41" s="346"/>
      <c r="D41" s="346"/>
      <c r="E41" s="307"/>
      <c r="F41" s="307"/>
      <c r="G41" s="287"/>
    </row>
    <row r="42" spans="1:8" ht="12" customHeight="1">
      <c r="A42" s="866" t="s">
        <v>352</v>
      </c>
      <c r="B42" s="866"/>
      <c r="C42" s="866"/>
      <c r="D42" s="866"/>
      <c r="E42" s="866"/>
      <c r="F42" s="866"/>
      <c r="G42" s="866"/>
      <c r="H42" s="866"/>
    </row>
    <row r="43" spans="1:8" ht="12" customHeight="1">
      <c r="A43" s="867" t="s">
        <v>353</v>
      </c>
      <c r="B43" s="867"/>
      <c r="C43" s="867"/>
      <c r="D43" s="867"/>
      <c r="E43" s="867"/>
      <c r="F43" s="867"/>
      <c r="G43" s="867"/>
      <c r="H43" s="867"/>
    </row>
    <row r="44" spans="1:7" ht="8.4" customHeight="1">
      <c r="A44" s="582"/>
      <c r="B44" s="582"/>
      <c r="C44" s="582"/>
      <c r="D44" s="582"/>
      <c r="E44" s="582"/>
      <c r="F44" s="582"/>
      <c r="G44" s="582"/>
    </row>
    <row r="45" spans="1:9" ht="12.6" customHeight="1">
      <c r="A45" s="868" t="s">
        <v>26</v>
      </c>
      <c r="B45" s="869"/>
      <c r="C45" s="239">
        <v>16039</v>
      </c>
      <c r="D45" s="348">
        <v>19449</v>
      </c>
      <c r="E45" s="226">
        <v>22204</v>
      </c>
      <c r="F45" s="226">
        <v>23557</v>
      </c>
      <c r="G45" s="226">
        <v>24006</v>
      </c>
      <c r="H45" s="152">
        <v>24463</v>
      </c>
      <c r="I45" s="68">
        <v>25075</v>
      </c>
    </row>
    <row r="46" spans="1:9" ht="12.6" customHeight="1">
      <c r="A46" s="126" t="s">
        <v>134</v>
      </c>
      <c r="B46" s="580"/>
      <c r="C46" s="239"/>
      <c r="D46" s="349"/>
      <c r="E46" s="226"/>
      <c r="F46" s="226"/>
      <c r="G46" s="203"/>
      <c r="H46" s="65"/>
      <c r="I46" s="65"/>
    </row>
    <row r="47" ht="14.25">
      <c r="A47" s="47" t="s">
        <v>354</v>
      </c>
    </row>
    <row r="48" ht="14.25">
      <c r="A48" s="216" t="s">
        <v>355</v>
      </c>
    </row>
    <row r="49" ht="10.95" customHeight="1"/>
    <row r="71" ht="3.6" customHeight="1"/>
    <row r="72" ht="10.95" customHeight="1"/>
  </sheetData>
  <mergeCells count="22">
    <mergeCell ref="A39:B39"/>
    <mergeCell ref="A42:H42"/>
    <mergeCell ref="A43:H43"/>
    <mergeCell ref="A45:B45"/>
    <mergeCell ref="A27:B27"/>
    <mergeCell ref="A29:B29"/>
    <mergeCell ref="A31:B31"/>
    <mergeCell ref="A33:B33"/>
    <mergeCell ref="A35:B35"/>
    <mergeCell ref="A37:B37"/>
    <mergeCell ref="A25:H25"/>
    <mergeCell ref="A4:B4"/>
    <mergeCell ref="A6:H6"/>
    <mergeCell ref="A7:H7"/>
    <mergeCell ref="A9:B9"/>
    <mergeCell ref="A11:B11"/>
    <mergeCell ref="A13:B13"/>
    <mergeCell ref="A15:B15"/>
    <mergeCell ref="A17:B17"/>
    <mergeCell ref="A19:B19"/>
    <mergeCell ref="A21:B21"/>
    <mergeCell ref="A24:H24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1"/>
  </sheetViews>
  <sheetFormatPr defaultColWidth="8.796875" defaultRowHeight="14.25"/>
  <cols>
    <col min="1" max="1" width="18.69921875" style="0" customWidth="1"/>
    <col min="6" max="6" width="9.69921875" style="0" customWidth="1"/>
    <col min="7" max="10" width="9" style="47" customWidth="1"/>
    <col min="11" max="11" width="9.3984375" style="47" customWidth="1"/>
  </cols>
  <sheetData>
    <row r="1" spans="1:5" ht="14.25">
      <c r="A1" s="152" t="s">
        <v>525</v>
      </c>
      <c r="B1" s="152"/>
      <c r="C1" s="152"/>
      <c r="D1" s="152"/>
      <c r="E1" s="152"/>
    </row>
    <row r="2" spans="1:5" ht="14.25">
      <c r="A2" s="152" t="s">
        <v>526</v>
      </c>
      <c r="B2" s="152"/>
      <c r="C2" s="152"/>
      <c r="D2" s="152"/>
      <c r="E2" s="152"/>
    </row>
    <row r="5" spans="1:11" ht="19.5" customHeight="1">
      <c r="A5" s="153"/>
      <c r="B5" s="778" t="s">
        <v>128</v>
      </c>
      <c r="C5" s="779"/>
      <c r="D5" s="779"/>
      <c r="E5" s="779"/>
      <c r="F5" s="870"/>
      <c r="G5" s="778" t="s">
        <v>131</v>
      </c>
      <c r="H5" s="779"/>
      <c r="I5" s="779"/>
      <c r="J5" s="779"/>
      <c r="K5" s="779"/>
    </row>
    <row r="6" spans="1:11" s="155" customFormat="1" ht="21" customHeight="1">
      <c r="A6" s="201" t="s">
        <v>116</v>
      </c>
      <c r="B6" s="780" t="s">
        <v>129</v>
      </c>
      <c r="C6" s="781"/>
      <c r="D6" s="781"/>
      <c r="E6" s="781"/>
      <c r="F6" s="874"/>
      <c r="G6" s="780" t="s">
        <v>130</v>
      </c>
      <c r="H6" s="781"/>
      <c r="I6" s="781"/>
      <c r="J6" s="781"/>
      <c r="K6" s="781"/>
    </row>
    <row r="7" spans="1:12" ht="23.4">
      <c r="A7" s="202" t="s">
        <v>117</v>
      </c>
      <c r="B7" s="156" t="s">
        <v>111</v>
      </c>
      <c r="C7" s="156" t="s">
        <v>112</v>
      </c>
      <c r="D7" s="157" t="s">
        <v>113</v>
      </c>
      <c r="E7" s="157" t="s">
        <v>114</v>
      </c>
      <c r="F7" s="156" t="s">
        <v>115</v>
      </c>
      <c r="G7" s="156" t="s">
        <v>111</v>
      </c>
      <c r="H7" s="156" t="s">
        <v>112</v>
      </c>
      <c r="I7" s="157" t="s">
        <v>113</v>
      </c>
      <c r="J7" s="157" t="s">
        <v>114</v>
      </c>
      <c r="K7" s="154" t="s">
        <v>115</v>
      </c>
      <c r="L7" s="96"/>
    </row>
    <row r="8" spans="1:12" ht="22.8">
      <c r="A8" s="96"/>
      <c r="B8" s="159" t="s">
        <v>119</v>
      </c>
      <c r="C8" s="159" t="s">
        <v>120</v>
      </c>
      <c r="D8" s="160" t="s">
        <v>118</v>
      </c>
      <c r="E8" s="159" t="s">
        <v>121</v>
      </c>
      <c r="F8" s="159" t="s">
        <v>127</v>
      </c>
      <c r="G8" s="158" t="s">
        <v>119</v>
      </c>
      <c r="H8" s="159" t="s">
        <v>120</v>
      </c>
      <c r="I8" s="160" t="s">
        <v>118</v>
      </c>
      <c r="J8" s="159" t="s">
        <v>121</v>
      </c>
      <c r="K8" s="161" t="s">
        <v>122</v>
      </c>
      <c r="L8" s="96"/>
    </row>
    <row r="9" spans="1:11" ht="14.25">
      <c r="A9" s="96"/>
      <c r="B9" s="778" t="s">
        <v>123</v>
      </c>
      <c r="C9" s="779"/>
      <c r="D9" s="779"/>
      <c r="E9" s="779"/>
      <c r="F9" s="870"/>
      <c r="G9" s="778" t="s">
        <v>124</v>
      </c>
      <c r="H9" s="779"/>
      <c r="I9" s="779"/>
      <c r="J9" s="779"/>
      <c r="K9" s="779"/>
    </row>
    <row r="10" spans="1:11" ht="14.4" thickBot="1">
      <c r="A10" s="200"/>
      <c r="B10" s="871" t="s">
        <v>125</v>
      </c>
      <c r="C10" s="872"/>
      <c r="D10" s="872"/>
      <c r="E10" s="872"/>
      <c r="F10" s="873"/>
      <c r="G10" s="871" t="s">
        <v>126</v>
      </c>
      <c r="H10" s="872"/>
      <c r="I10" s="872"/>
      <c r="J10" s="872"/>
      <c r="K10" s="872"/>
    </row>
    <row r="11" spans="3:7" ht="8.4" customHeight="1">
      <c r="C11" s="777"/>
      <c r="D11" s="777"/>
      <c r="E11" s="777"/>
      <c r="F11" s="777"/>
      <c r="G11" s="777"/>
    </row>
    <row r="12" spans="1:11" ht="14.25">
      <c r="A12" s="775" t="s">
        <v>150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</row>
    <row r="13" ht="8.4" customHeight="1">
      <c r="L13" s="96"/>
    </row>
    <row r="14" spans="1:12" ht="14.25">
      <c r="A14" s="70" t="s">
        <v>5</v>
      </c>
      <c r="B14" s="67">
        <v>858720</v>
      </c>
      <c r="C14" s="67">
        <v>110476</v>
      </c>
      <c r="D14" s="67">
        <v>90309</v>
      </c>
      <c r="E14" s="67">
        <v>155366</v>
      </c>
      <c r="F14" s="68">
        <v>10016</v>
      </c>
      <c r="G14" s="67">
        <v>1730321</v>
      </c>
      <c r="H14" s="67">
        <v>257384</v>
      </c>
      <c r="I14" s="67">
        <v>532402</v>
      </c>
      <c r="J14" s="67">
        <v>423749</v>
      </c>
      <c r="K14" s="68">
        <v>11201</v>
      </c>
      <c r="L14" s="96"/>
    </row>
    <row r="15" spans="1:12" ht="14.25">
      <c r="A15" s="126" t="s">
        <v>73</v>
      </c>
      <c r="B15" s="66"/>
      <c r="C15" s="66"/>
      <c r="D15" s="66"/>
      <c r="E15" s="66"/>
      <c r="F15" s="65"/>
      <c r="G15" s="162"/>
      <c r="H15" s="162"/>
      <c r="I15" s="162"/>
      <c r="J15" s="162"/>
      <c r="K15" s="660"/>
      <c r="L15" s="96"/>
    </row>
    <row r="16" spans="1:12" ht="14.25">
      <c r="A16" s="74" t="s">
        <v>6</v>
      </c>
      <c r="B16" s="66">
        <v>36486</v>
      </c>
      <c r="C16" s="66">
        <v>2537</v>
      </c>
      <c r="D16" s="66">
        <v>1044</v>
      </c>
      <c r="E16" s="66">
        <v>5212</v>
      </c>
      <c r="F16" s="65">
        <v>363</v>
      </c>
      <c r="G16" s="66">
        <v>97490</v>
      </c>
      <c r="H16" s="66">
        <v>6990</v>
      </c>
      <c r="I16" s="66">
        <v>3886</v>
      </c>
      <c r="J16" s="66">
        <v>16047</v>
      </c>
      <c r="K16" s="65">
        <v>378</v>
      </c>
      <c r="L16" s="96"/>
    </row>
    <row r="17" spans="1:12" ht="14.25">
      <c r="A17" s="74" t="s">
        <v>7</v>
      </c>
      <c r="B17" s="66">
        <v>48156</v>
      </c>
      <c r="C17" s="66">
        <v>7660</v>
      </c>
      <c r="D17" s="66">
        <v>2117</v>
      </c>
      <c r="E17" s="66">
        <v>8320</v>
      </c>
      <c r="F17" s="65">
        <v>1444</v>
      </c>
      <c r="G17" s="66">
        <v>128376</v>
      </c>
      <c r="H17" s="66">
        <v>24024</v>
      </c>
      <c r="I17" s="66">
        <v>18469</v>
      </c>
      <c r="J17" s="66">
        <v>25538</v>
      </c>
      <c r="K17" s="65">
        <v>1815</v>
      </c>
      <c r="L17" s="96"/>
    </row>
    <row r="18" spans="1:12" ht="14.25">
      <c r="A18" s="74" t="s">
        <v>8</v>
      </c>
      <c r="B18" s="66">
        <v>133280</v>
      </c>
      <c r="C18" s="66">
        <v>12032</v>
      </c>
      <c r="D18" s="66">
        <v>31573</v>
      </c>
      <c r="E18" s="66">
        <v>57803</v>
      </c>
      <c r="F18" s="65">
        <v>2541</v>
      </c>
      <c r="G18" s="66">
        <v>315547</v>
      </c>
      <c r="H18" s="66">
        <v>27241</v>
      </c>
      <c r="I18" s="66">
        <v>126343</v>
      </c>
      <c r="J18" s="66">
        <v>176261</v>
      </c>
      <c r="K18" s="65">
        <v>2689</v>
      </c>
      <c r="L18" s="96"/>
    </row>
    <row r="19" spans="1:12" ht="14.25">
      <c r="A19" s="74" t="s">
        <v>9</v>
      </c>
      <c r="B19" s="66">
        <v>9273</v>
      </c>
      <c r="C19" s="66">
        <v>811</v>
      </c>
      <c r="D19" s="66">
        <v>256</v>
      </c>
      <c r="E19" s="66">
        <v>622</v>
      </c>
      <c r="F19" s="65">
        <v>72</v>
      </c>
      <c r="G19" s="66">
        <v>19143</v>
      </c>
      <c r="H19" s="66">
        <v>1295</v>
      </c>
      <c r="I19" s="66">
        <v>574</v>
      </c>
      <c r="J19" s="66">
        <v>1475</v>
      </c>
      <c r="K19" s="65">
        <v>75</v>
      </c>
      <c r="L19" s="96"/>
    </row>
    <row r="20" spans="1:12" ht="14.25">
      <c r="A20" s="74" t="s">
        <v>10</v>
      </c>
      <c r="B20" s="66">
        <v>86069</v>
      </c>
      <c r="C20" s="66">
        <v>10093</v>
      </c>
      <c r="D20" s="66">
        <v>9633</v>
      </c>
      <c r="E20" s="66">
        <v>9343</v>
      </c>
      <c r="F20" s="65">
        <v>565</v>
      </c>
      <c r="G20" s="66">
        <v>138832</v>
      </c>
      <c r="H20" s="66">
        <v>23990</v>
      </c>
      <c r="I20" s="66">
        <v>66729</v>
      </c>
      <c r="J20" s="66">
        <v>22657</v>
      </c>
      <c r="K20" s="65">
        <v>600</v>
      </c>
      <c r="L20" s="96"/>
    </row>
    <row r="21" spans="1:12" ht="14.25">
      <c r="A21" s="74" t="s">
        <v>11</v>
      </c>
      <c r="B21" s="66">
        <v>61132</v>
      </c>
      <c r="C21" s="66">
        <v>17397</v>
      </c>
      <c r="D21" s="66">
        <v>5056</v>
      </c>
      <c r="E21" s="66">
        <v>7543</v>
      </c>
      <c r="F21" s="65">
        <v>216</v>
      </c>
      <c r="G21" s="66">
        <v>93639</v>
      </c>
      <c r="H21" s="66">
        <v>42010</v>
      </c>
      <c r="I21" s="66">
        <v>18399</v>
      </c>
      <c r="J21" s="66">
        <v>14902</v>
      </c>
      <c r="K21" s="65">
        <v>240</v>
      </c>
      <c r="L21" s="96"/>
    </row>
    <row r="22" spans="1:12" ht="14.25">
      <c r="A22" s="74" t="s">
        <v>12</v>
      </c>
      <c r="B22" s="66">
        <v>127080</v>
      </c>
      <c r="C22" s="66">
        <v>14667</v>
      </c>
      <c r="D22" s="66">
        <v>19630</v>
      </c>
      <c r="E22" s="66">
        <v>13525</v>
      </c>
      <c r="F22" s="65">
        <v>320</v>
      </c>
      <c r="G22" s="66">
        <v>229511</v>
      </c>
      <c r="H22" s="66">
        <v>35017</v>
      </c>
      <c r="I22" s="66">
        <v>172650</v>
      </c>
      <c r="J22" s="66">
        <v>54394</v>
      </c>
      <c r="K22" s="65">
        <v>321</v>
      </c>
      <c r="L22" s="96"/>
    </row>
    <row r="23" spans="1:12" ht="14.25">
      <c r="A23" s="74" t="s">
        <v>13</v>
      </c>
      <c r="B23" s="66">
        <v>20259</v>
      </c>
      <c r="C23" s="66">
        <v>1051</v>
      </c>
      <c r="D23" s="66">
        <v>48</v>
      </c>
      <c r="E23" s="66">
        <v>2225</v>
      </c>
      <c r="F23" s="65">
        <v>860</v>
      </c>
      <c r="G23" s="66">
        <v>55515</v>
      </c>
      <c r="H23" s="66">
        <v>2670</v>
      </c>
      <c r="I23" s="66">
        <v>261</v>
      </c>
      <c r="J23" s="66">
        <v>7738</v>
      </c>
      <c r="K23" s="65">
        <v>947</v>
      </c>
      <c r="L23" s="96"/>
    </row>
    <row r="24" spans="1:12" ht="14.25">
      <c r="A24" s="74" t="s">
        <v>14</v>
      </c>
      <c r="B24" s="66">
        <v>64431</v>
      </c>
      <c r="C24" s="66">
        <v>18153</v>
      </c>
      <c r="D24" s="66">
        <v>3388</v>
      </c>
      <c r="E24" s="66">
        <v>14257</v>
      </c>
      <c r="F24" s="65">
        <v>496</v>
      </c>
      <c r="G24" s="66">
        <v>105564</v>
      </c>
      <c r="H24" s="66">
        <v>25889</v>
      </c>
      <c r="I24" s="66">
        <v>9095</v>
      </c>
      <c r="J24" s="66">
        <v>22842</v>
      </c>
      <c r="K24" s="65">
        <v>518</v>
      </c>
      <c r="L24" s="96"/>
    </row>
    <row r="25" spans="1:12" ht="14.25">
      <c r="A25" s="74" t="s">
        <v>15</v>
      </c>
      <c r="B25" s="66">
        <v>43725</v>
      </c>
      <c r="C25" s="66">
        <v>1061</v>
      </c>
      <c r="D25" s="66">
        <v>729</v>
      </c>
      <c r="E25" s="66">
        <v>10769</v>
      </c>
      <c r="F25" s="65">
        <v>105</v>
      </c>
      <c r="G25" s="66">
        <v>57346</v>
      </c>
      <c r="H25" s="66">
        <v>1318</v>
      </c>
      <c r="I25" s="66">
        <v>992</v>
      </c>
      <c r="J25" s="66">
        <v>14695</v>
      </c>
      <c r="K25" s="65">
        <v>139</v>
      </c>
      <c r="L25" s="96"/>
    </row>
    <row r="26" spans="1:12" ht="14.25">
      <c r="A26" s="74" t="s">
        <v>16</v>
      </c>
      <c r="B26" s="66">
        <v>23162</v>
      </c>
      <c r="C26" s="66">
        <v>1771</v>
      </c>
      <c r="D26" s="66">
        <v>449</v>
      </c>
      <c r="E26" s="66">
        <v>3355</v>
      </c>
      <c r="F26" s="65">
        <v>159</v>
      </c>
      <c r="G26" s="66">
        <v>56782</v>
      </c>
      <c r="H26" s="66">
        <v>4264</v>
      </c>
      <c r="I26" s="66">
        <v>1639</v>
      </c>
      <c r="J26" s="66">
        <v>8469</v>
      </c>
      <c r="K26" s="65">
        <v>194</v>
      </c>
      <c r="L26" s="96"/>
    </row>
    <row r="27" spans="1:12" ht="14.25">
      <c r="A27" s="74" t="s">
        <v>17</v>
      </c>
      <c r="B27" s="66">
        <v>29477</v>
      </c>
      <c r="C27" s="66">
        <v>3234</v>
      </c>
      <c r="D27" s="66">
        <v>1162</v>
      </c>
      <c r="E27" s="66">
        <v>2329</v>
      </c>
      <c r="F27" s="65">
        <v>379</v>
      </c>
      <c r="G27" s="66">
        <v>51463</v>
      </c>
      <c r="H27" s="66">
        <v>5681</v>
      </c>
      <c r="I27" s="66">
        <v>2898</v>
      </c>
      <c r="J27" s="66">
        <v>4988</v>
      </c>
      <c r="K27" s="65">
        <v>389</v>
      </c>
      <c r="L27" s="96"/>
    </row>
    <row r="28" spans="1:12" ht="14.25">
      <c r="A28" s="74" t="s">
        <v>18</v>
      </c>
      <c r="B28" s="66">
        <v>48773</v>
      </c>
      <c r="C28" s="66">
        <v>10686</v>
      </c>
      <c r="D28" s="66">
        <v>11441</v>
      </c>
      <c r="E28" s="66">
        <v>5850</v>
      </c>
      <c r="F28" s="65">
        <v>527</v>
      </c>
      <c r="G28" s="66">
        <v>90887</v>
      </c>
      <c r="H28" s="66">
        <v>31455</v>
      </c>
      <c r="I28" s="66">
        <v>95643</v>
      </c>
      <c r="J28" s="66">
        <v>14370</v>
      </c>
      <c r="K28" s="65">
        <v>531</v>
      </c>
      <c r="L28" s="96"/>
    </row>
    <row r="29" spans="1:12" ht="14.25">
      <c r="A29" s="74" t="s">
        <v>19</v>
      </c>
      <c r="B29" s="66">
        <v>18194</v>
      </c>
      <c r="C29" s="66">
        <v>870</v>
      </c>
      <c r="D29" s="66">
        <v>546</v>
      </c>
      <c r="E29" s="66">
        <v>3422</v>
      </c>
      <c r="F29" s="65">
        <v>210</v>
      </c>
      <c r="G29" s="66">
        <v>44890</v>
      </c>
      <c r="H29" s="66">
        <v>2115</v>
      </c>
      <c r="I29" s="66">
        <v>1469</v>
      </c>
      <c r="J29" s="66">
        <v>7147</v>
      </c>
      <c r="K29" s="65">
        <v>256</v>
      </c>
      <c r="L29" s="96"/>
    </row>
    <row r="30" spans="1:12" ht="14.25">
      <c r="A30" s="46" t="s">
        <v>20</v>
      </c>
      <c r="B30" s="66">
        <v>96622</v>
      </c>
      <c r="C30" s="66">
        <v>6801</v>
      </c>
      <c r="D30" s="66">
        <v>2854</v>
      </c>
      <c r="E30" s="66">
        <v>9785</v>
      </c>
      <c r="F30" s="65">
        <v>1641</v>
      </c>
      <c r="G30" s="66">
        <v>209492</v>
      </c>
      <c r="H30" s="66">
        <v>19775</v>
      </c>
      <c r="I30" s="66">
        <v>12548</v>
      </c>
      <c r="J30" s="66">
        <v>29013</v>
      </c>
      <c r="K30" s="65">
        <v>1843</v>
      </c>
      <c r="L30" s="96"/>
    </row>
    <row r="31" spans="1:12" ht="14.25">
      <c r="A31" s="74" t="s">
        <v>21</v>
      </c>
      <c r="B31" s="66">
        <v>12601</v>
      </c>
      <c r="C31" s="66">
        <v>1652</v>
      </c>
      <c r="D31" s="66">
        <v>385</v>
      </c>
      <c r="E31" s="66">
        <v>1007</v>
      </c>
      <c r="F31" s="65">
        <v>118</v>
      </c>
      <c r="G31" s="66">
        <v>35844</v>
      </c>
      <c r="H31" s="66">
        <v>3650</v>
      </c>
      <c r="I31" s="66">
        <v>809</v>
      </c>
      <c r="J31" s="66">
        <v>3213</v>
      </c>
      <c r="K31" s="65">
        <v>265</v>
      </c>
      <c r="L31" s="96"/>
    </row>
    <row r="32" ht="7.95" customHeight="1">
      <c r="L32" s="96"/>
    </row>
    <row r="33" spans="1:11" ht="14.25">
      <c r="A33" s="775" t="s">
        <v>27</v>
      </c>
      <c r="B33" s="775"/>
      <c r="C33" s="775"/>
      <c r="D33" s="775"/>
      <c r="E33" s="775"/>
      <c r="F33" s="775"/>
      <c r="G33" s="775"/>
      <c r="H33" s="775"/>
      <c r="I33" s="775"/>
      <c r="J33" s="775"/>
      <c r="K33" s="775"/>
    </row>
    <row r="34" spans="1:11" ht="14.25">
      <c r="A34" s="776" t="s">
        <v>76</v>
      </c>
      <c r="B34" s="776"/>
      <c r="C34" s="776"/>
      <c r="D34" s="776"/>
      <c r="E34" s="776"/>
      <c r="F34" s="776"/>
      <c r="G34" s="776"/>
      <c r="H34" s="776"/>
      <c r="I34" s="776"/>
      <c r="J34" s="776"/>
      <c r="K34" s="776"/>
    </row>
    <row r="35" ht="7.95" customHeight="1"/>
    <row r="36" spans="1:11" ht="14.25">
      <c r="A36" s="79" t="s">
        <v>5</v>
      </c>
      <c r="B36" s="67">
        <v>856612</v>
      </c>
      <c r="C36" s="67">
        <v>110297</v>
      </c>
      <c r="D36" s="67">
        <v>90163</v>
      </c>
      <c r="E36" s="67">
        <v>154368</v>
      </c>
      <c r="F36" s="67">
        <v>9533</v>
      </c>
      <c r="G36" s="67">
        <v>1722018</v>
      </c>
      <c r="H36" s="67">
        <v>256441</v>
      </c>
      <c r="I36" s="67">
        <v>531618</v>
      </c>
      <c r="J36" s="67">
        <v>419206</v>
      </c>
      <c r="K36" s="152">
        <v>10582</v>
      </c>
    </row>
    <row r="37" spans="1:11" ht="14.25">
      <c r="A37" s="126" t="s">
        <v>73</v>
      </c>
      <c r="B37" s="162"/>
      <c r="C37" s="162"/>
      <c r="D37" s="162"/>
      <c r="E37" s="162"/>
      <c r="F37" s="162"/>
      <c r="G37" s="66"/>
      <c r="H37" s="66"/>
      <c r="I37" s="66"/>
      <c r="J37" s="66"/>
      <c r="K37" s="65"/>
    </row>
    <row r="38" spans="1:11" ht="14.25">
      <c r="A38" s="74" t="s">
        <v>6</v>
      </c>
      <c r="B38" s="66">
        <v>36245</v>
      </c>
      <c r="C38" s="66">
        <v>2510</v>
      </c>
      <c r="D38" s="66">
        <v>1029</v>
      </c>
      <c r="E38" s="66">
        <v>5071</v>
      </c>
      <c r="F38" s="66">
        <v>299</v>
      </c>
      <c r="G38" s="66">
        <v>96433</v>
      </c>
      <c r="H38" s="66">
        <v>6860</v>
      </c>
      <c r="I38" s="66">
        <v>3797</v>
      </c>
      <c r="J38" s="66">
        <v>15425</v>
      </c>
      <c r="K38" s="47">
        <v>300</v>
      </c>
    </row>
    <row r="39" spans="1:11" ht="14.25">
      <c r="A39" s="74" t="s">
        <v>7</v>
      </c>
      <c r="B39" s="66">
        <v>47978</v>
      </c>
      <c r="C39" s="66">
        <v>7648</v>
      </c>
      <c r="D39" s="66">
        <v>2104</v>
      </c>
      <c r="E39" s="66">
        <v>8234</v>
      </c>
      <c r="F39" s="66">
        <v>1392</v>
      </c>
      <c r="G39" s="66">
        <v>127701</v>
      </c>
      <c r="H39" s="66">
        <v>23967</v>
      </c>
      <c r="I39" s="66">
        <v>18342</v>
      </c>
      <c r="J39" s="66">
        <v>25103</v>
      </c>
      <c r="K39" s="47">
        <v>1748</v>
      </c>
    </row>
    <row r="40" spans="1:11" ht="14.25">
      <c r="A40" s="74" t="s">
        <v>8</v>
      </c>
      <c r="B40" s="66">
        <v>133192</v>
      </c>
      <c r="C40" s="66">
        <v>12019</v>
      </c>
      <c r="D40" s="66">
        <v>31554</v>
      </c>
      <c r="E40" s="66">
        <v>57759</v>
      </c>
      <c r="F40" s="66">
        <v>2518</v>
      </c>
      <c r="G40" s="66">
        <v>315217</v>
      </c>
      <c r="H40" s="66">
        <v>27184</v>
      </c>
      <c r="I40" s="66">
        <v>126208</v>
      </c>
      <c r="J40" s="66">
        <v>176042</v>
      </c>
      <c r="K40" s="47">
        <v>2658</v>
      </c>
    </row>
    <row r="41" spans="1:11" ht="14.25">
      <c r="A41" s="74" t="s">
        <v>9</v>
      </c>
      <c r="B41" s="66">
        <v>9183</v>
      </c>
      <c r="C41" s="66">
        <v>811</v>
      </c>
      <c r="D41" s="66">
        <v>250</v>
      </c>
      <c r="E41" s="66">
        <v>598</v>
      </c>
      <c r="F41" s="66">
        <v>58</v>
      </c>
      <c r="G41" s="66">
        <v>18845</v>
      </c>
      <c r="H41" s="66">
        <v>1295</v>
      </c>
      <c r="I41" s="66">
        <v>543</v>
      </c>
      <c r="J41" s="66">
        <v>1402</v>
      </c>
      <c r="K41" s="47">
        <v>60</v>
      </c>
    </row>
    <row r="42" spans="1:11" ht="14.25">
      <c r="A42" s="74" t="s">
        <v>10</v>
      </c>
      <c r="B42" s="66">
        <v>86021</v>
      </c>
      <c r="C42" s="66">
        <v>10084</v>
      </c>
      <c r="D42" s="66">
        <v>9628</v>
      </c>
      <c r="E42" s="66">
        <v>9331</v>
      </c>
      <c r="F42" s="66">
        <v>561</v>
      </c>
      <c r="G42" s="66">
        <v>138691</v>
      </c>
      <c r="H42" s="66">
        <v>23963</v>
      </c>
      <c r="I42" s="66">
        <v>66673</v>
      </c>
      <c r="J42" s="66">
        <v>22618</v>
      </c>
      <c r="K42" s="47">
        <v>595</v>
      </c>
    </row>
    <row r="43" spans="1:11" ht="14.25">
      <c r="A43" s="74" t="s">
        <v>11</v>
      </c>
      <c r="B43" s="66">
        <v>61083</v>
      </c>
      <c r="C43" s="66">
        <v>17394</v>
      </c>
      <c r="D43" s="66">
        <v>5050</v>
      </c>
      <c r="E43" s="66">
        <v>7518</v>
      </c>
      <c r="F43" s="66">
        <v>202</v>
      </c>
      <c r="G43" s="66">
        <v>93444</v>
      </c>
      <c r="H43" s="66">
        <v>41983</v>
      </c>
      <c r="I43" s="66">
        <v>18366</v>
      </c>
      <c r="J43" s="66">
        <v>14765</v>
      </c>
      <c r="K43" s="47">
        <v>220</v>
      </c>
    </row>
    <row r="44" spans="1:11" ht="14.25">
      <c r="A44" s="74" t="s">
        <v>12</v>
      </c>
      <c r="B44" s="66">
        <v>126975</v>
      </c>
      <c r="C44" s="66">
        <v>14652</v>
      </c>
      <c r="D44" s="66">
        <v>19619</v>
      </c>
      <c r="E44" s="66">
        <v>13494</v>
      </c>
      <c r="F44" s="66">
        <v>306</v>
      </c>
      <c r="G44" s="66">
        <v>229166</v>
      </c>
      <c r="H44" s="66">
        <v>34904</v>
      </c>
      <c r="I44" s="66">
        <v>172592</v>
      </c>
      <c r="J44" s="66">
        <v>54262</v>
      </c>
      <c r="K44" s="47">
        <v>306</v>
      </c>
    </row>
    <row r="45" spans="1:11" ht="14.25">
      <c r="A45" s="74" t="s">
        <v>13</v>
      </c>
      <c r="B45" s="66">
        <v>20063</v>
      </c>
      <c r="C45" s="66">
        <v>1035</v>
      </c>
      <c r="D45" s="66">
        <v>40</v>
      </c>
      <c r="E45" s="66">
        <v>2122</v>
      </c>
      <c r="F45" s="66">
        <v>779</v>
      </c>
      <c r="G45" s="66">
        <v>54635</v>
      </c>
      <c r="H45" s="66">
        <v>2586</v>
      </c>
      <c r="I45" s="66">
        <v>240</v>
      </c>
      <c r="J45" s="66">
        <v>7256</v>
      </c>
      <c r="K45" s="47">
        <v>849</v>
      </c>
    </row>
    <row r="46" spans="1:11" ht="14.25">
      <c r="A46" s="74" t="s">
        <v>14</v>
      </c>
      <c r="B46" s="66">
        <v>64375</v>
      </c>
      <c r="C46" s="66">
        <v>18146</v>
      </c>
      <c r="D46" s="66">
        <v>3385</v>
      </c>
      <c r="E46" s="66">
        <v>14240</v>
      </c>
      <c r="F46" s="66">
        <v>487</v>
      </c>
      <c r="G46" s="66">
        <v>105341</v>
      </c>
      <c r="H46" s="66">
        <v>25864</v>
      </c>
      <c r="I46" s="66">
        <v>9089</v>
      </c>
      <c r="J46" s="66">
        <v>22793</v>
      </c>
      <c r="K46" s="47">
        <v>508</v>
      </c>
    </row>
    <row r="47" spans="1:11" ht="14.25">
      <c r="A47" s="74" t="s">
        <v>15</v>
      </c>
      <c r="B47" s="66">
        <v>43691</v>
      </c>
      <c r="C47" s="66">
        <v>1061</v>
      </c>
      <c r="D47" s="66">
        <v>728</v>
      </c>
      <c r="E47" s="66">
        <v>10766</v>
      </c>
      <c r="F47" s="66">
        <v>101</v>
      </c>
      <c r="G47" s="66">
        <v>57223</v>
      </c>
      <c r="H47" s="66">
        <v>1318</v>
      </c>
      <c r="I47" s="66">
        <v>991</v>
      </c>
      <c r="J47" s="66">
        <v>14690</v>
      </c>
      <c r="K47" s="47">
        <v>135</v>
      </c>
    </row>
    <row r="48" spans="1:11" ht="14.25">
      <c r="A48" s="74" t="s">
        <v>16</v>
      </c>
      <c r="B48" s="66">
        <v>22996</v>
      </c>
      <c r="C48" s="66">
        <v>1746</v>
      </c>
      <c r="D48" s="66">
        <v>435</v>
      </c>
      <c r="E48" s="66">
        <v>3261</v>
      </c>
      <c r="F48" s="66">
        <v>120</v>
      </c>
      <c r="G48" s="66">
        <v>56033</v>
      </c>
      <c r="H48" s="66">
        <v>4083</v>
      </c>
      <c r="I48" s="66">
        <v>1591</v>
      </c>
      <c r="J48" s="66">
        <v>8044</v>
      </c>
      <c r="K48" s="47">
        <v>131</v>
      </c>
    </row>
    <row r="49" spans="1:11" ht="14.25">
      <c r="A49" s="74" t="s">
        <v>17</v>
      </c>
      <c r="B49" s="66">
        <v>29401</v>
      </c>
      <c r="C49" s="66">
        <v>3228</v>
      </c>
      <c r="D49" s="66">
        <v>1155</v>
      </c>
      <c r="E49" s="66">
        <v>2292</v>
      </c>
      <c r="F49" s="66">
        <v>359</v>
      </c>
      <c r="G49" s="66">
        <v>51210</v>
      </c>
      <c r="H49" s="66">
        <v>5640</v>
      </c>
      <c r="I49" s="66">
        <v>2882</v>
      </c>
      <c r="J49" s="66">
        <v>4814</v>
      </c>
      <c r="K49" s="47">
        <v>360</v>
      </c>
    </row>
    <row r="50" spans="1:11" ht="14.25">
      <c r="A50" s="74" t="s">
        <v>18</v>
      </c>
      <c r="B50" s="66">
        <v>48751</v>
      </c>
      <c r="C50" s="66">
        <v>10684</v>
      </c>
      <c r="D50" s="66">
        <v>11439</v>
      </c>
      <c r="E50" s="66">
        <v>5841</v>
      </c>
      <c r="F50" s="66">
        <v>525</v>
      </c>
      <c r="G50" s="66">
        <v>90827</v>
      </c>
      <c r="H50" s="66">
        <v>31451</v>
      </c>
      <c r="I50" s="66">
        <v>95630</v>
      </c>
      <c r="J50" s="66">
        <v>14329</v>
      </c>
      <c r="K50" s="47">
        <v>529</v>
      </c>
    </row>
    <row r="51" spans="1:11" ht="14.25">
      <c r="A51" s="74" t="s">
        <v>19</v>
      </c>
      <c r="B51" s="66">
        <v>18054</v>
      </c>
      <c r="C51" s="66">
        <v>860</v>
      </c>
      <c r="D51" s="66">
        <v>543</v>
      </c>
      <c r="E51" s="66">
        <v>3348</v>
      </c>
      <c r="F51" s="66">
        <v>189</v>
      </c>
      <c r="G51" s="66">
        <v>44398</v>
      </c>
      <c r="H51" s="66">
        <v>2068</v>
      </c>
      <c r="I51" s="66">
        <v>1450</v>
      </c>
      <c r="J51" s="66">
        <v>6836</v>
      </c>
      <c r="K51" s="47">
        <v>231</v>
      </c>
    </row>
    <row r="52" spans="1:11" ht="14.25">
      <c r="A52" s="46" t="s">
        <v>20</v>
      </c>
      <c r="B52" s="66">
        <v>96253</v>
      </c>
      <c r="C52" s="66">
        <v>6774</v>
      </c>
      <c r="D52" s="66">
        <v>2831</v>
      </c>
      <c r="E52" s="66">
        <v>9569</v>
      </c>
      <c r="F52" s="66">
        <v>1541</v>
      </c>
      <c r="G52" s="66">
        <v>208073</v>
      </c>
      <c r="H52" s="66">
        <v>19666</v>
      </c>
      <c r="I52" s="66">
        <v>12462</v>
      </c>
      <c r="J52" s="66">
        <v>28046</v>
      </c>
      <c r="K52" s="47">
        <v>1719</v>
      </c>
    </row>
    <row r="53" spans="1:11" ht="14.25">
      <c r="A53" s="74" t="s">
        <v>21</v>
      </c>
      <c r="B53" s="66">
        <v>12351</v>
      </c>
      <c r="C53" s="66">
        <v>1645</v>
      </c>
      <c r="D53" s="66">
        <v>375</v>
      </c>
      <c r="E53" s="66">
        <v>925</v>
      </c>
      <c r="F53" s="66">
        <v>96</v>
      </c>
      <c r="G53" s="66">
        <v>34781</v>
      </c>
      <c r="H53" s="66">
        <v>3609</v>
      </c>
      <c r="I53" s="66">
        <v>764</v>
      </c>
      <c r="J53" s="66">
        <v>2781</v>
      </c>
      <c r="K53" s="47">
        <v>232</v>
      </c>
    </row>
  </sheetData>
  <mergeCells count="12">
    <mergeCell ref="B5:F5"/>
    <mergeCell ref="B6:F6"/>
    <mergeCell ref="G6:K6"/>
    <mergeCell ref="G5:K5"/>
    <mergeCell ref="C11:G11"/>
    <mergeCell ref="A12:K12"/>
    <mergeCell ref="A33:K33"/>
    <mergeCell ref="A34:K34"/>
    <mergeCell ref="B9:F9"/>
    <mergeCell ref="G9:K9"/>
    <mergeCell ref="B10:F10"/>
    <mergeCell ref="G10:K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 topLeftCell="A1"/>
  </sheetViews>
  <sheetFormatPr defaultColWidth="9" defaultRowHeight="14.25"/>
  <cols>
    <col min="1" max="1" width="21.19921875" style="368" customWidth="1"/>
    <col min="2" max="2" width="7.69921875" style="368" customWidth="1"/>
    <col min="3" max="7" width="9.5" style="368" customWidth="1"/>
    <col min="8" max="8" width="9" style="368" customWidth="1"/>
    <col min="9" max="9" width="9.8984375" style="368" bestFit="1" customWidth="1"/>
    <col min="10" max="16384" width="9" style="368" customWidth="1"/>
  </cols>
  <sheetData>
    <row r="1" spans="1:7" ht="13.8">
      <c r="A1" s="376" t="s">
        <v>464</v>
      </c>
      <c r="B1" s="377"/>
      <c r="C1" s="377"/>
      <c r="D1" s="377"/>
      <c r="E1" s="377"/>
      <c r="F1" s="377"/>
      <c r="G1" s="377"/>
    </row>
    <row r="2" spans="1:7" ht="13.2">
      <c r="A2" s="384" t="s">
        <v>356</v>
      </c>
      <c r="B2" s="377"/>
      <c r="C2" s="377"/>
      <c r="D2" s="377"/>
      <c r="E2" s="377"/>
      <c r="F2" s="377"/>
      <c r="G2" s="377"/>
    </row>
    <row r="4" spans="1:9" ht="14.4" customHeight="1">
      <c r="A4" s="755" t="s">
        <v>357</v>
      </c>
      <c r="B4" s="756"/>
      <c r="C4" s="756">
        <v>2005</v>
      </c>
      <c r="D4" s="883">
        <v>2010</v>
      </c>
      <c r="E4" s="768">
        <v>2013</v>
      </c>
      <c r="F4" s="877">
        <v>2014</v>
      </c>
      <c r="G4" s="877">
        <v>2015</v>
      </c>
      <c r="H4" s="875">
        <v>2016</v>
      </c>
      <c r="I4" s="875">
        <v>2017</v>
      </c>
    </row>
    <row r="5" spans="1:9" ht="14.25">
      <c r="A5" s="757"/>
      <c r="B5" s="758"/>
      <c r="C5" s="882"/>
      <c r="D5" s="884"/>
      <c r="E5" s="885"/>
      <c r="F5" s="878"/>
      <c r="G5" s="878"/>
      <c r="H5" s="876"/>
      <c r="I5" s="876"/>
    </row>
    <row r="6" spans="1:9" ht="12" thickBot="1">
      <c r="A6" s="759"/>
      <c r="B6" s="760"/>
      <c r="C6" s="750" t="s">
        <v>358</v>
      </c>
      <c r="D6" s="750"/>
      <c r="E6" s="750"/>
      <c r="F6" s="750"/>
      <c r="G6" s="879"/>
      <c r="H6" s="417"/>
      <c r="I6" s="417"/>
    </row>
    <row r="7" spans="3:9" ht="14.25">
      <c r="C7" s="372"/>
      <c r="E7" s="372"/>
      <c r="G7" s="375"/>
      <c r="H7" s="418"/>
      <c r="I7" s="418"/>
    </row>
    <row r="8" spans="1:13" ht="12">
      <c r="A8" s="886" t="s">
        <v>0</v>
      </c>
      <c r="B8" s="887"/>
      <c r="C8" s="373">
        <v>5700307</v>
      </c>
      <c r="D8" s="373">
        <v>7304047</v>
      </c>
      <c r="E8" s="374">
        <v>8342474</v>
      </c>
      <c r="F8" s="374">
        <v>9049538</v>
      </c>
      <c r="G8" s="394">
        <v>9394073</v>
      </c>
      <c r="H8" s="422">
        <v>9515023</v>
      </c>
      <c r="I8" s="422">
        <v>10468295</v>
      </c>
      <c r="J8" s="370"/>
      <c r="K8" s="370"/>
      <c r="L8" s="370"/>
      <c r="M8" s="370"/>
    </row>
    <row r="9" spans="1:13" ht="14.25">
      <c r="A9" s="401" t="s">
        <v>102</v>
      </c>
      <c r="B9" s="371"/>
      <c r="C9" s="372"/>
      <c r="D9" s="372"/>
      <c r="E9" s="375"/>
      <c r="F9" s="375"/>
      <c r="G9" s="395"/>
      <c r="H9" s="423"/>
      <c r="I9" s="423"/>
      <c r="J9" s="378"/>
      <c r="K9" s="379"/>
      <c r="L9" s="379"/>
      <c r="M9" s="370"/>
    </row>
    <row r="10" spans="1:13" ht="14.25">
      <c r="A10" s="402" t="s">
        <v>359</v>
      </c>
      <c r="B10" s="371"/>
      <c r="C10" s="372"/>
      <c r="D10" s="372"/>
      <c r="E10" s="375"/>
      <c r="F10" s="375"/>
      <c r="G10" s="395"/>
      <c r="H10" s="423"/>
      <c r="I10" s="423"/>
      <c r="J10" s="378"/>
      <c r="K10" s="379"/>
      <c r="L10" s="379"/>
      <c r="M10" s="370"/>
    </row>
    <row r="11" spans="1:13" ht="14.25">
      <c r="A11" s="402" t="s">
        <v>360</v>
      </c>
      <c r="B11" s="371"/>
      <c r="C11" s="372"/>
      <c r="D11" s="372"/>
      <c r="E11" s="375"/>
      <c r="F11" s="375"/>
      <c r="G11" s="395"/>
      <c r="H11" s="423"/>
      <c r="I11" s="423"/>
      <c r="J11" s="378"/>
      <c r="K11" s="379"/>
      <c r="L11" s="379"/>
      <c r="M11" s="370"/>
    </row>
    <row r="12" spans="1:13" ht="14.25">
      <c r="A12" s="888" t="s">
        <v>480</v>
      </c>
      <c r="B12" s="881"/>
      <c r="C12" s="372">
        <v>1208652</v>
      </c>
      <c r="D12" s="372">
        <v>1640112</v>
      </c>
      <c r="E12" s="375">
        <v>1777491</v>
      </c>
      <c r="F12" s="375">
        <v>1861902</v>
      </c>
      <c r="G12" s="395">
        <v>1889904</v>
      </c>
      <c r="H12" s="423">
        <v>2071835</v>
      </c>
      <c r="I12" s="423">
        <v>2420532</v>
      </c>
      <c r="J12" s="378"/>
      <c r="K12" s="379"/>
      <c r="L12" s="379"/>
      <c r="M12" s="370"/>
    </row>
    <row r="13" spans="1:13" ht="14.25">
      <c r="A13" s="891" t="s">
        <v>361</v>
      </c>
      <c r="B13" s="892"/>
      <c r="C13" s="372"/>
      <c r="D13" s="372"/>
      <c r="E13" s="375"/>
      <c r="F13" s="375"/>
      <c r="G13" s="395"/>
      <c r="H13" s="423"/>
      <c r="I13" s="423"/>
      <c r="J13" s="378"/>
      <c r="K13" s="379"/>
      <c r="L13" s="379"/>
      <c r="M13" s="370"/>
    </row>
    <row r="14" spans="1:13" ht="13.8">
      <c r="A14" s="888" t="s">
        <v>362</v>
      </c>
      <c r="B14" s="881"/>
      <c r="C14" s="372">
        <v>490267</v>
      </c>
      <c r="D14" s="372">
        <v>1007315</v>
      </c>
      <c r="E14" s="375">
        <v>876647</v>
      </c>
      <c r="F14" s="375">
        <v>1012516</v>
      </c>
      <c r="G14" s="395">
        <v>878983</v>
      </c>
      <c r="H14" s="484">
        <v>916805</v>
      </c>
      <c r="I14" s="615">
        <v>1097882</v>
      </c>
      <c r="J14" s="485"/>
      <c r="K14" s="379"/>
      <c r="L14" s="379"/>
      <c r="M14" s="370"/>
    </row>
    <row r="15" spans="1:13" ht="14.25">
      <c r="A15" s="891" t="s">
        <v>363</v>
      </c>
      <c r="B15" s="892"/>
      <c r="C15" s="372"/>
      <c r="D15" s="372"/>
      <c r="E15" s="375"/>
      <c r="F15" s="375"/>
      <c r="G15" s="395"/>
      <c r="H15" s="423"/>
      <c r="I15" s="423"/>
      <c r="J15" s="378"/>
      <c r="K15" s="379"/>
      <c r="L15" s="379"/>
      <c r="M15" s="370"/>
    </row>
    <row r="16" spans="1:13" ht="14.25">
      <c r="A16" s="888" t="s">
        <v>364</v>
      </c>
      <c r="B16" s="881"/>
      <c r="C16" s="372">
        <v>3792178</v>
      </c>
      <c r="D16" s="372">
        <v>4224643</v>
      </c>
      <c r="E16" s="375">
        <v>5123329</v>
      </c>
      <c r="F16" s="375">
        <v>5648642</v>
      </c>
      <c r="G16" s="395">
        <v>6085277</v>
      </c>
      <c r="H16" s="423">
        <v>5989966</v>
      </c>
      <c r="I16" s="423">
        <v>6361717</v>
      </c>
      <c r="J16" s="378"/>
      <c r="K16" s="380"/>
      <c r="L16" s="380"/>
      <c r="M16" s="370"/>
    </row>
    <row r="17" spans="1:13" ht="14.25">
      <c r="A17" s="891" t="s">
        <v>365</v>
      </c>
      <c r="B17" s="892"/>
      <c r="C17" s="372"/>
      <c r="D17" s="372"/>
      <c r="E17" s="375"/>
      <c r="F17" s="375"/>
      <c r="G17" s="395"/>
      <c r="H17" s="423"/>
      <c r="I17" s="423"/>
      <c r="J17" s="378"/>
      <c r="K17" s="380"/>
      <c r="L17" s="380"/>
      <c r="M17" s="370"/>
    </row>
    <row r="18" spans="1:13" ht="13.2">
      <c r="A18" s="889" t="s">
        <v>366</v>
      </c>
      <c r="B18" s="890"/>
      <c r="C18" s="372">
        <v>122437</v>
      </c>
      <c r="D18" s="372">
        <v>159684</v>
      </c>
      <c r="E18" s="375">
        <v>316384</v>
      </c>
      <c r="F18" s="375">
        <v>285683</v>
      </c>
      <c r="G18" s="395">
        <v>295501</v>
      </c>
      <c r="H18" s="423">
        <v>289074</v>
      </c>
      <c r="I18" s="423">
        <v>228973</v>
      </c>
      <c r="J18" s="378"/>
      <c r="K18" s="370"/>
      <c r="L18" s="370"/>
      <c r="M18" s="370"/>
    </row>
    <row r="19" spans="1:13" ht="13.2">
      <c r="A19" s="398" t="s">
        <v>412</v>
      </c>
      <c r="B19" s="397"/>
      <c r="C19" s="372"/>
      <c r="D19" s="372"/>
      <c r="E19" s="375"/>
      <c r="F19" s="375"/>
      <c r="G19" s="395"/>
      <c r="H19" s="423"/>
      <c r="I19" s="423"/>
      <c r="J19" s="378"/>
      <c r="K19" s="370"/>
      <c r="L19" s="370"/>
      <c r="M19" s="370"/>
    </row>
    <row r="20" spans="1:13" ht="14.25">
      <c r="A20" s="880" t="s">
        <v>367</v>
      </c>
      <c r="B20" s="881"/>
      <c r="C20" s="381">
        <v>86773</v>
      </c>
      <c r="D20" s="381">
        <v>272293</v>
      </c>
      <c r="E20" s="375">
        <v>211484</v>
      </c>
      <c r="F20" s="375">
        <v>240795</v>
      </c>
      <c r="G20" s="395">
        <v>244408</v>
      </c>
      <c r="H20" s="423">
        <v>247343</v>
      </c>
      <c r="I20" s="423">
        <v>359191</v>
      </c>
      <c r="J20" s="378"/>
      <c r="K20" s="370"/>
      <c r="L20" s="370"/>
      <c r="M20" s="370"/>
    </row>
    <row r="21" spans="1:13" ht="14.25">
      <c r="A21" s="350" t="s">
        <v>368</v>
      </c>
      <c r="B21" s="369"/>
      <c r="C21" s="381"/>
      <c r="D21" s="381"/>
      <c r="E21" s="372"/>
      <c r="F21" s="372"/>
      <c r="G21" s="396"/>
      <c r="H21" s="375"/>
      <c r="I21" s="395"/>
      <c r="J21" s="378"/>
      <c r="K21" s="370"/>
      <c r="L21" s="370"/>
      <c r="M21" s="370"/>
    </row>
    <row r="22" spans="1:13" ht="14.25">
      <c r="A22" s="369"/>
      <c r="B22" s="369"/>
      <c r="C22" s="382"/>
      <c r="D22" s="382"/>
      <c r="E22" s="382"/>
      <c r="F22" s="383"/>
      <c r="G22" s="382"/>
      <c r="I22" s="370"/>
      <c r="J22" s="370"/>
      <c r="K22" s="370"/>
      <c r="L22" s="370"/>
      <c r="M22" s="370"/>
    </row>
    <row r="23" spans="1:13" ht="14.25">
      <c r="A23" s="384" t="s">
        <v>369</v>
      </c>
      <c r="B23" s="384"/>
      <c r="I23" s="370"/>
      <c r="J23" s="370"/>
      <c r="K23" s="370"/>
      <c r="L23" s="370"/>
      <c r="M23" s="370"/>
    </row>
    <row r="24" spans="1:13" ht="14.25">
      <c r="A24" s="351" t="s">
        <v>370</v>
      </c>
      <c r="B24" s="384"/>
      <c r="I24" s="370"/>
      <c r="J24" s="370"/>
      <c r="K24" s="370"/>
      <c r="L24" s="370"/>
      <c r="M24" s="370"/>
    </row>
    <row r="25" spans="9:13" ht="14.25">
      <c r="I25" s="370"/>
      <c r="J25" s="370"/>
      <c r="K25" s="370"/>
      <c r="L25" s="370"/>
      <c r="M25" s="370"/>
    </row>
  </sheetData>
  <mergeCells count="18">
    <mergeCell ref="A20:B20"/>
    <mergeCell ref="C4:C5"/>
    <mergeCell ref="D4:D5"/>
    <mergeCell ref="E4:E5"/>
    <mergeCell ref="F4:F5"/>
    <mergeCell ref="A8:B8"/>
    <mergeCell ref="A12:B12"/>
    <mergeCell ref="A14:B14"/>
    <mergeCell ref="A16:B16"/>
    <mergeCell ref="A18:B18"/>
    <mergeCell ref="A13:B13"/>
    <mergeCell ref="A15:B15"/>
    <mergeCell ref="A17:B17"/>
    <mergeCell ref="I4:I5"/>
    <mergeCell ref="H4:H5"/>
    <mergeCell ref="G4:G5"/>
    <mergeCell ref="C6:G6"/>
    <mergeCell ref="A4:B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workbookViewId="0" topLeftCell="A1"/>
  </sheetViews>
  <sheetFormatPr defaultColWidth="9" defaultRowHeight="14.25"/>
  <cols>
    <col min="1" max="1" width="21.19921875" style="368" customWidth="1"/>
    <col min="2" max="2" width="7.69921875" style="368" customWidth="1"/>
    <col min="3" max="8" width="7.8984375" style="368" customWidth="1"/>
    <col min="9" max="16384" width="9" style="368" customWidth="1"/>
  </cols>
  <sheetData>
    <row r="1" spans="1:6" ht="12">
      <c r="A1" s="203" t="s">
        <v>465</v>
      </c>
      <c r="B1" s="204"/>
      <c r="C1" s="385"/>
      <c r="D1" s="204"/>
      <c r="E1" s="204"/>
      <c r="F1" s="377"/>
    </row>
    <row r="2" spans="1:6" ht="12">
      <c r="A2" s="399" t="s">
        <v>442</v>
      </c>
      <c r="B2" s="386"/>
      <c r="C2" s="387"/>
      <c r="D2" s="203"/>
      <c r="E2" s="203"/>
      <c r="F2" s="377"/>
    </row>
    <row r="3" spans="1:255" s="196" customFormat="1" ht="9.6" customHeight="1">
      <c r="A3" s="399"/>
      <c r="B3" s="386"/>
      <c r="C3" s="387"/>
      <c r="D3" s="203"/>
      <c r="E3" s="203"/>
      <c r="F3" s="37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8"/>
      <c r="FF3" s="368"/>
      <c r="FG3" s="368"/>
      <c r="FH3" s="368"/>
      <c r="FI3" s="368"/>
      <c r="FJ3" s="368"/>
      <c r="FK3" s="368"/>
      <c r="FL3" s="368"/>
      <c r="FM3" s="368"/>
      <c r="FN3" s="368"/>
      <c r="FO3" s="368"/>
      <c r="FP3" s="368"/>
      <c r="FQ3" s="368"/>
      <c r="FR3" s="368"/>
      <c r="FS3" s="368"/>
      <c r="FT3" s="368"/>
      <c r="FU3" s="368"/>
      <c r="FV3" s="368"/>
      <c r="FW3" s="368"/>
      <c r="FX3" s="368"/>
      <c r="FY3" s="368"/>
      <c r="FZ3" s="368"/>
      <c r="GA3" s="368"/>
      <c r="GB3" s="368"/>
      <c r="GC3" s="368"/>
      <c r="GD3" s="368"/>
      <c r="GE3" s="368"/>
      <c r="GF3" s="368"/>
      <c r="GG3" s="368"/>
      <c r="GH3" s="368"/>
      <c r="GI3" s="368"/>
      <c r="GJ3" s="368"/>
      <c r="GK3" s="368"/>
      <c r="GL3" s="368"/>
      <c r="GM3" s="368"/>
      <c r="GN3" s="368"/>
      <c r="GO3" s="368"/>
      <c r="GP3" s="368"/>
      <c r="GQ3" s="368"/>
      <c r="GR3" s="368"/>
      <c r="GS3" s="368"/>
      <c r="GT3" s="368"/>
      <c r="GU3" s="368"/>
      <c r="GV3" s="368"/>
      <c r="GW3" s="368"/>
      <c r="GX3" s="368"/>
      <c r="GY3" s="368"/>
      <c r="GZ3" s="368"/>
      <c r="HA3" s="368"/>
      <c r="HB3" s="368"/>
      <c r="HC3" s="368"/>
      <c r="HD3" s="368"/>
      <c r="HE3" s="368"/>
      <c r="HF3" s="368"/>
      <c r="HG3" s="368"/>
      <c r="HH3" s="368"/>
      <c r="HI3" s="368"/>
      <c r="HJ3" s="368"/>
      <c r="HK3" s="368"/>
      <c r="HL3" s="368"/>
      <c r="HM3" s="368"/>
      <c r="HN3" s="368"/>
      <c r="HO3" s="368"/>
      <c r="HP3" s="368"/>
      <c r="HQ3" s="368"/>
      <c r="HR3" s="368"/>
      <c r="HS3" s="368"/>
      <c r="HT3" s="368"/>
      <c r="HU3" s="368"/>
      <c r="HV3" s="368"/>
      <c r="HW3" s="368"/>
      <c r="HX3" s="368"/>
      <c r="HY3" s="368"/>
      <c r="HZ3" s="368"/>
      <c r="IA3" s="368"/>
      <c r="IB3" s="368"/>
      <c r="IC3" s="368"/>
      <c r="ID3" s="368"/>
      <c r="IE3" s="368"/>
      <c r="IF3" s="368"/>
      <c r="IG3" s="368"/>
      <c r="IH3" s="368"/>
      <c r="II3" s="368"/>
      <c r="IJ3" s="368"/>
      <c r="IK3" s="368"/>
      <c r="IL3" s="368"/>
      <c r="IM3" s="368"/>
      <c r="IN3" s="368"/>
      <c r="IO3" s="368"/>
      <c r="IP3" s="368"/>
      <c r="IQ3" s="368"/>
      <c r="IR3" s="368"/>
      <c r="IS3" s="368"/>
      <c r="IT3" s="368"/>
      <c r="IU3" s="368"/>
    </row>
    <row r="4" spans="1:8" ht="14.25">
      <c r="A4" s="897" t="s">
        <v>371</v>
      </c>
      <c r="B4" s="898"/>
      <c r="C4" s="903" t="s">
        <v>372</v>
      </c>
      <c r="D4" s="903" t="s">
        <v>373</v>
      </c>
      <c r="E4" s="877" t="s">
        <v>59</v>
      </c>
      <c r="F4" s="877" t="s">
        <v>64</v>
      </c>
      <c r="G4" s="875" t="s">
        <v>443</v>
      </c>
      <c r="H4" s="875" t="s">
        <v>515</v>
      </c>
    </row>
    <row r="5" spans="1:8" ht="14.25">
      <c r="A5" s="899"/>
      <c r="B5" s="900"/>
      <c r="C5" s="904"/>
      <c r="D5" s="906"/>
      <c r="E5" s="878"/>
      <c r="F5" s="878"/>
      <c r="G5" s="876"/>
      <c r="H5" s="876"/>
    </row>
    <row r="6" spans="1:8" ht="14.4" customHeight="1" thickBot="1">
      <c r="A6" s="901"/>
      <c r="B6" s="902"/>
      <c r="C6" s="773" t="s">
        <v>374</v>
      </c>
      <c r="D6" s="774"/>
      <c r="E6" s="774"/>
      <c r="F6" s="774"/>
      <c r="G6" s="774"/>
      <c r="H6" s="774"/>
    </row>
    <row r="7" spans="1:6" ht="11.4" customHeight="1">
      <c r="A7" s="262"/>
      <c r="B7" s="262"/>
      <c r="C7" s="262"/>
      <c r="D7" s="262"/>
      <c r="E7" s="262"/>
      <c r="F7" s="377"/>
    </row>
    <row r="8" spans="1:7" ht="14.25">
      <c r="A8" s="905" t="s">
        <v>375</v>
      </c>
      <c r="B8" s="905"/>
      <c r="C8" s="905"/>
      <c r="D8" s="905"/>
      <c r="E8" s="905"/>
      <c r="F8" s="905"/>
      <c r="G8" s="905"/>
    </row>
    <row r="9" spans="1:7" ht="14.25">
      <c r="A9" s="896" t="s">
        <v>376</v>
      </c>
      <c r="B9" s="896"/>
      <c r="C9" s="896"/>
      <c r="D9" s="896"/>
      <c r="E9" s="896"/>
      <c r="F9" s="896"/>
      <c r="G9" s="896"/>
    </row>
    <row r="10" spans="1:10" ht="14.25">
      <c r="A10" s="864" t="s">
        <v>377</v>
      </c>
      <c r="B10" s="865"/>
      <c r="C10" s="388">
        <v>81706</v>
      </c>
      <c r="D10" s="375">
        <v>74451</v>
      </c>
      <c r="E10" s="375">
        <v>75317</v>
      </c>
      <c r="F10" s="375">
        <v>106431</v>
      </c>
      <c r="G10" s="375">
        <v>66862</v>
      </c>
      <c r="H10" s="654">
        <v>73409</v>
      </c>
      <c r="I10" s="390"/>
      <c r="J10" s="390"/>
    </row>
    <row r="11" spans="1:10" ht="14.25">
      <c r="A11" s="893" t="s">
        <v>378</v>
      </c>
      <c r="B11" s="894"/>
      <c r="C11" s="388"/>
      <c r="D11" s="375"/>
      <c r="E11" s="375"/>
      <c r="F11" s="375"/>
      <c r="G11" s="375"/>
      <c r="H11" s="623"/>
      <c r="I11" s="390"/>
      <c r="J11" s="390"/>
    </row>
    <row r="12" spans="1:10" ht="14.25">
      <c r="A12" s="864" t="s">
        <v>379</v>
      </c>
      <c r="B12" s="865"/>
      <c r="C12" s="388">
        <v>36155</v>
      </c>
      <c r="D12" s="375">
        <v>30317</v>
      </c>
      <c r="E12" s="375">
        <v>30576</v>
      </c>
      <c r="F12" s="375">
        <v>47127</v>
      </c>
      <c r="G12" s="375">
        <v>29266</v>
      </c>
      <c r="H12" s="654">
        <v>30461</v>
      </c>
      <c r="I12" s="390"/>
      <c r="J12" s="390"/>
    </row>
    <row r="13" spans="1:10" ht="14.25">
      <c r="A13" s="893" t="s">
        <v>380</v>
      </c>
      <c r="B13" s="894"/>
      <c r="C13" s="388"/>
      <c r="D13" s="375"/>
      <c r="E13" s="375"/>
      <c r="F13" s="375"/>
      <c r="G13" s="375"/>
      <c r="H13" s="654"/>
      <c r="I13" s="390"/>
      <c r="J13" s="390"/>
    </row>
    <row r="14" spans="1:10" ht="14.25">
      <c r="A14" s="864" t="s">
        <v>381</v>
      </c>
      <c r="B14" s="865"/>
      <c r="C14" s="388">
        <v>12164</v>
      </c>
      <c r="D14" s="375">
        <v>6223</v>
      </c>
      <c r="E14" s="375">
        <v>4801</v>
      </c>
      <c r="F14" s="375">
        <v>12496</v>
      </c>
      <c r="G14" s="375">
        <v>3985</v>
      </c>
      <c r="H14" s="654">
        <v>4876</v>
      </c>
      <c r="I14" s="390"/>
      <c r="J14" s="390"/>
    </row>
    <row r="15" spans="1:10" ht="14.25">
      <c r="A15" s="893" t="s">
        <v>382</v>
      </c>
      <c r="B15" s="894"/>
      <c r="C15" s="388"/>
      <c r="D15" s="375"/>
      <c r="E15" s="375"/>
      <c r="F15" s="375"/>
      <c r="G15" s="375"/>
      <c r="H15" s="654"/>
      <c r="I15" s="390"/>
      <c r="J15" s="390"/>
    </row>
    <row r="16" spans="1:10" ht="14.25">
      <c r="A16" s="864" t="s">
        <v>383</v>
      </c>
      <c r="B16" s="865"/>
      <c r="C16" s="388">
        <v>15292</v>
      </c>
      <c r="D16" s="375">
        <v>17951</v>
      </c>
      <c r="E16" s="375">
        <v>16776</v>
      </c>
      <c r="F16" s="375">
        <v>18445</v>
      </c>
      <c r="G16" s="375">
        <v>13638</v>
      </c>
      <c r="H16" s="654">
        <v>14831</v>
      </c>
      <c r="I16" s="390"/>
      <c r="J16" s="390"/>
    </row>
    <row r="17" spans="1:10" ht="14.25">
      <c r="A17" s="893" t="s">
        <v>384</v>
      </c>
      <c r="B17" s="894"/>
      <c r="C17" s="388"/>
      <c r="D17" s="375"/>
      <c r="E17" s="375"/>
      <c r="F17" s="375"/>
      <c r="G17" s="375"/>
      <c r="H17" s="654"/>
      <c r="I17" s="390"/>
      <c r="J17" s="390"/>
    </row>
    <row r="18" spans="1:10" ht="14.25">
      <c r="A18" s="864" t="s">
        <v>385</v>
      </c>
      <c r="B18" s="865"/>
      <c r="C18" s="388">
        <v>6658</v>
      </c>
      <c r="D18" s="375">
        <v>3716</v>
      </c>
      <c r="E18" s="375">
        <v>4734</v>
      </c>
      <c r="F18" s="375">
        <v>5524</v>
      </c>
      <c r="G18" s="375">
        <v>5100</v>
      </c>
      <c r="H18" s="654">
        <v>5370</v>
      </c>
      <c r="I18" s="390"/>
      <c r="J18" s="390"/>
    </row>
    <row r="19" spans="1:10" ht="14.25">
      <c r="A19" s="893" t="s">
        <v>386</v>
      </c>
      <c r="B19" s="894"/>
      <c r="C19" s="388"/>
      <c r="D19" s="375"/>
      <c r="E19" s="375"/>
      <c r="F19" s="375"/>
      <c r="G19" s="375"/>
      <c r="H19" s="654"/>
      <c r="I19" s="390"/>
      <c r="J19" s="390"/>
    </row>
    <row r="20" spans="1:10" ht="14.25">
      <c r="A20" s="864" t="s">
        <v>387</v>
      </c>
      <c r="B20" s="865"/>
      <c r="C20" s="388">
        <v>11437</v>
      </c>
      <c r="D20" s="375">
        <v>16244</v>
      </c>
      <c r="E20" s="375">
        <v>18430</v>
      </c>
      <c r="F20" s="375">
        <v>22839</v>
      </c>
      <c r="G20" s="375">
        <v>14873</v>
      </c>
      <c r="H20" s="654">
        <v>17871</v>
      </c>
      <c r="I20" s="390"/>
      <c r="J20" s="390"/>
    </row>
    <row r="21" spans="1:10" ht="14.25">
      <c r="A21" s="893" t="s">
        <v>388</v>
      </c>
      <c r="B21" s="894"/>
      <c r="C21" s="388"/>
      <c r="D21" s="375"/>
      <c r="E21" s="375"/>
      <c r="F21" s="375"/>
      <c r="G21" s="375"/>
      <c r="H21" s="654"/>
      <c r="I21" s="390"/>
      <c r="J21" s="390"/>
    </row>
    <row r="22" spans="1:10" ht="14.25">
      <c r="A22" s="864" t="s">
        <v>389</v>
      </c>
      <c r="B22" s="865"/>
      <c r="C22" s="388">
        <v>24972</v>
      </c>
      <c r="D22" s="375">
        <v>39911</v>
      </c>
      <c r="E22" s="375">
        <v>35127</v>
      </c>
      <c r="F22" s="375">
        <v>30223</v>
      </c>
      <c r="G22" s="375">
        <v>43175</v>
      </c>
      <c r="H22" s="654">
        <v>39932</v>
      </c>
      <c r="I22" s="390"/>
      <c r="J22" s="390"/>
    </row>
    <row r="23" spans="1:10" ht="14.25">
      <c r="A23" s="893" t="s">
        <v>390</v>
      </c>
      <c r="B23" s="894"/>
      <c r="C23" s="228"/>
      <c r="D23" s="228"/>
      <c r="E23" s="228"/>
      <c r="F23" s="377"/>
      <c r="G23" s="375"/>
      <c r="H23" s="623"/>
      <c r="I23" s="390"/>
      <c r="J23" s="390"/>
    </row>
    <row r="24" spans="1:255" s="196" customFormat="1" ht="11.4" customHeight="1">
      <c r="A24" s="352"/>
      <c r="B24" s="353"/>
      <c r="C24" s="204"/>
      <c r="D24" s="204"/>
      <c r="E24" s="204"/>
      <c r="F24" s="377"/>
      <c r="G24" s="368"/>
      <c r="H24" s="389"/>
      <c r="I24" s="390"/>
      <c r="J24" s="390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  <c r="DZ24" s="368"/>
      <c r="EA24" s="368"/>
      <c r="EB24" s="368"/>
      <c r="EC24" s="368"/>
      <c r="ED24" s="368"/>
      <c r="EE24" s="368"/>
      <c r="EF24" s="368"/>
      <c r="EG24" s="368"/>
      <c r="EH24" s="368"/>
      <c r="EI24" s="368"/>
      <c r="EJ24" s="368"/>
      <c r="EK24" s="368"/>
      <c r="EL24" s="368"/>
      <c r="EM24" s="368"/>
      <c r="EN24" s="368"/>
      <c r="EO24" s="368"/>
      <c r="EP24" s="368"/>
      <c r="EQ24" s="368"/>
      <c r="ER24" s="368"/>
      <c r="ES24" s="368"/>
      <c r="ET24" s="368"/>
      <c r="EU24" s="368"/>
      <c r="EV24" s="368"/>
      <c r="EW24" s="368"/>
      <c r="EX24" s="368"/>
      <c r="EY24" s="368"/>
      <c r="EZ24" s="368"/>
      <c r="FA24" s="368"/>
      <c r="FB24" s="368"/>
      <c r="FC24" s="368"/>
      <c r="FD24" s="368"/>
      <c r="FE24" s="368"/>
      <c r="FF24" s="368"/>
      <c r="FG24" s="368"/>
      <c r="FH24" s="368"/>
      <c r="FI24" s="368"/>
      <c r="FJ24" s="368"/>
      <c r="FK24" s="368"/>
      <c r="FL24" s="368"/>
      <c r="FM24" s="368"/>
      <c r="FN24" s="368"/>
      <c r="FO24" s="368"/>
      <c r="FP24" s="368"/>
      <c r="FQ24" s="368"/>
      <c r="FR24" s="368"/>
      <c r="FS24" s="368"/>
      <c r="FT24" s="368"/>
      <c r="FU24" s="368"/>
      <c r="FV24" s="368"/>
      <c r="FW24" s="368"/>
      <c r="FX24" s="368"/>
      <c r="FY24" s="368"/>
      <c r="FZ24" s="368"/>
      <c r="GA24" s="368"/>
      <c r="GB24" s="368"/>
      <c r="GC24" s="368"/>
      <c r="GD24" s="368"/>
      <c r="GE24" s="368"/>
      <c r="GF24" s="368"/>
      <c r="GG24" s="368"/>
      <c r="GH24" s="368"/>
      <c r="GI24" s="368"/>
      <c r="GJ24" s="368"/>
      <c r="GK24" s="368"/>
      <c r="GL24" s="368"/>
      <c r="GM24" s="368"/>
      <c r="GN24" s="368"/>
      <c r="GO24" s="368"/>
      <c r="GP24" s="368"/>
      <c r="GQ24" s="368"/>
      <c r="GR24" s="368"/>
      <c r="GS24" s="368"/>
      <c r="GT24" s="368"/>
      <c r="GU24" s="368"/>
      <c r="GV24" s="368"/>
      <c r="GW24" s="368"/>
      <c r="GX24" s="368"/>
      <c r="GY24" s="368"/>
      <c r="GZ24" s="368"/>
      <c r="HA24" s="368"/>
      <c r="HB24" s="368"/>
      <c r="HC24" s="368"/>
      <c r="HD24" s="368"/>
      <c r="HE24" s="368"/>
      <c r="HF24" s="368"/>
      <c r="HG24" s="368"/>
      <c r="HH24" s="368"/>
      <c r="HI24" s="368"/>
      <c r="HJ24" s="368"/>
      <c r="HK24" s="368"/>
      <c r="HL24" s="368"/>
      <c r="HM24" s="368"/>
      <c r="HN24" s="368"/>
      <c r="HO24" s="368"/>
      <c r="HP24" s="368"/>
      <c r="HQ24" s="368"/>
      <c r="HR24" s="368"/>
      <c r="HS24" s="368"/>
      <c r="HT24" s="368"/>
      <c r="HU24" s="368"/>
      <c r="HV24" s="368"/>
      <c r="HW24" s="368"/>
      <c r="HX24" s="368"/>
      <c r="HY24" s="368"/>
      <c r="HZ24" s="368"/>
      <c r="IA24" s="368"/>
      <c r="IB24" s="368"/>
      <c r="IC24" s="368"/>
      <c r="ID24" s="368"/>
      <c r="IE24" s="368"/>
      <c r="IF24" s="368"/>
      <c r="IG24" s="368"/>
      <c r="IH24" s="368"/>
      <c r="II24" s="368"/>
      <c r="IJ24" s="368"/>
      <c r="IK24" s="368"/>
      <c r="IL24" s="368"/>
      <c r="IM24" s="368"/>
      <c r="IN24" s="368"/>
      <c r="IO24" s="368"/>
      <c r="IP24" s="368"/>
      <c r="IQ24" s="368"/>
      <c r="IR24" s="368"/>
      <c r="IS24" s="368"/>
      <c r="IT24" s="368"/>
      <c r="IU24" s="368"/>
    </row>
    <row r="25" spans="1:10" ht="13.2">
      <c r="A25" s="895" t="s">
        <v>413</v>
      </c>
      <c r="B25" s="895"/>
      <c r="C25" s="895"/>
      <c r="D25" s="895"/>
      <c r="E25" s="895"/>
      <c r="F25" s="895"/>
      <c r="G25" s="895"/>
      <c r="H25" s="389"/>
      <c r="I25" s="390"/>
      <c r="J25" s="390"/>
    </row>
    <row r="26" spans="1:10" ht="13.2">
      <c r="A26" s="896" t="s">
        <v>414</v>
      </c>
      <c r="B26" s="896"/>
      <c r="C26" s="896"/>
      <c r="D26" s="896"/>
      <c r="E26" s="896"/>
      <c r="F26" s="896"/>
      <c r="G26" s="896"/>
      <c r="H26" s="389"/>
      <c r="I26" s="390"/>
      <c r="J26" s="390"/>
    </row>
    <row r="27" spans="1:255" s="196" customFormat="1" ht="9" customHeight="1">
      <c r="A27" s="367"/>
      <c r="B27" s="367"/>
      <c r="C27" s="367"/>
      <c r="D27" s="367"/>
      <c r="E27" s="367"/>
      <c r="F27" s="367"/>
      <c r="G27" s="368"/>
      <c r="H27" s="389"/>
      <c r="I27" s="390"/>
      <c r="J27" s="390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8"/>
      <c r="EC27" s="368"/>
      <c r="ED27" s="368"/>
      <c r="EE27" s="368"/>
      <c r="EF27" s="368"/>
      <c r="EG27" s="368"/>
      <c r="EH27" s="368"/>
      <c r="EI27" s="368"/>
      <c r="EJ27" s="368"/>
      <c r="EK27" s="368"/>
      <c r="EL27" s="368"/>
      <c r="EM27" s="368"/>
      <c r="EN27" s="368"/>
      <c r="EO27" s="368"/>
      <c r="EP27" s="368"/>
      <c r="EQ27" s="368"/>
      <c r="ER27" s="368"/>
      <c r="ES27" s="368"/>
      <c r="ET27" s="368"/>
      <c r="EU27" s="368"/>
      <c r="EV27" s="368"/>
      <c r="EW27" s="368"/>
      <c r="EX27" s="368"/>
      <c r="EY27" s="368"/>
      <c r="EZ27" s="368"/>
      <c r="FA27" s="368"/>
      <c r="FB27" s="368"/>
      <c r="FC27" s="368"/>
      <c r="FD27" s="368"/>
      <c r="FE27" s="368"/>
      <c r="FF27" s="368"/>
      <c r="FG27" s="368"/>
      <c r="FH27" s="368"/>
      <c r="FI27" s="368"/>
      <c r="FJ27" s="368"/>
      <c r="FK27" s="368"/>
      <c r="FL27" s="368"/>
      <c r="FM27" s="368"/>
      <c r="FN27" s="368"/>
      <c r="FO27" s="368"/>
      <c r="FP27" s="368"/>
      <c r="FQ27" s="368"/>
      <c r="FR27" s="368"/>
      <c r="FS27" s="368"/>
      <c r="FT27" s="368"/>
      <c r="FU27" s="368"/>
      <c r="FV27" s="368"/>
      <c r="FW27" s="368"/>
      <c r="FX27" s="368"/>
      <c r="FY27" s="368"/>
      <c r="FZ27" s="368"/>
      <c r="GA27" s="368"/>
      <c r="GB27" s="368"/>
      <c r="GC27" s="368"/>
      <c r="GD27" s="368"/>
      <c r="GE27" s="368"/>
      <c r="GF27" s="368"/>
      <c r="GG27" s="368"/>
      <c r="GH27" s="368"/>
      <c r="GI27" s="368"/>
      <c r="GJ27" s="368"/>
      <c r="GK27" s="368"/>
      <c r="GL27" s="368"/>
      <c r="GM27" s="368"/>
      <c r="GN27" s="368"/>
      <c r="GO27" s="368"/>
      <c r="GP27" s="368"/>
      <c r="GQ27" s="368"/>
      <c r="GR27" s="368"/>
      <c r="GS27" s="368"/>
      <c r="GT27" s="368"/>
      <c r="GU27" s="368"/>
      <c r="GV27" s="368"/>
      <c r="GW27" s="368"/>
      <c r="GX27" s="368"/>
      <c r="GY27" s="368"/>
      <c r="GZ27" s="368"/>
      <c r="HA27" s="368"/>
      <c r="HB27" s="368"/>
      <c r="HC27" s="368"/>
      <c r="HD27" s="368"/>
      <c r="HE27" s="368"/>
      <c r="HF27" s="368"/>
      <c r="HG27" s="368"/>
      <c r="HH27" s="368"/>
      <c r="HI27" s="368"/>
      <c r="HJ27" s="368"/>
      <c r="HK27" s="368"/>
      <c r="HL27" s="368"/>
      <c r="HM27" s="368"/>
      <c r="HN27" s="368"/>
      <c r="HO27" s="368"/>
      <c r="HP27" s="368"/>
      <c r="HQ27" s="368"/>
      <c r="HR27" s="368"/>
      <c r="HS27" s="368"/>
      <c r="HT27" s="368"/>
      <c r="HU27" s="368"/>
      <c r="HV27" s="368"/>
      <c r="HW27" s="368"/>
      <c r="HX27" s="368"/>
      <c r="HY27" s="368"/>
      <c r="HZ27" s="368"/>
      <c r="IA27" s="368"/>
      <c r="IB27" s="368"/>
      <c r="IC27" s="368"/>
      <c r="ID27" s="368"/>
      <c r="IE27" s="368"/>
      <c r="IF27" s="368"/>
      <c r="IG27" s="368"/>
      <c r="IH27" s="368"/>
      <c r="II27" s="368"/>
      <c r="IJ27" s="368"/>
      <c r="IK27" s="368"/>
      <c r="IL27" s="368"/>
      <c r="IM27" s="368"/>
      <c r="IN27" s="368"/>
      <c r="IO27" s="368"/>
      <c r="IP27" s="368"/>
      <c r="IQ27" s="368"/>
      <c r="IR27" s="368"/>
      <c r="IS27" s="368"/>
      <c r="IT27" s="368"/>
      <c r="IU27" s="368"/>
    </row>
    <row r="28" spans="1:10" ht="14.25">
      <c r="A28" s="864" t="s">
        <v>377</v>
      </c>
      <c r="B28" s="865"/>
      <c r="C28" s="391">
        <v>143646</v>
      </c>
      <c r="D28" s="375">
        <v>170944</v>
      </c>
      <c r="E28" s="375">
        <v>174152</v>
      </c>
      <c r="F28" s="375">
        <v>174676</v>
      </c>
      <c r="G28" s="375">
        <v>179904</v>
      </c>
      <c r="H28" s="654">
        <v>189016</v>
      </c>
      <c r="I28" s="390"/>
      <c r="J28" s="390"/>
    </row>
    <row r="29" spans="1:10" ht="14.25">
      <c r="A29" s="893" t="s">
        <v>378</v>
      </c>
      <c r="B29" s="894"/>
      <c r="C29" s="391"/>
      <c r="D29" s="375"/>
      <c r="E29" s="375"/>
      <c r="F29" s="375"/>
      <c r="G29" s="375"/>
      <c r="H29" s="623"/>
      <c r="I29" s="390"/>
      <c r="J29" s="390"/>
    </row>
    <row r="30" spans="1:10" ht="14.25">
      <c r="A30" s="864" t="s">
        <v>379</v>
      </c>
      <c r="B30" s="865"/>
      <c r="C30" s="391">
        <v>72047</v>
      </c>
      <c r="D30" s="375">
        <v>82824</v>
      </c>
      <c r="E30" s="375">
        <v>85084</v>
      </c>
      <c r="F30" s="375">
        <v>86032</v>
      </c>
      <c r="G30" s="375">
        <v>82401</v>
      </c>
      <c r="H30" s="654">
        <v>86591</v>
      </c>
      <c r="I30" s="390"/>
      <c r="J30" s="390"/>
    </row>
    <row r="31" spans="1:10" ht="14.25">
      <c r="A31" s="893" t="s">
        <v>380</v>
      </c>
      <c r="B31" s="894"/>
      <c r="C31" s="391"/>
      <c r="D31" s="375"/>
      <c r="E31" s="375"/>
      <c r="F31" s="375"/>
      <c r="G31" s="375"/>
      <c r="H31" s="654"/>
      <c r="I31" s="390"/>
      <c r="J31" s="390"/>
    </row>
    <row r="32" spans="1:10" ht="14.25">
      <c r="A32" s="864" t="s">
        <v>381</v>
      </c>
      <c r="B32" s="865"/>
      <c r="C32" s="391">
        <v>10765</v>
      </c>
      <c r="D32" s="375">
        <v>12770</v>
      </c>
      <c r="E32" s="375">
        <v>12386</v>
      </c>
      <c r="F32" s="375">
        <v>12533</v>
      </c>
      <c r="G32" s="375">
        <v>12353</v>
      </c>
      <c r="H32" s="654">
        <v>13578</v>
      </c>
      <c r="I32" s="390"/>
      <c r="J32" s="390"/>
    </row>
    <row r="33" spans="1:10" ht="14.25">
      <c r="A33" s="893" t="s">
        <v>382</v>
      </c>
      <c r="B33" s="894"/>
      <c r="C33" s="391"/>
      <c r="D33" s="375"/>
      <c r="E33" s="375"/>
      <c r="F33" s="375"/>
      <c r="G33" s="375"/>
      <c r="H33" s="654"/>
      <c r="I33" s="390"/>
      <c r="J33" s="390"/>
    </row>
    <row r="34" spans="1:10" ht="14.25">
      <c r="A34" s="864" t="s">
        <v>383</v>
      </c>
      <c r="B34" s="865"/>
      <c r="C34" s="391">
        <v>29377</v>
      </c>
      <c r="D34" s="375">
        <v>31685</v>
      </c>
      <c r="E34" s="375">
        <v>30989</v>
      </c>
      <c r="F34" s="375">
        <v>31095</v>
      </c>
      <c r="G34" s="375">
        <v>34027</v>
      </c>
      <c r="H34" s="654">
        <v>36293</v>
      </c>
      <c r="I34" s="390"/>
      <c r="J34" s="390"/>
    </row>
    <row r="35" spans="1:10" ht="14.25">
      <c r="A35" s="893" t="s">
        <v>384</v>
      </c>
      <c r="B35" s="894"/>
      <c r="C35" s="391"/>
      <c r="D35" s="375"/>
      <c r="E35" s="375"/>
      <c r="F35" s="375"/>
      <c r="G35" s="375"/>
      <c r="H35" s="654"/>
      <c r="I35" s="390"/>
      <c r="J35" s="390"/>
    </row>
    <row r="36" spans="1:10" ht="14.25">
      <c r="A36" s="864" t="s">
        <v>385</v>
      </c>
      <c r="B36" s="865"/>
      <c r="C36" s="391">
        <v>9742</v>
      </c>
      <c r="D36" s="375">
        <v>9602</v>
      </c>
      <c r="E36" s="375">
        <v>9975</v>
      </c>
      <c r="F36" s="375">
        <v>10145</v>
      </c>
      <c r="G36" s="375">
        <v>11367</v>
      </c>
      <c r="H36" s="654">
        <v>10978</v>
      </c>
      <c r="I36" s="390"/>
      <c r="J36" s="390"/>
    </row>
    <row r="37" spans="1:10" ht="14.25">
      <c r="A37" s="893" t="s">
        <v>386</v>
      </c>
      <c r="B37" s="894"/>
      <c r="C37" s="391"/>
      <c r="D37" s="375"/>
      <c r="E37" s="375"/>
      <c r="F37" s="375"/>
      <c r="G37" s="375"/>
      <c r="H37" s="654"/>
      <c r="I37" s="390"/>
      <c r="J37" s="390"/>
    </row>
    <row r="38" spans="1:10" ht="14.25">
      <c r="A38" s="864" t="s">
        <v>387</v>
      </c>
      <c r="B38" s="865"/>
      <c r="C38" s="391">
        <v>21715</v>
      </c>
      <c r="D38" s="375">
        <v>34063</v>
      </c>
      <c r="E38" s="375">
        <v>35718</v>
      </c>
      <c r="F38" s="375">
        <v>34871</v>
      </c>
      <c r="G38" s="375">
        <v>39756</v>
      </c>
      <c r="H38" s="654">
        <v>41576</v>
      </c>
      <c r="I38" s="390"/>
      <c r="J38" s="390"/>
    </row>
    <row r="39" spans="1:10" ht="14.25">
      <c r="A39" s="893" t="s">
        <v>388</v>
      </c>
      <c r="B39" s="894"/>
      <c r="C39" s="391"/>
      <c r="D39" s="375"/>
      <c r="E39" s="375"/>
      <c r="F39" s="375"/>
      <c r="G39" s="375"/>
      <c r="H39" s="654"/>
      <c r="I39" s="390"/>
      <c r="J39" s="390"/>
    </row>
    <row r="40" spans="1:10" ht="14.25">
      <c r="A40" s="864" t="s">
        <v>389</v>
      </c>
      <c r="B40" s="865"/>
      <c r="C40" s="391">
        <v>67288</v>
      </c>
      <c r="D40" s="375">
        <v>56414</v>
      </c>
      <c r="E40" s="375">
        <v>50296</v>
      </c>
      <c r="F40" s="375">
        <v>55476</v>
      </c>
      <c r="G40" s="375">
        <v>53481</v>
      </c>
      <c r="H40" s="654">
        <v>66895</v>
      </c>
      <c r="I40" s="390"/>
      <c r="J40" s="390"/>
    </row>
    <row r="41" spans="1:10" ht="14.25">
      <c r="A41" s="893" t="s">
        <v>390</v>
      </c>
      <c r="B41" s="894"/>
      <c r="C41" s="372"/>
      <c r="D41" s="400"/>
      <c r="E41" s="372"/>
      <c r="G41" s="375"/>
      <c r="H41" s="624"/>
      <c r="I41" s="390"/>
      <c r="J41" s="390"/>
    </row>
    <row r="42" spans="1:10" ht="14.25">
      <c r="A42" s="352"/>
      <c r="B42" s="353"/>
      <c r="C42" s="370"/>
      <c r="D42" s="392"/>
      <c r="E42" s="370"/>
      <c r="H42" s="390"/>
      <c r="I42" s="390"/>
      <c r="J42" s="390"/>
    </row>
    <row r="43" spans="1:10" ht="14.25">
      <c r="A43" s="393" t="s">
        <v>391</v>
      </c>
      <c r="B43" s="393"/>
      <c r="C43" s="262"/>
      <c r="D43" s="262"/>
      <c r="F43" s="377"/>
      <c r="H43" s="390"/>
      <c r="I43" s="390"/>
      <c r="J43" s="390"/>
    </row>
    <row r="44" spans="1:6" ht="14.25">
      <c r="A44" s="352" t="s">
        <v>392</v>
      </c>
      <c r="B44" s="354"/>
      <c r="C44" s="262"/>
      <c r="D44" s="262"/>
      <c r="E44" s="262"/>
      <c r="F44" s="377"/>
    </row>
  </sheetData>
  <mergeCells count="40">
    <mergeCell ref="F4:F5"/>
    <mergeCell ref="A10:B10"/>
    <mergeCell ref="A4:B6"/>
    <mergeCell ref="C4:C5"/>
    <mergeCell ref="H4:H5"/>
    <mergeCell ref="C6:H6"/>
    <mergeCell ref="G4:G5"/>
    <mergeCell ref="A8:G8"/>
    <mergeCell ref="A9:G9"/>
    <mergeCell ref="D4:D5"/>
    <mergeCell ref="A30:B30"/>
    <mergeCell ref="A31:B31"/>
    <mergeCell ref="A32:B32"/>
    <mergeCell ref="A33:B33"/>
    <mergeCell ref="E4:E5"/>
    <mergeCell ref="A28:B28"/>
    <mergeCell ref="A29:B29"/>
    <mergeCell ref="A25:G25"/>
    <mergeCell ref="A26:G26"/>
    <mergeCell ref="A20:B20"/>
    <mergeCell ref="A21:B21"/>
    <mergeCell ref="A19:B19"/>
    <mergeCell ref="A22:B22"/>
    <mergeCell ref="A23:B23"/>
    <mergeCell ref="A16:B16"/>
    <mergeCell ref="A17:B17"/>
    <mergeCell ref="A18:B18"/>
    <mergeCell ref="A14:B14"/>
    <mergeCell ref="A15:B15"/>
    <mergeCell ref="A11:B11"/>
    <mergeCell ref="A12:B12"/>
    <mergeCell ref="A13:B13"/>
    <mergeCell ref="A41:B41"/>
    <mergeCell ref="A34:B34"/>
    <mergeCell ref="A35:B35"/>
    <mergeCell ref="A36:B36"/>
    <mergeCell ref="A37:B37"/>
    <mergeCell ref="A38:B38"/>
    <mergeCell ref="A39:B39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 topLeftCell="A1"/>
  </sheetViews>
  <sheetFormatPr defaultColWidth="8.69921875" defaultRowHeight="14.25"/>
  <cols>
    <col min="1" max="1" width="18.69921875" style="196" customWidth="1"/>
    <col min="2" max="6" width="18" style="196" customWidth="1"/>
    <col min="7" max="7" width="18" style="47" customWidth="1"/>
    <col min="8" max="16384" width="8.69921875" style="196" customWidth="1"/>
  </cols>
  <sheetData>
    <row r="1" spans="1:7" ht="14.25">
      <c r="A1" s="430" t="s">
        <v>527</v>
      </c>
      <c r="B1" s="430"/>
      <c r="C1" s="430"/>
      <c r="D1" s="430"/>
      <c r="E1" s="430"/>
      <c r="F1" s="475"/>
      <c r="G1" s="429"/>
    </row>
    <row r="2" spans="1:7" ht="14.25">
      <c r="A2" s="476" t="s">
        <v>528</v>
      </c>
      <c r="B2" s="430"/>
      <c r="C2" s="430"/>
      <c r="D2" s="430"/>
      <c r="E2" s="430"/>
      <c r="F2" s="475"/>
      <c r="G2" s="429"/>
    </row>
    <row r="3" spans="1:7" ht="14.25">
      <c r="A3" s="475"/>
      <c r="B3" s="475"/>
      <c r="C3" s="475"/>
      <c r="D3" s="475"/>
      <c r="E3" s="475"/>
      <c r="F3" s="475"/>
      <c r="G3" s="429"/>
    </row>
    <row r="4" spans="1:7" ht="14.25">
      <c r="A4" s="477"/>
      <c r="B4" s="907" t="s">
        <v>468</v>
      </c>
      <c r="C4" s="907" t="s">
        <v>469</v>
      </c>
      <c r="D4" s="907" t="s">
        <v>470</v>
      </c>
      <c r="E4" s="907" t="s">
        <v>471</v>
      </c>
      <c r="F4" s="907" t="s">
        <v>472</v>
      </c>
      <c r="G4" s="909" t="s">
        <v>473</v>
      </c>
    </row>
    <row r="5" spans="2:7" ht="14.25">
      <c r="B5" s="908"/>
      <c r="C5" s="907"/>
      <c r="D5" s="907"/>
      <c r="E5" s="907"/>
      <c r="F5" s="907"/>
      <c r="G5" s="910"/>
    </row>
    <row r="6" spans="1:7" ht="19.5" customHeight="1">
      <c r="A6" s="478" t="s">
        <v>116</v>
      </c>
      <c r="B6" s="908"/>
      <c r="C6" s="907"/>
      <c r="D6" s="907"/>
      <c r="E6" s="907"/>
      <c r="F6" s="907"/>
      <c r="G6" s="910"/>
    </row>
    <row r="7" spans="1:7" s="155" customFormat="1" ht="21" customHeight="1">
      <c r="A7" s="479" t="s">
        <v>117</v>
      </c>
      <c r="B7" s="908"/>
      <c r="C7" s="907"/>
      <c r="D7" s="907"/>
      <c r="E7" s="907"/>
      <c r="F7" s="907"/>
      <c r="G7" s="911"/>
    </row>
    <row r="8" spans="1:8" ht="13.95" customHeight="1">
      <c r="A8" s="96"/>
      <c r="B8" s="912" t="s">
        <v>123</v>
      </c>
      <c r="C8" s="779"/>
      <c r="D8" s="779"/>
      <c r="E8" s="779"/>
      <c r="F8" s="779"/>
      <c r="G8" s="779"/>
      <c r="H8" s="96"/>
    </row>
    <row r="9" spans="1:8" ht="14.4" thickBot="1">
      <c r="A9" s="200"/>
      <c r="B9" s="871" t="s">
        <v>125</v>
      </c>
      <c r="C9" s="872"/>
      <c r="D9" s="872"/>
      <c r="E9" s="872"/>
      <c r="F9" s="872"/>
      <c r="G9" s="872"/>
      <c r="H9" s="96"/>
    </row>
    <row r="10" spans="3:7" ht="8.4" customHeight="1">
      <c r="C10" s="777"/>
      <c r="D10" s="777"/>
      <c r="E10" s="777"/>
      <c r="F10" s="777"/>
      <c r="G10" s="777"/>
    </row>
    <row r="11" spans="1:7" ht="14.25">
      <c r="A11" s="775" t="s">
        <v>150</v>
      </c>
      <c r="B11" s="775"/>
      <c r="C11" s="775"/>
      <c r="D11" s="775"/>
      <c r="E11" s="775"/>
      <c r="F11" s="775"/>
      <c r="G11" s="775"/>
    </row>
    <row r="12" ht="8.4" customHeight="1"/>
    <row r="13" spans="1:8" ht="14.25">
      <c r="A13" s="79" t="s">
        <v>5</v>
      </c>
      <c r="B13" s="531">
        <v>367038</v>
      </c>
      <c r="C13" s="531">
        <v>241078</v>
      </c>
      <c r="D13" s="531">
        <v>118784</v>
      </c>
      <c r="E13" s="531">
        <v>209253</v>
      </c>
      <c r="F13" s="531">
        <v>125269</v>
      </c>
      <c r="G13" s="532">
        <v>186144</v>
      </c>
      <c r="H13" s="96"/>
    </row>
    <row r="14" spans="1:8" ht="14.25">
      <c r="A14" s="126" t="s">
        <v>73</v>
      </c>
      <c r="B14" s="536"/>
      <c r="C14" s="536"/>
      <c r="D14" s="536"/>
      <c r="E14" s="536"/>
      <c r="F14" s="536"/>
      <c r="G14" s="65"/>
      <c r="H14" s="96"/>
    </row>
    <row r="15" spans="1:8" ht="14.25">
      <c r="A15" s="74" t="s">
        <v>6</v>
      </c>
      <c r="B15" s="534">
        <v>18259</v>
      </c>
      <c r="C15" s="534">
        <v>10737</v>
      </c>
      <c r="D15" s="534">
        <v>5662</v>
      </c>
      <c r="E15" s="534">
        <v>10478</v>
      </c>
      <c r="F15" s="534">
        <v>4809</v>
      </c>
      <c r="G15" s="535">
        <v>9087</v>
      </c>
      <c r="H15" s="96"/>
    </row>
    <row r="16" spans="1:8" ht="14.25">
      <c r="A16" s="74" t="s">
        <v>7</v>
      </c>
      <c r="B16" s="534">
        <v>29379</v>
      </c>
      <c r="C16" s="534">
        <v>17566</v>
      </c>
      <c r="D16" s="534">
        <v>9789</v>
      </c>
      <c r="E16" s="534">
        <v>17283</v>
      </c>
      <c r="F16" s="534">
        <v>9197</v>
      </c>
      <c r="G16" s="535">
        <v>16972</v>
      </c>
      <c r="H16" s="96"/>
    </row>
    <row r="17" spans="1:8" ht="14.25">
      <c r="A17" s="74" t="s">
        <v>8</v>
      </c>
      <c r="B17" s="534">
        <v>57238</v>
      </c>
      <c r="C17" s="534">
        <v>37346</v>
      </c>
      <c r="D17" s="534">
        <v>16565</v>
      </c>
      <c r="E17" s="534">
        <v>34833</v>
      </c>
      <c r="F17" s="534">
        <v>26293</v>
      </c>
      <c r="G17" s="535">
        <v>26758</v>
      </c>
      <c r="H17" s="96"/>
    </row>
    <row r="18" spans="1:8" ht="14.25">
      <c r="A18" s="74" t="s">
        <v>9</v>
      </c>
      <c r="B18" s="534">
        <v>4513</v>
      </c>
      <c r="C18" s="534">
        <v>3094</v>
      </c>
      <c r="D18" s="534">
        <v>1378</v>
      </c>
      <c r="E18" s="534">
        <v>2669</v>
      </c>
      <c r="F18" s="534">
        <v>1708</v>
      </c>
      <c r="G18" s="535">
        <v>2637</v>
      </c>
      <c r="H18" s="96"/>
    </row>
    <row r="19" spans="1:8" ht="14.25">
      <c r="A19" s="74" t="s">
        <v>10</v>
      </c>
      <c r="B19" s="534">
        <v>26099</v>
      </c>
      <c r="C19" s="534">
        <v>17326</v>
      </c>
      <c r="D19" s="534">
        <v>8268</v>
      </c>
      <c r="E19" s="534">
        <v>15270</v>
      </c>
      <c r="F19" s="534">
        <v>7991</v>
      </c>
      <c r="G19" s="535">
        <v>13335</v>
      </c>
      <c r="H19" s="96"/>
    </row>
    <row r="20" spans="1:8" ht="14.25">
      <c r="A20" s="74" t="s">
        <v>11</v>
      </c>
      <c r="B20" s="534">
        <v>30297</v>
      </c>
      <c r="C20" s="534">
        <v>20640</v>
      </c>
      <c r="D20" s="534">
        <v>10279</v>
      </c>
      <c r="E20" s="534">
        <v>17306</v>
      </c>
      <c r="F20" s="534">
        <v>6573</v>
      </c>
      <c r="G20" s="535">
        <v>18669</v>
      </c>
      <c r="H20" s="96"/>
    </row>
    <row r="21" spans="1:8" ht="14.25">
      <c r="A21" s="74" t="s">
        <v>12</v>
      </c>
      <c r="B21" s="534">
        <v>53966</v>
      </c>
      <c r="C21" s="534">
        <v>35295</v>
      </c>
      <c r="D21" s="534">
        <v>20386</v>
      </c>
      <c r="E21" s="534">
        <v>30711</v>
      </c>
      <c r="F21" s="534">
        <v>20497</v>
      </c>
      <c r="G21" s="535">
        <v>24497</v>
      </c>
      <c r="H21" s="96"/>
    </row>
    <row r="22" spans="1:8" ht="14.25">
      <c r="A22" s="74" t="s">
        <v>13</v>
      </c>
      <c r="B22" s="534">
        <v>13508</v>
      </c>
      <c r="C22" s="534">
        <v>10124</v>
      </c>
      <c r="D22" s="534">
        <v>4791</v>
      </c>
      <c r="E22" s="534">
        <v>6501</v>
      </c>
      <c r="F22" s="534">
        <v>4945</v>
      </c>
      <c r="G22" s="535">
        <v>8057</v>
      </c>
      <c r="H22" s="96"/>
    </row>
    <row r="23" spans="1:8" ht="14.25">
      <c r="A23" s="74" t="s">
        <v>14</v>
      </c>
      <c r="B23" s="534">
        <v>21214</v>
      </c>
      <c r="C23" s="534">
        <v>13422</v>
      </c>
      <c r="D23" s="534">
        <v>4782</v>
      </c>
      <c r="E23" s="534">
        <v>10079</v>
      </c>
      <c r="F23" s="534">
        <v>6574</v>
      </c>
      <c r="G23" s="535">
        <v>12286</v>
      </c>
      <c r="H23" s="96"/>
    </row>
    <row r="24" spans="1:8" ht="14.25">
      <c r="A24" s="74" t="s">
        <v>15</v>
      </c>
      <c r="B24" s="534">
        <v>8964</v>
      </c>
      <c r="C24" s="534">
        <v>6602</v>
      </c>
      <c r="D24" s="534">
        <v>3312</v>
      </c>
      <c r="E24" s="534">
        <v>4701</v>
      </c>
      <c r="F24" s="534">
        <v>2598</v>
      </c>
      <c r="G24" s="535">
        <v>3771</v>
      </c>
      <c r="H24" s="96"/>
    </row>
    <row r="25" spans="1:8" ht="14.25">
      <c r="A25" s="74" t="s">
        <v>16</v>
      </c>
      <c r="B25" s="534">
        <v>10331</v>
      </c>
      <c r="C25" s="534">
        <v>7476</v>
      </c>
      <c r="D25" s="534">
        <v>3164</v>
      </c>
      <c r="E25" s="534">
        <v>5223</v>
      </c>
      <c r="F25" s="534">
        <v>2332</v>
      </c>
      <c r="G25" s="535">
        <v>3891</v>
      </c>
      <c r="H25" s="96"/>
    </row>
    <row r="26" spans="1:8" ht="14.25">
      <c r="A26" s="74" t="s">
        <v>17</v>
      </c>
      <c r="B26" s="534">
        <v>11322</v>
      </c>
      <c r="C26" s="534">
        <v>8367</v>
      </c>
      <c r="D26" s="534">
        <v>2940</v>
      </c>
      <c r="E26" s="534">
        <v>5897</v>
      </c>
      <c r="F26" s="534">
        <v>3419</v>
      </c>
      <c r="G26" s="535">
        <v>4508</v>
      </c>
      <c r="H26" s="96"/>
    </row>
    <row r="27" spans="1:8" ht="14.25">
      <c r="A27" s="74" t="s">
        <v>18</v>
      </c>
      <c r="B27" s="534">
        <v>21625</v>
      </c>
      <c r="C27" s="534">
        <v>12806</v>
      </c>
      <c r="D27" s="534">
        <v>6567</v>
      </c>
      <c r="E27" s="534">
        <v>11978</v>
      </c>
      <c r="F27" s="534">
        <v>7201</v>
      </c>
      <c r="G27" s="535">
        <v>10627</v>
      </c>
      <c r="H27" s="96"/>
    </row>
    <row r="28" spans="1:8" ht="14.25">
      <c r="A28" s="74" t="s">
        <v>19</v>
      </c>
      <c r="B28" s="534">
        <v>8444</v>
      </c>
      <c r="C28" s="534">
        <v>5749</v>
      </c>
      <c r="D28" s="534">
        <v>3475</v>
      </c>
      <c r="E28" s="534">
        <v>4996</v>
      </c>
      <c r="F28" s="534">
        <v>3066</v>
      </c>
      <c r="G28" s="535">
        <v>4296</v>
      </c>
      <c r="H28" s="96"/>
    </row>
    <row r="29" spans="1:8" ht="14.25">
      <c r="A29" s="46" t="s">
        <v>20</v>
      </c>
      <c r="B29" s="534">
        <v>46318</v>
      </c>
      <c r="C29" s="534">
        <v>30119</v>
      </c>
      <c r="D29" s="534">
        <v>15103</v>
      </c>
      <c r="E29" s="534">
        <v>27524</v>
      </c>
      <c r="F29" s="534">
        <v>15764</v>
      </c>
      <c r="G29" s="535">
        <v>24776</v>
      </c>
      <c r="H29" s="96"/>
    </row>
    <row r="30" spans="1:8" ht="14.25">
      <c r="A30" s="74" t="s">
        <v>21</v>
      </c>
      <c r="B30" s="534">
        <v>5561</v>
      </c>
      <c r="C30" s="534">
        <v>4408</v>
      </c>
      <c r="D30" s="534">
        <v>2322</v>
      </c>
      <c r="E30" s="534">
        <v>3803</v>
      </c>
      <c r="F30" s="534">
        <v>2303</v>
      </c>
      <c r="G30" s="535">
        <v>1978</v>
      </c>
      <c r="H30" s="96"/>
    </row>
    <row r="31" ht="7.95" customHeight="1">
      <c r="H31" s="96"/>
    </row>
    <row r="32" spans="1:8" ht="14.25">
      <c r="A32" s="775" t="s">
        <v>27</v>
      </c>
      <c r="B32" s="775"/>
      <c r="C32" s="775"/>
      <c r="D32" s="775"/>
      <c r="E32" s="775"/>
      <c r="F32" s="775"/>
      <c r="G32" s="775"/>
      <c r="H32" s="96"/>
    </row>
    <row r="33" spans="1:8" ht="14.25">
      <c r="A33" s="776" t="s">
        <v>76</v>
      </c>
      <c r="B33" s="776"/>
      <c r="C33" s="776"/>
      <c r="D33" s="776"/>
      <c r="E33" s="776"/>
      <c r="F33" s="776"/>
      <c r="G33" s="776"/>
      <c r="H33" s="96"/>
    </row>
    <row r="34" ht="7.95" customHeight="1">
      <c r="H34" s="96"/>
    </row>
    <row r="35" spans="1:8" ht="14.25">
      <c r="A35" s="79" t="s">
        <v>5</v>
      </c>
      <c r="B35" s="531">
        <v>365309</v>
      </c>
      <c r="C35" s="531">
        <v>239714</v>
      </c>
      <c r="D35" s="531">
        <v>117702</v>
      </c>
      <c r="E35" s="531">
        <v>207733</v>
      </c>
      <c r="F35" s="531">
        <v>124022</v>
      </c>
      <c r="G35" s="532">
        <v>184965</v>
      </c>
      <c r="H35" s="96"/>
    </row>
    <row r="36" spans="1:8" ht="14.25">
      <c r="A36" s="126" t="s">
        <v>73</v>
      </c>
      <c r="B36" s="536"/>
      <c r="C36" s="536"/>
      <c r="D36" s="536"/>
      <c r="E36" s="536"/>
      <c r="F36" s="536"/>
      <c r="G36" s="65"/>
      <c r="H36" s="96"/>
    </row>
    <row r="37" spans="1:8" ht="14.25">
      <c r="A37" s="74" t="s">
        <v>6</v>
      </c>
      <c r="B37" s="534">
        <v>18060</v>
      </c>
      <c r="C37" s="534">
        <v>10566</v>
      </c>
      <c r="D37" s="534">
        <v>5527</v>
      </c>
      <c r="E37" s="534">
        <v>10300</v>
      </c>
      <c r="F37" s="534">
        <v>4653</v>
      </c>
      <c r="G37" s="535">
        <v>8941</v>
      </c>
      <c r="H37" s="96"/>
    </row>
    <row r="38" spans="1:8" ht="14.25">
      <c r="A38" s="74" t="s">
        <v>7</v>
      </c>
      <c r="B38" s="534">
        <v>29242</v>
      </c>
      <c r="C38" s="534">
        <v>17467</v>
      </c>
      <c r="D38" s="534">
        <v>9712</v>
      </c>
      <c r="E38" s="534">
        <v>17159</v>
      </c>
      <c r="F38" s="534">
        <v>9099</v>
      </c>
      <c r="G38" s="535">
        <v>16880</v>
      </c>
      <c r="H38" s="96"/>
    </row>
    <row r="39" spans="1:8" ht="14.25">
      <c r="A39" s="74" t="s">
        <v>8</v>
      </c>
      <c r="B39" s="534">
        <v>57165</v>
      </c>
      <c r="C39" s="534">
        <v>37291</v>
      </c>
      <c r="D39" s="534">
        <v>16525</v>
      </c>
      <c r="E39" s="534">
        <v>34769</v>
      </c>
      <c r="F39" s="534">
        <v>26245</v>
      </c>
      <c r="G39" s="535">
        <v>26706</v>
      </c>
      <c r="H39" s="96"/>
    </row>
    <row r="40" spans="1:8" ht="14.25">
      <c r="A40" s="74" t="s">
        <v>9</v>
      </c>
      <c r="B40" s="534">
        <v>4451</v>
      </c>
      <c r="C40" s="534">
        <v>3047</v>
      </c>
      <c r="D40" s="534">
        <v>1342</v>
      </c>
      <c r="E40" s="534">
        <v>2622</v>
      </c>
      <c r="F40" s="534">
        <v>1674</v>
      </c>
      <c r="G40" s="535">
        <v>2596</v>
      </c>
      <c r="H40" s="96"/>
    </row>
    <row r="41" spans="1:8" ht="14.25">
      <c r="A41" s="74" t="s">
        <v>10</v>
      </c>
      <c r="B41" s="534">
        <v>26062</v>
      </c>
      <c r="C41" s="534">
        <v>17302</v>
      </c>
      <c r="D41" s="534">
        <v>8247</v>
      </c>
      <c r="E41" s="534">
        <v>15241</v>
      </c>
      <c r="F41" s="534">
        <v>7967</v>
      </c>
      <c r="G41" s="535">
        <v>13313</v>
      </c>
      <c r="H41" s="96"/>
    </row>
    <row r="42" spans="1:8" ht="14.25">
      <c r="A42" s="74" t="s">
        <v>11</v>
      </c>
      <c r="B42" s="534">
        <v>30255</v>
      </c>
      <c r="C42" s="534">
        <v>20607</v>
      </c>
      <c r="D42" s="534">
        <v>10259</v>
      </c>
      <c r="E42" s="534">
        <v>17270</v>
      </c>
      <c r="F42" s="534">
        <v>6547</v>
      </c>
      <c r="G42" s="535">
        <v>18645</v>
      </c>
      <c r="H42" s="96"/>
    </row>
    <row r="43" spans="1:8" ht="14.25">
      <c r="A43" s="74" t="s">
        <v>12</v>
      </c>
      <c r="B43" s="534">
        <v>53894</v>
      </c>
      <c r="C43" s="534">
        <v>35241</v>
      </c>
      <c r="D43" s="534">
        <v>20353</v>
      </c>
      <c r="E43" s="534">
        <v>30656</v>
      </c>
      <c r="F43" s="534">
        <v>20451</v>
      </c>
      <c r="G43" s="535">
        <v>24450</v>
      </c>
      <c r="H43" s="96"/>
    </row>
    <row r="44" spans="1:8" ht="14.25">
      <c r="A44" s="74" t="s">
        <v>13</v>
      </c>
      <c r="B44" s="534">
        <v>13345</v>
      </c>
      <c r="C44" s="534">
        <v>9979</v>
      </c>
      <c r="D44" s="534">
        <v>4668</v>
      </c>
      <c r="E44" s="534">
        <v>6355</v>
      </c>
      <c r="F44" s="534">
        <v>4816</v>
      </c>
      <c r="G44" s="535">
        <v>7929</v>
      </c>
      <c r="H44" s="96"/>
    </row>
    <row r="45" spans="1:8" ht="14.25">
      <c r="A45" s="74" t="s">
        <v>14</v>
      </c>
      <c r="B45" s="534">
        <v>21167</v>
      </c>
      <c r="C45" s="534">
        <v>13380</v>
      </c>
      <c r="D45" s="534">
        <v>4766</v>
      </c>
      <c r="E45" s="534">
        <v>10038</v>
      </c>
      <c r="F45" s="534">
        <v>6555</v>
      </c>
      <c r="G45" s="535">
        <v>12268</v>
      </c>
      <c r="H45" s="96"/>
    </row>
    <row r="46" spans="1:8" ht="14.25">
      <c r="A46" s="74" t="s">
        <v>15</v>
      </c>
      <c r="B46" s="534">
        <v>8937</v>
      </c>
      <c r="C46" s="534">
        <v>6585</v>
      </c>
      <c r="D46" s="534">
        <v>3300</v>
      </c>
      <c r="E46" s="534">
        <v>4678</v>
      </c>
      <c r="F46" s="534">
        <v>2582</v>
      </c>
      <c r="G46" s="535">
        <v>3751</v>
      </c>
      <c r="H46" s="96"/>
    </row>
    <row r="47" spans="1:8" ht="14.25">
      <c r="A47" s="74" t="s">
        <v>16</v>
      </c>
      <c r="B47" s="534">
        <v>10171</v>
      </c>
      <c r="C47" s="534">
        <v>7346</v>
      </c>
      <c r="D47" s="534">
        <v>3047</v>
      </c>
      <c r="E47" s="534">
        <v>5076</v>
      </c>
      <c r="F47" s="534">
        <v>2207</v>
      </c>
      <c r="G47" s="535">
        <v>3806</v>
      </c>
      <c r="H47" s="96"/>
    </row>
    <row r="48" spans="1:8" ht="14.25">
      <c r="A48" s="74" t="s">
        <v>17</v>
      </c>
      <c r="B48" s="534">
        <v>11272</v>
      </c>
      <c r="C48" s="534">
        <v>8333</v>
      </c>
      <c r="D48" s="534">
        <v>2915</v>
      </c>
      <c r="E48" s="534">
        <v>5857</v>
      </c>
      <c r="F48" s="534">
        <v>3383</v>
      </c>
      <c r="G48" s="535">
        <v>4476</v>
      </c>
      <c r="H48" s="96"/>
    </row>
    <row r="49" spans="1:8" ht="14.25">
      <c r="A49" s="74" t="s">
        <v>18</v>
      </c>
      <c r="B49" s="534">
        <v>21603</v>
      </c>
      <c r="C49" s="534">
        <v>12789</v>
      </c>
      <c r="D49" s="534">
        <v>6553</v>
      </c>
      <c r="E49" s="534">
        <v>11959</v>
      </c>
      <c r="F49" s="534">
        <v>7183</v>
      </c>
      <c r="G49" s="535">
        <v>10614</v>
      </c>
      <c r="H49" s="96"/>
    </row>
    <row r="50" spans="1:8" ht="14.25">
      <c r="A50" s="74" t="s">
        <v>19</v>
      </c>
      <c r="B50" s="534">
        <v>8325</v>
      </c>
      <c r="C50" s="534">
        <v>5686</v>
      </c>
      <c r="D50" s="534">
        <v>3415</v>
      </c>
      <c r="E50" s="534">
        <v>4889</v>
      </c>
      <c r="F50" s="534">
        <v>2965</v>
      </c>
      <c r="G50" s="535">
        <v>4215</v>
      </c>
      <c r="H50" s="96"/>
    </row>
    <row r="51" spans="1:8" ht="14.25">
      <c r="A51" s="46" t="s">
        <v>20</v>
      </c>
      <c r="B51" s="534">
        <v>46005</v>
      </c>
      <c r="C51" s="534">
        <v>29867</v>
      </c>
      <c r="D51" s="534">
        <v>14908</v>
      </c>
      <c r="E51" s="534">
        <v>27251</v>
      </c>
      <c r="F51" s="534">
        <v>15552</v>
      </c>
      <c r="G51" s="535">
        <v>24548</v>
      </c>
      <c r="H51" s="96"/>
    </row>
    <row r="52" spans="1:8" ht="14.25">
      <c r="A52" s="74" t="s">
        <v>21</v>
      </c>
      <c r="B52" s="534">
        <v>5355</v>
      </c>
      <c r="C52" s="534">
        <v>4227</v>
      </c>
      <c r="D52" s="534">
        <v>2164</v>
      </c>
      <c r="E52" s="534">
        <v>3612</v>
      </c>
      <c r="F52" s="534">
        <v>2144</v>
      </c>
      <c r="G52" s="535">
        <v>1828</v>
      </c>
      <c r="H52" s="96"/>
    </row>
  </sheetData>
  <mergeCells count="12">
    <mergeCell ref="A11:G11"/>
    <mergeCell ref="A32:G32"/>
    <mergeCell ref="A33:G33"/>
    <mergeCell ref="B4:B7"/>
    <mergeCell ref="C4:C7"/>
    <mergeCell ref="D4:D7"/>
    <mergeCell ref="E4:E7"/>
    <mergeCell ref="F4:F7"/>
    <mergeCell ref="G4:G7"/>
    <mergeCell ref="B8:G8"/>
    <mergeCell ref="B9:G9"/>
    <mergeCell ref="C10:G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28"/>
  </sheetViews>
  <sheetFormatPr defaultColWidth="8.69921875" defaultRowHeight="14.25"/>
  <cols>
    <col min="1" max="1" width="18.69921875" style="196" customWidth="1"/>
    <col min="2" max="2" width="15.3984375" style="196" customWidth="1"/>
    <col min="3" max="6" width="15.8984375" style="196" customWidth="1"/>
    <col min="7" max="7" width="22.5" style="196" customWidth="1"/>
    <col min="8" max="8" width="22.5" style="47" customWidth="1"/>
    <col min="9" max="16384" width="8.69921875" style="196" customWidth="1"/>
  </cols>
  <sheetData>
    <row r="1" spans="1:8" ht="14.25">
      <c r="A1" s="430" t="s">
        <v>529</v>
      </c>
      <c r="B1" s="430"/>
      <c r="C1" s="430"/>
      <c r="D1" s="430"/>
      <c r="E1" s="430"/>
      <c r="F1" s="430"/>
      <c r="G1" s="475"/>
      <c r="H1" s="429"/>
    </row>
    <row r="2" spans="1:8" ht="14.25">
      <c r="A2" s="476" t="s">
        <v>530</v>
      </c>
      <c r="B2" s="430"/>
      <c r="C2" s="430"/>
      <c r="D2" s="430"/>
      <c r="E2" s="430"/>
      <c r="F2" s="430"/>
      <c r="G2" s="475"/>
      <c r="H2" s="429"/>
    </row>
    <row r="3" spans="1:8" ht="14.25">
      <c r="A3" s="475"/>
      <c r="B3" s="475"/>
      <c r="C3" s="475"/>
      <c r="D3" s="475"/>
      <c r="E3" s="475"/>
      <c r="F3" s="475"/>
      <c r="G3" s="475"/>
      <c r="H3" s="429"/>
    </row>
    <row r="4" spans="1:8" ht="14.25">
      <c r="A4" s="475"/>
      <c r="B4" s="475"/>
      <c r="C4" s="475"/>
      <c r="D4" s="475"/>
      <c r="E4" s="475"/>
      <c r="F4" s="475"/>
      <c r="G4" s="475"/>
      <c r="H4" s="429"/>
    </row>
    <row r="5" spans="1:8" ht="15.6" customHeight="1">
      <c r="A5" s="477"/>
      <c r="B5" s="907" t="s">
        <v>474</v>
      </c>
      <c r="C5" s="913" t="s">
        <v>467</v>
      </c>
      <c r="D5" s="914"/>
      <c r="E5" s="914"/>
      <c r="F5" s="914"/>
      <c r="G5" s="914"/>
      <c r="H5" s="914"/>
    </row>
    <row r="6" spans="1:8" s="155" customFormat="1" ht="23.4" customHeight="1">
      <c r="A6" s="478" t="s">
        <v>116</v>
      </c>
      <c r="B6" s="907"/>
      <c r="C6" s="915" t="s">
        <v>147</v>
      </c>
      <c r="D6" s="915" t="s">
        <v>475</v>
      </c>
      <c r="E6" s="915" t="s">
        <v>476</v>
      </c>
      <c r="F6" s="915" t="s">
        <v>477</v>
      </c>
      <c r="G6" s="915" t="s">
        <v>478</v>
      </c>
      <c r="H6" s="909" t="s">
        <v>479</v>
      </c>
    </row>
    <row r="7" spans="1:9" ht="23.4" customHeight="1">
      <c r="A7" s="479" t="s">
        <v>117</v>
      </c>
      <c r="B7" s="907"/>
      <c r="C7" s="916"/>
      <c r="D7" s="916"/>
      <c r="E7" s="916"/>
      <c r="F7" s="916"/>
      <c r="G7" s="916"/>
      <c r="H7" s="910"/>
      <c r="I7" s="96"/>
    </row>
    <row r="8" spans="1:9" ht="23.4" customHeight="1">
      <c r="A8" s="480"/>
      <c r="B8" s="907"/>
      <c r="C8" s="917"/>
      <c r="D8" s="917"/>
      <c r="E8" s="917"/>
      <c r="F8" s="917"/>
      <c r="G8" s="917"/>
      <c r="H8" s="911"/>
      <c r="I8" s="96"/>
    </row>
    <row r="9" spans="1:8" ht="14.25">
      <c r="A9" s="480"/>
      <c r="B9" s="918" t="s">
        <v>123</v>
      </c>
      <c r="C9" s="919"/>
      <c r="D9" s="919"/>
      <c r="E9" s="919"/>
      <c r="F9" s="919"/>
      <c r="G9" s="919"/>
      <c r="H9" s="919"/>
    </row>
    <row r="10" spans="1:8" ht="14.4" thickBot="1">
      <c r="A10" s="481"/>
      <c r="B10" s="920" t="s">
        <v>125</v>
      </c>
      <c r="C10" s="921"/>
      <c r="D10" s="921"/>
      <c r="E10" s="921"/>
      <c r="F10" s="921"/>
      <c r="G10" s="921"/>
      <c r="H10" s="921"/>
    </row>
    <row r="11" spans="4:8" ht="8.4" customHeight="1">
      <c r="D11" s="777"/>
      <c r="E11" s="777"/>
      <c r="F11" s="777"/>
      <c r="G11" s="777"/>
      <c r="H11" s="777"/>
    </row>
    <row r="12" spans="1:8" ht="14.25">
      <c r="A12" s="775" t="s">
        <v>150</v>
      </c>
      <c r="B12" s="775"/>
      <c r="C12" s="775"/>
      <c r="D12" s="775"/>
      <c r="E12" s="775"/>
      <c r="F12" s="775"/>
      <c r="G12" s="775"/>
      <c r="H12" s="775"/>
    </row>
    <row r="13" ht="8.4" customHeight="1"/>
    <row r="14" spans="1:9" ht="14.25">
      <c r="A14" s="70" t="s">
        <v>5</v>
      </c>
      <c r="B14" s="531">
        <v>606097</v>
      </c>
      <c r="C14" s="531">
        <v>209907</v>
      </c>
      <c r="D14" s="531">
        <v>17509</v>
      </c>
      <c r="E14" s="531">
        <v>195831</v>
      </c>
      <c r="F14" s="531">
        <v>4872</v>
      </c>
      <c r="G14" s="531">
        <v>911</v>
      </c>
      <c r="H14" s="532">
        <v>2427</v>
      </c>
      <c r="I14" s="96"/>
    </row>
    <row r="15" spans="1:9" ht="14.25">
      <c r="A15" s="126" t="s">
        <v>73</v>
      </c>
      <c r="B15" s="536"/>
      <c r="C15" s="546"/>
      <c r="D15" s="546"/>
      <c r="E15" s="546"/>
      <c r="F15" s="546"/>
      <c r="G15" s="546"/>
      <c r="H15" s="65"/>
      <c r="I15" s="96"/>
    </row>
    <row r="16" spans="1:9" ht="14.25">
      <c r="A16" s="74" t="s">
        <v>6</v>
      </c>
      <c r="B16" s="534">
        <v>21084</v>
      </c>
      <c r="C16" s="534">
        <v>6585</v>
      </c>
      <c r="D16" s="534">
        <v>355</v>
      </c>
      <c r="E16" s="534">
        <v>6360</v>
      </c>
      <c r="F16" s="534">
        <v>91</v>
      </c>
      <c r="G16" s="534">
        <v>36</v>
      </c>
      <c r="H16" s="535">
        <v>51</v>
      </c>
      <c r="I16" s="96"/>
    </row>
    <row r="17" spans="1:9" ht="14.25">
      <c r="A17" s="74" t="s">
        <v>7</v>
      </c>
      <c r="B17" s="534">
        <v>36424</v>
      </c>
      <c r="C17" s="534">
        <v>7768</v>
      </c>
      <c r="D17" s="534">
        <v>861</v>
      </c>
      <c r="E17" s="534">
        <v>6976</v>
      </c>
      <c r="F17" s="534">
        <v>526</v>
      </c>
      <c r="G17" s="534" t="s">
        <v>284</v>
      </c>
      <c r="H17" s="535">
        <v>632</v>
      </c>
      <c r="I17" s="96"/>
    </row>
    <row r="18" spans="1:9" ht="14.25">
      <c r="A18" s="74" t="s">
        <v>8</v>
      </c>
      <c r="B18" s="534">
        <v>91274</v>
      </c>
      <c r="C18" s="534">
        <v>46348</v>
      </c>
      <c r="D18" s="534">
        <v>4043</v>
      </c>
      <c r="E18" s="534">
        <v>44695</v>
      </c>
      <c r="F18" s="534">
        <v>908</v>
      </c>
      <c r="G18" s="534">
        <v>78</v>
      </c>
      <c r="H18" s="535">
        <v>452</v>
      </c>
      <c r="I18" s="96"/>
    </row>
    <row r="19" spans="1:9" ht="14.25">
      <c r="A19" s="74" t="s">
        <v>9</v>
      </c>
      <c r="B19" s="534">
        <v>6091</v>
      </c>
      <c r="C19" s="534">
        <v>1869</v>
      </c>
      <c r="D19" s="534">
        <v>385</v>
      </c>
      <c r="E19" s="534">
        <v>1663</v>
      </c>
      <c r="F19" s="534">
        <v>28</v>
      </c>
      <c r="G19" s="534">
        <v>230</v>
      </c>
      <c r="H19" s="535">
        <v>79</v>
      </c>
      <c r="I19" s="96"/>
    </row>
    <row r="20" spans="1:9" ht="14.25">
      <c r="A20" s="74" t="s">
        <v>10</v>
      </c>
      <c r="B20" s="534">
        <v>60988</v>
      </c>
      <c r="C20" s="534">
        <v>14610</v>
      </c>
      <c r="D20" s="534">
        <v>2010</v>
      </c>
      <c r="E20" s="534">
        <v>12994</v>
      </c>
      <c r="F20" s="534">
        <v>106</v>
      </c>
      <c r="G20" s="534">
        <v>7</v>
      </c>
      <c r="H20" s="535">
        <v>4</v>
      </c>
      <c r="I20" s="96"/>
    </row>
    <row r="21" spans="1:9" ht="14.25">
      <c r="A21" s="74" t="s">
        <v>11</v>
      </c>
      <c r="B21" s="534">
        <v>35417</v>
      </c>
      <c r="C21" s="534">
        <v>28456</v>
      </c>
      <c r="D21" s="534">
        <v>1140</v>
      </c>
      <c r="E21" s="534">
        <v>26749</v>
      </c>
      <c r="F21" s="534">
        <v>951</v>
      </c>
      <c r="G21" s="534">
        <v>146</v>
      </c>
      <c r="H21" s="535">
        <v>102</v>
      </c>
      <c r="I21" s="96"/>
    </row>
    <row r="22" spans="1:9" ht="14.25">
      <c r="A22" s="74" t="s">
        <v>12</v>
      </c>
      <c r="B22" s="534">
        <v>106742</v>
      </c>
      <c r="C22" s="534">
        <v>25994</v>
      </c>
      <c r="D22" s="534">
        <v>3083</v>
      </c>
      <c r="E22" s="534">
        <v>22246</v>
      </c>
      <c r="F22" s="534">
        <v>1430</v>
      </c>
      <c r="G22" s="534">
        <v>215</v>
      </c>
      <c r="H22" s="535">
        <v>486</v>
      </c>
      <c r="I22" s="96"/>
    </row>
    <row r="23" spans="1:9" ht="14.25">
      <c r="A23" s="74" t="s">
        <v>13</v>
      </c>
      <c r="B23" s="534">
        <v>12629</v>
      </c>
      <c r="C23" s="534">
        <v>2975</v>
      </c>
      <c r="D23" s="534">
        <v>652</v>
      </c>
      <c r="E23" s="534">
        <v>2577</v>
      </c>
      <c r="F23" s="534">
        <v>17</v>
      </c>
      <c r="G23" s="534" t="s">
        <v>284</v>
      </c>
      <c r="H23" s="535">
        <v>66</v>
      </c>
      <c r="I23" s="96"/>
    </row>
    <row r="24" spans="1:9" ht="14.25">
      <c r="A24" s="74" t="s">
        <v>14</v>
      </c>
      <c r="B24" s="534">
        <v>38745</v>
      </c>
      <c r="C24" s="534">
        <v>31742</v>
      </c>
      <c r="D24" s="534">
        <v>778</v>
      </c>
      <c r="E24" s="534">
        <v>31427</v>
      </c>
      <c r="F24" s="534">
        <v>107</v>
      </c>
      <c r="G24" s="534">
        <v>5</v>
      </c>
      <c r="H24" s="535">
        <v>80</v>
      </c>
      <c r="I24" s="96"/>
    </row>
    <row r="25" spans="1:9" ht="14.25">
      <c r="A25" s="74" t="s">
        <v>15</v>
      </c>
      <c r="B25" s="534">
        <v>33283</v>
      </c>
      <c r="C25" s="534">
        <v>3792</v>
      </c>
      <c r="D25" s="534">
        <v>325</v>
      </c>
      <c r="E25" s="534">
        <v>3587</v>
      </c>
      <c r="F25" s="534">
        <v>55</v>
      </c>
      <c r="G25" s="534" t="s">
        <v>284</v>
      </c>
      <c r="H25" s="535">
        <v>38</v>
      </c>
      <c r="I25" s="96"/>
    </row>
    <row r="26" spans="1:9" ht="14.25">
      <c r="A26" s="74" t="s">
        <v>16</v>
      </c>
      <c r="B26" s="534">
        <v>17521</v>
      </c>
      <c r="C26" s="534">
        <v>2727</v>
      </c>
      <c r="D26" s="534">
        <v>692</v>
      </c>
      <c r="E26" s="534">
        <v>2179</v>
      </c>
      <c r="F26" s="534">
        <v>21</v>
      </c>
      <c r="G26" s="534">
        <v>27</v>
      </c>
      <c r="H26" s="535">
        <v>19</v>
      </c>
      <c r="I26" s="96"/>
    </row>
    <row r="27" spans="1:9" ht="14.25">
      <c r="A27" s="74" t="s">
        <v>17</v>
      </c>
      <c r="B27" s="534">
        <v>13952</v>
      </c>
      <c r="C27" s="534">
        <v>4454</v>
      </c>
      <c r="D27" s="534">
        <v>253</v>
      </c>
      <c r="E27" s="534">
        <v>4239</v>
      </c>
      <c r="F27" s="534">
        <v>78</v>
      </c>
      <c r="G27" s="534">
        <v>16</v>
      </c>
      <c r="H27" s="535">
        <v>31</v>
      </c>
      <c r="I27" s="96"/>
    </row>
    <row r="28" spans="1:9" ht="14.25">
      <c r="A28" s="74" t="s">
        <v>18</v>
      </c>
      <c r="B28" s="534">
        <v>42735</v>
      </c>
      <c r="C28" s="534">
        <v>16592</v>
      </c>
      <c r="D28" s="534">
        <v>666</v>
      </c>
      <c r="E28" s="534">
        <v>16047</v>
      </c>
      <c r="F28" s="534">
        <v>202</v>
      </c>
      <c r="G28" s="534">
        <v>67</v>
      </c>
      <c r="H28" s="535">
        <v>117</v>
      </c>
      <c r="I28" s="96"/>
    </row>
    <row r="29" spans="1:9" ht="14.25">
      <c r="A29" s="74" t="s">
        <v>19</v>
      </c>
      <c r="B29" s="534">
        <v>15386</v>
      </c>
      <c r="C29" s="534">
        <v>2436</v>
      </c>
      <c r="D29" s="534">
        <v>411</v>
      </c>
      <c r="E29" s="534">
        <v>2048</v>
      </c>
      <c r="F29" s="534">
        <v>54</v>
      </c>
      <c r="G29" s="534">
        <v>12</v>
      </c>
      <c r="H29" s="535">
        <v>11</v>
      </c>
      <c r="I29" s="96"/>
    </row>
    <row r="30" spans="1:9" ht="14.25">
      <c r="A30" s="46" t="s">
        <v>20</v>
      </c>
      <c r="B30" s="534">
        <v>63733</v>
      </c>
      <c r="C30" s="534">
        <v>11268</v>
      </c>
      <c r="D30" s="534">
        <v>1322</v>
      </c>
      <c r="E30" s="534">
        <v>10378</v>
      </c>
      <c r="F30" s="534">
        <v>292</v>
      </c>
      <c r="G30" s="534">
        <v>53</v>
      </c>
      <c r="H30" s="535">
        <v>124</v>
      </c>
      <c r="I30" s="96"/>
    </row>
    <row r="31" spans="1:9" ht="14.25">
      <c r="A31" s="74" t="s">
        <v>21</v>
      </c>
      <c r="B31" s="534">
        <v>10093</v>
      </c>
      <c r="C31" s="534">
        <v>2291</v>
      </c>
      <c r="D31" s="534">
        <v>532</v>
      </c>
      <c r="E31" s="534">
        <v>1665</v>
      </c>
      <c r="F31" s="534">
        <v>7</v>
      </c>
      <c r="G31" s="534">
        <v>12</v>
      </c>
      <c r="H31" s="535">
        <v>138</v>
      </c>
      <c r="I31" s="96"/>
    </row>
    <row r="32" ht="7.95" customHeight="1">
      <c r="I32" s="96"/>
    </row>
    <row r="33" spans="1:9" ht="14.25">
      <c r="A33" s="775" t="s">
        <v>27</v>
      </c>
      <c r="B33" s="775"/>
      <c r="C33" s="775"/>
      <c r="D33" s="775"/>
      <c r="E33" s="775"/>
      <c r="F33" s="775"/>
      <c r="G33" s="775"/>
      <c r="H33" s="775"/>
      <c r="I33" s="96"/>
    </row>
    <row r="34" spans="1:9" ht="14.25">
      <c r="A34" s="776" t="s">
        <v>76</v>
      </c>
      <c r="B34" s="776"/>
      <c r="C34" s="776"/>
      <c r="D34" s="776"/>
      <c r="E34" s="776"/>
      <c r="F34" s="776"/>
      <c r="G34" s="776"/>
      <c r="H34" s="776"/>
      <c r="I34" s="96"/>
    </row>
    <row r="35" ht="7.95" customHeight="1">
      <c r="I35" s="96"/>
    </row>
    <row r="36" spans="1:9" ht="14.25">
      <c r="A36" s="79" t="s">
        <v>5</v>
      </c>
      <c r="B36" s="531">
        <v>604285</v>
      </c>
      <c r="C36" s="531">
        <v>209594</v>
      </c>
      <c r="D36" s="531">
        <v>17287</v>
      </c>
      <c r="E36" s="531">
        <v>195637</v>
      </c>
      <c r="F36" s="531">
        <v>4857</v>
      </c>
      <c r="G36" s="531">
        <v>892</v>
      </c>
      <c r="H36" s="532">
        <v>2405</v>
      </c>
      <c r="I36" s="96"/>
    </row>
    <row r="37" spans="1:9" ht="14.25">
      <c r="A37" s="147" t="s">
        <v>73</v>
      </c>
      <c r="B37" s="546"/>
      <c r="C37" s="546"/>
      <c r="D37" s="546"/>
      <c r="E37" s="546"/>
      <c r="F37" s="546"/>
      <c r="G37" s="546"/>
      <c r="H37" s="219"/>
      <c r="I37" s="96"/>
    </row>
    <row r="38" spans="1:9" ht="14.25">
      <c r="A38" s="74" t="s">
        <v>6</v>
      </c>
      <c r="B38" s="534">
        <v>20875</v>
      </c>
      <c r="C38" s="534">
        <v>6556</v>
      </c>
      <c r="D38" s="534">
        <v>334</v>
      </c>
      <c r="E38" s="534">
        <v>6340</v>
      </c>
      <c r="F38" s="534">
        <v>90</v>
      </c>
      <c r="G38" s="534">
        <v>33</v>
      </c>
      <c r="H38" s="535">
        <v>49</v>
      </c>
      <c r="I38" s="96"/>
    </row>
    <row r="39" spans="1:9" ht="14.25">
      <c r="A39" s="74" t="s">
        <v>7</v>
      </c>
      <c r="B39" s="534">
        <v>36279</v>
      </c>
      <c r="C39" s="534">
        <v>7745</v>
      </c>
      <c r="D39" s="534">
        <v>842</v>
      </c>
      <c r="E39" s="534">
        <v>6961</v>
      </c>
      <c r="F39" s="534">
        <v>525</v>
      </c>
      <c r="G39" s="534" t="s">
        <v>284</v>
      </c>
      <c r="H39" s="535">
        <v>631</v>
      </c>
      <c r="I39" s="96"/>
    </row>
    <row r="40" spans="1:9" ht="14.25">
      <c r="A40" s="74" t="s">
        <v>8</v>
      </c>
      <c r="B40" s="534">
        <v>91182</v>
      </c>
      <c r="C40" s="534">
        <v>46328</v>
      </c>
      <c r="D40" s="534">
        <v>4029</v>
      </c>
      <c r="E40" s="534">
        <v>44684</v>
      </c>
      <c r="F40" s="534">
        <v>906</v>
      </c>
      <c r="G40" s="534">
        <v>78</v>
      </c>
      <c r="H40" s="535">
        <v>451</v>
      </c>
      <c r="I40" s="96"/>
    </row>
    <row r="41" spans="1:9" ht="14.25">
      <c r="A41" s="74" t="s">
        <v>9</v>
      </c>
      <c r="B41" s="534">
        <v>6031</v>
      </c>
      <c r="C41" s="534">
        <v>1864</v>
      </c>
      <c r="D41" s="534">
        <v>381</v>
      </c>
      <c r="E41" s="534">
        <v>1660</v>
      </c>
      <c r="F41" s="534">
        <v>28</v>
      </c>
      <c r="G41" s="534">
        <v>230</v>
      </c>
      <c r="H41" s="535">
        <v>78</v>
      </c>
      <c r="I41" s="96"/>
    </row>
    <row r="42" spans="1:9" ht="14.25">
      <c r="A42" s="74" t="s">
        <v>10</v>
      </c>
      <c r="B42" s="534">
        <v>60935</v>
      </c>
      <c r="C42" s="534">
        <v>14604</v>
      </c>
      <c r="D42" s="534">
        <v>2008</v>
      </c>
      <c r="E42" s="534">
        <v>12989</v>
      </c>
      <c r="F42" s="534">
        <v>106</v>
      </c>
      <c r="G42" s="534">
        <v>7</v>
      </c>
      <c r="H42" s="535">
        <v>4</v>
      </c>
      <c r="I42" s="96"/>
    </row>
    <row r="43" spans="1:9" ht="14.25">
      <c r="A43" s="74" t="s">
        <v>11</v>
      </c>
      <c r="B43" s="534">
        <v>35370</v>
      </c>
      <c r="C43" s="534">
        <v>28441</v>
      </c>
      <c r="D43" s="534">
        <v>1132</v>
      </c>
      <c r="E43" s="534">
        <v>26735</v>
      </c>
      <c r="F43" s="534">
        <v>950</v>
      </c>
      <c r="G43" s="534">
        <v>145</v>
      </c>
      <c r="H43" s="535">
        <v>101</v>
      </c>
      <c r="I43" s="96"/>
    </row>
    <row r="44" spans="1:9" ht="14.25">
      <c r="A44" s="74" t="s">
        <v>12</v>
      </c>
      <c r="B44" s="534">
        <v>106649</v>
      </c>
      <c r="C44" s="534">
        <v>25979</v>
      </c>
      <c r="D44" s="534">
        <v>3075</v>
      </c>
      <c r="E44" s="534">
        <v>22234</v>
      </c>
      <c r="F44" s="534">
        <v>1428</v>
      </c>
      <c r="G44" s="534">
        <v>214</v>
      </c>
      <c r="H44" s="535">
        <v>483</v>
      </c>
      <c r="I44" s="96"/>
    </row>
    <row r="45" spans="1:9" ht="14.25">
      <c r="A45" s="74" t="s">
        <v>13</v>
      </c>
      <c r="B45" s="534">
        <v>12459</v>
      </c>
      <c r="C45" s="534">
        <v>2938</v>
      </c>
      <c r="D45" s="534">
        <v>625</v>
      </c>
      <c r="E45" s="534">
        <v>2557</v>
      </c>
      <c r="F45" s="534">
        <v>16</v>
      </c>
      <c r="G45" s="534" t="s">
        <v>284</v>
      </c>
      <c r="H45" s="535">
        <v>65</v>
      </c>
      <c r="I45" s="96"/>
    </row>
    <row r="46" spans="1:9" ht="14.25">
      <c r="A46" s="74" t="s">
        <v>14</v>
      </c>
      <c r="B46" s="534">
        <v>38690</v>
      </c>
      <c r="C46" s="534">
        <v>31733</v>
      </c>
      <c r="D46" s="534">
        <v>774</v>
      </c>
      <c r="E46" s="534">
        <v>31420</v>
      </c>
      <c r="F46" s="534">
        <v>107</v>
      </c>
      <c r="G46" s="534">
        <v>5</v>
      </c>
      <c r="H46" s="535">
        <v>80</v>
      </c>
      <c r="I46" s="96"/>
    </row>
    <row r="47" spans="1:9" ht="14.25">
      <c r="A47" s="74" t="s">
        <v>15</v>
      </c>
      <c r="B47" s="534">
        <v>33247</v>
      </c>
      <c r="C47" s="534">
        <v>3790</v>
      </c>
      <c r="D47" s="534">
        <v>324</v>
      </c>
      <c r="E47" s="534">
        <v>3585</v>
      </c>
      <c r="F47" s="534">
        <v>55</v>
      </c>
      <c r="G47" s="534" t="s">
        <v>284</v>
      </c>
      <c r="H47" s="535">
        <v>38</v>
      </c>
      <c r="I47" s="96"/>
    </row>
    <row r="48" spans="1:9" ht="14.25">
      <c r="A48" s="74" t="s">
        <v>16</v>
      </c>
      <c r="B48" s="534">
        <v>17377</v>
      </c>
      <c r="C48" s="534">
        <v>2694</v>
      </c>
      <c r="D48" s="534">
        <v>668</v>
      </c>
      <c r="E48" s="534">
        <v>2158</v>
      </c>
      <c r="F48" s="534">
        <v>20</v>
      </c>
      <c r="G48" s="534">
        <v>27</v>
      </c>
      <c r="H48" s="535">
        <v>19</v>
      </c>
      <c r="I48" s="96"/>
    </row>
    <row r="49" spans="1:9" ht="14.25">
      <c r="A49" s="74" t="s">
        <v>17</v>
      </c>
      <c r="B49" s="534">
        <v>13879</v>
      </c>
      <c r="C49" s="534">
        <v>4436</v>
      </c>
      <c r="D49" s="534">
        <v>245</v>
      </c>
      <c r="E49" s="534">
        <v>4226</v>
      </c>
      <c r="F49" s="534">
        <v>78</v>
      </c>
      <c r="G49" s="534">
        <v>12</v>
      </c>
      <c r="H49" s="535">
        <v>30</v>
      </c>
      <c r="I49" s="96"/>
    </row>
    <row r="50" spans="1:9" ht="14.25">
      <c r="A50" s="74" t="s">
        <v>18</v>
      </c>
      <c r="B50" s="534">
        <v>42710</v>
      </c>
      <c r="C50" s="534">
        <v>16586</v>
      </c>
      <c r="D50" s="534">
        <v>662</v>
      </c>
      <c r="E50" s="534">
        <v>16045</v>
      </c>
      <c r="F50" s="534">
        <v>202</v>
      </c>
      <c r="G50" s="534">
        <v>67</v>
      </c>
      <c r="H50" s="535">
        <v>114</v>
      </c>
      <c r="I50" s="96"/>
    </row>
    <row r="51" spans="1:9" ht="14.25">
      <c r="A51" s="74" t="s">
        <v>19</v>
      </c>
      <c r="B51" s="534">
        <v>15267</v>
      </c>
      <c r="C51" s="534">
        <v>2415</v>
      </c>
      <c r="D51" s="534">
        <v>392</v>
      </c>
      <c r="E51" s="534">
        <v>2041</v>
      </c>
      <c r="F51" s="534">
        <v>53</v>
      </c>
      <c r="G51" s="534">
        <v>10</v>
      </c>
      <c r="H51" s="535">
        <v>10</v>
      </c>
      <c r="I51" s="96"/>
    </row>
    <row r="52" spans="1:9" ht="14.25">
      <c r="A52" s="46" t="s">
        <v>20</v>
      </c>
      <c r="B52" s="534">
        <v>63412</v>
      </c>
      <c r="C52" s="534">
        <v>11208</v>
      </c>
      <c r="D52" s="534">
        <v>1275</v>
      </c>
      <c r="E52" s="534">
        <v>10342</v>
      </c>
      <c r="F52" s="534">
        <v>288</v>
      </c>
      <c r="G52" s="534">
        <v>47</v>
      </c>
      <c r="H52" s="535">
        <v>120</v>
      </c>
      <c r="I52" s="96"/>
    </row>
    <row r="53" spans="1:9" ht="14.25">
      <c r="A53" s="74" t="s">
        <v>21</v>
      </c>
      <c r="B53" s="534">
        <v>9923</v>
      </c>
      <c r="C53" s="534">
        <v>2277</v>
      </c>
      <c r="D53" s="534">
        <v>520</v>
      </c>
      <c r="E53" s="534">
        <v>1659</v>
      </c>
      <c r="F53" s="534">
        <v>6</v>
      </c>
      <c r="G53" s="534">
        <v>12</v>
      </c>
      <c r="H53" s="535">
        <v>135</v>
      </c>
      <c r="I53" s="96"/>
    </row>
  </sheetData>
  <mergeCells count="14">
    <mergeCell ref="D11:H11"/>
    <mergeCell ref="A12:H12"/>
    <mergeCell ref="A33:H33"/>
    <mergeCell ref="A34:H34"/>
    <mergeCell ref="B5:B8"/>
    <mergeCell ref="C5:H5"/>
    <mergeCell ref="C6:C8"/>
    <mergeCell ref="D6:D8"/>
    <mergeCell ref="E6:E8"/>
    <mergeCell ref="F6:F8"/>
    <mergeCell ref="G6:G8"/>
    <mergeCell ref="H6:H8"/>
    <mergeCell ref="B9:H9"/>
    <mergeCell ref="B10:H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/>
  </sheetViews>
  <sheetFormatPr defaultColWidth="8.69921875" defaultRowHeight="14.25"/>
  <cols>
    <col min="1" max="1" width="18.69921875" style="196" customWidth="1"/>
    <col min="2" max="2" width="15.3984375" style="196" customWidth="1"/>
    <col min="3" max="6" width="15.8984375" style="196" customWidth="1"/>
    <col min="7" max="7" width="22.5" style="196" customWidth="1"/>
    <col min="8" max="8" width="22.5" style="47" customWidth="1"/>
    <col min="9" max="16384" width="8.69921875" style="196" customWidth="1"/>
  </cols>
  <sheetData>
    <row r="1" spans="1:6" ht="14.25">
      <c r="A1" s="152" t="s">
        <v>531</v>
      </c>
      <c r="B1" s="152"/>
      <c r="C1" s="152"/>
      <c r="D1" s="152"/>
      <c r="E1" s="152"/>
      <c r="F1" s="152"/>
    </row>
    <row r="2" spans="1:6" ht="14.25">
      <c r="A2" s="476" t="s">
        <v>532</v>
      </c>
      <c r="B2" s="152"/>
      <c r="C2" s="152"/>
      <c r="D2" s="152"/>
      <c r="E2" s="152"/>
      <c r="F2" s="152"/>
    </row>
    <row r="5" spans="1:8" ht="15.6" customHeight="1">
      <c r="A5" s="477"/>
      <c r="B5" s="907" t="s">
        <v>474</v>
      </c>
      <c r="C5" s="913" t="s">
        <v>467</v>
      </c>
      <c r="D5" s="914"/>
      <c r="E5" s="914"/>
      <c r="F5" s="914"/>
      <c r="G5" s="914"/>
      <c r="H5" s="914"/>
    </row>
    <row r="6" spans="1:8" s="155" customFormat="1" ht="23.4" customHeight="1">
      <c r="A6" s="478" t="s">
        <v>116</v>
      </c>
      <c r="B6" s="907"/>
      <c r="C6" s="915" t="s">
        <v>147</v>
      </c>
      <c r="D6" s="915" t="s">
        <v>475</v>
      </c>
      <c r="E6" s="915" t="s">
        <v>476</v>
      </c>
      <c r="F6" s="915" t="s">
        <v>477</v>
      </c>
      <c r="G6" s="915" t="s">
        <v>478</v>
      </c>
      <c r="H6" s="909" t="s">
        <v>479</v>
      </c>
    </row>
    <row r="7" spans="1:9" ht="23.4" customHeight="1">
      <c r="A7" s="479" t="s">
        <v>117</v>
      </c>
      <c r="B7" s="907"/>
      <c r="C7" s="916"/>
      <c r="D7" s="916"/>
      <c r="E7" s="916"/>
      <c r="F7" s="916"/>
      <c r="G7" s="916"/>
      <c r="H7" s="910"/>
      <c r="I7" s="96"/>
    </row>
    <row r="8" spans="1:9" ht="23.4" customHeight="1">
      <c r="A8" s="480"/>
      <c r="B8" s="907"/>
      <c r="C8" s="917"/>
      <c r="D8" s="917"/>
      <c r="E8" s="917"/>
      <c r="F8" s="917"/>
      <c r="G8" s="917"/>
      <c r="H8" s="911"/>
      <c r="I8" s="96"/>
    </row>
    <row r="9" spans="1:8" ht="14.25">
      <c r="A9" s="480"/>
      <c r="B9" s="918" t="s">
        <v>124</v>
      </c>
      <c r="C9" s="919"/>
      <c r="D9" s="919"/>
      <c r="E9" s="919"/>
      <c r="F9" s="919"/>
      <c r="G9" s="919"/>
      <c r="H9" s="919"/>
    </row>
    <row r="10" spans="1:8" ht="14.4" thickBot="1">
      <c r="A10" s="481"/>
      <c r="B10" s="920" t="s">
        <v>126</v>
      </c>
      <c r="C10" s="921"/>
      <c r="D10" s="921"/>
      <c r="E10" s="921"/>
      <c r="F10" s="921"/>
      <c r="G10" s="921"/>
      <c r="H10" s="921"/>
    </row>
    <row r="11" spans="4:8" ht="8.4" customHeight="1">
      <c r="D11" s="777"/>
      <c r="E11" s="777"/>
      <c r="F11" s="777"/>
      <c r="G11" s="777"/>
      <c r="H11" s="777"/>
    </row>
    <row r="12" spans="1:8" ht="14.25">
      <c r="A12" s="775" t="s">
        <v>150</v>
      </c>
      <c r="B12" s="775"/>
      <c r="C12" s="775"/>
      <c r="D12" s="775"/>
      <c r="E12" s="775"/>
      <c r="F12" s="775"/>
      <c r="G12" s="775"/>
      <c r="H12" s="775"/>
    </row>
    <row r="13" ht="8.4" customHeight="1"/>
    <row r="14" spans="1:9" ht="14.25">
      <c r="A14" s="79" t="s">
        <v>5</v>
      </c>
      <c r="B14" s="531">
        <v>675005</v>
      </c>
      <c r="C14" s="531">
        <v>241972</v>
      </c>
      <c r="D14" s="531">
        <v>21666</v>
      </c>
      <c r="E14" s="531">
        <v>211477</v>
      </c>
      <c r="F14" s="531">
        <v>5135</v>
      </c>
      <c r="G14" s="531">
        <v>998</v>
      </c>
      <c r="H14" s="532">
        <v>2697</v>
      </c>
      <c r="I14" s="96"/>
    </row>
    <row r="15" spans="1:9" ht="14.25">
      <c r="A15" s="126" t="s">
        <v>73</v>
      </c>
      <c r="B15" s="162"/>
      <c r="C15" s="162"/>
      <c r="D15" s="162"/>
      <c r="E15" s="162"/>
      <c r="F15" s="162"/>
      <c r="G15" s="162"/>
      <c r="I15" s="96"/>
    </row>
    <row r="16" spans="1:9" ht="14.25">
      <c r="A16" s="74" t="s">
        <v>6</v>
      </c>
      <c r="B16" s="536">
        <v>23457</v>
      </c>
      <c r="C16" s="536">
        <v>7574</v>
      </c>
      <c r="D16" s="536">
        <v>400</v>
      </c>
      <c r="E16" s="536">
        <v>6988</v>
      </c>
      <c r="F16" s="536">
        <v>94</v>
      </c>
      <c r="G16" s="536">
        <v>37</v>
      </c>
      <c r="H16" s="219">
        <v>56</v>
      </c>
      <c r="I16" s="96"/>
    </row>
    <row r="17" spans="1:9" ht="14.25">
      <c r="A17" s="74" t="s">
        <v>7</v>
      </c>
      <c r="B17" s="534">
        <v>40411</v>
      </c>
      <c r="C17" s="534">
        <v>9825</v>
      </c>
      <c r="D17" s="534">
        <v>879</v>
      </c>
      <c r="E17" s="534">
        <v>7699</v>
      </c>
      <c r="F17" s="534">
        <v>610</v>
      </c>
      <c r="G17" s="534" t="s">
        <v>284</v>
      </c>
      <c r="H17" s="535">
        <v>634</v>
      </c>
      <c r="I17" s="96"/>
    </row>
    <row r="18" spans="1:9" ht="14.25">
      <c r="A18" s="74" t="s">
        <v>8</v>
      </c>
      <c r="B18" s="534">
        <v>101642</v>
      </c>
      <c r="C18" s="534">
        <v>55332</v>
      </c>
      <c r="D18" s="534">
        <v>4600</v>
      </c>
      <c r="E18" s="534">
        <v>49209</v>
      </c>
      <c r="F18" s="534">
        <v>910</v>
      </c>
      <c r="G18" s="534">
        <v>125</v>
      </c>
      <c r="H18" s="535">
        <v>489</v>
      </c>
      <c r="I18" s="96"/>
    </row>
    <row r="19" spans="1:9" ht="14.25">
      <c r="A19" s="74" t="s">
        <v>9</v>
      </c>
      <c r="B19" s="534">
        <v>6408</v>
      </c>
      <c r="C19" s="534">
        <v>2770</v>
      </c>
      <c r="D19" s="534">
        <v>416</v>
      </c>
      <c r="E19" s="534">
        <v>1934</v>
      </c>
      <c r="F19" s="534">
        <v>66</v>
      </c>
      <c r="G19" s="534">
        <v>230</v>
      </c>
      <c r="H19" s="535">
        <v>124</v>
      </c>
      <c r="I19" s="96"/>
    </row>
    <row r="20" spans="1:9" ht="14.25">
      <c r="A20" s="74" t="s">
        <v>10</v>
      </c>
      <c r="B20" s="534">
        <v>66167</v>
      </c>
      <c r="C20" s="534">
        <v>16299</v>
      </c>
      <c r="D20" s="534">
        <v>2109</v>
      </c>
      <c r="E20" s="534">
        <v>14070</v>
      </c>
      <c r="F20" s="534">
        <v>109</v>
      </c>
      <c r="G20" s="534">
        <v>7</v>
      </c>
      <c r="H20" s="535">
        <v>4</v>
      </c>
      <c r="I20" s="96"/>
    </row>
    <row r="21" spans="1:9" ht="14.25">
      <c r="A21" s="74" t="s">
        <v>11</v>
      </c>
      <c r="B21" s="534">
        <v>37738</v>
      </c>
      <c r="C21" s="534">
        <v>30258</v>
      </c>
      <c r="D21" s="534">
        <v>1364</v>
      </c>
      <c r="E21" s="534">
        <v>27584</v>
      </c>
      <c r="F21" s="534">
        <v>1056</v>
      </c>
      <c r="G21" s="534">
        <v>152</v>
      </c>
      <c r="H21" s="535">
        <v>102</v>
      </c>
      <c r="I21" s="96"/>
    </row>
    <row r="22" spans="1:9" ht="14.25">
      <c r="A22" s="74" t="s">
        <v>12</v>
      </c>
      <c r="B22" s="534">
        <v>126569</v>
      </c>
      <c r="C22" s="534">
        <v>31781</v>
      </c>
      <c r="D22" s="534">
        <v>4949</v>
      </c>
      <c r="E22" s="534">
        <v>24678</v>
      </c>
      <c r="F22" s="534">
        <v>1441</v>
      </c>
      <c r="G22" s="534">
        <v>227</v>
      </c>
      <c r="H22" s="535">
        <v>486</v>
      </c>
      <c r="I22" s="96"/>
    </row>
    <row r="23" spans="1:9" ht="14.25">
      <c r="A23" s="74" t="s">
        <v>13</v>
      </c>
      <c r="B23" s="534">
        <v>14744</v>
      </c>
      <c r="C23" s="534">
        <v>3641</v>
      </c>
      <c r="D23" s="534">
        <v>750</v>
      </c>
      <c r="E23" s="534">
        <v>2777</v>
      </c>
      <c r="F23" s="534">
        <v>17</v>
      </c>
      <c r="G23" s="534">
        <v>4</v>
      </c>
      <c r="H23" s="535">
        <v>93</v>
      </c>
      <c r="I23" s="96"/>
    </row>
    <row r="24" spans="1:9" ht="14.25">
      <c r="A24" s="74" t="s">
        <v>14</v>
      </c>
      <c r="B24" s="534">
        <v>41266</v>
      </c>
      <c r="C24" s="534">
        <v>33616</v>
      </c>
      <c r="D24" s="534">
        <v>778</v>
      </c>
      <c r="E24" s="534">
        <v>32644</v>
      </c>
      <c r="F24" s="534">
        <v>107</v>
      </c>
      <c r="G24" s="534">
        <v>5</v>
      </c>
      <c r="H24" s="535">
        <v>81</v>
      </c>
      <c r="I24" s="96"/>
    </row>
    <row r="25" spans="1:9" ht="14.25">
      <c r="A25" s="74" t="s">
        <v>15</v>
      </c>
      <c r="B25" s="534">
        <v>34047</v>
      </c>
      <c r="C25" s="534">
        <v>4405</v>
      </c>
      <c r="D25" s="534">
        <v>331</v>
      </c>
      <c r="E25" s="534">
        <v>3979</v>
      </c>
      <c r="F25" s="534">
        <v>56</v>
      </c>
      <c r="G25" s="534" t="s">
        <v>284</v>
      </c>
      <c r="H25" s="535">
        <v>38</v>
      </c>
      <c r="I25" s="96"/>
    </row>
    <row r="26" spans="1:9" ht="14.25">
      <c r="A26" s="74" t="s">
        <v>16</v>
      </c>
      <c r="B26" s="534">
        <v>18734</v>
      </c>
      <c r="C26" s="534">
        <v>3284</v>
      </c>
      <c r="D26" s="534">
        <v>868</v>
      </c>
      <c r="E26" s="534">
        <v>2331</v>
      </c>
      <c r="F26" s="534">
        <v>32</v>
      </c>
      <c r="G26" s="534">
        <v>33</v>
      </c>
      <c r="H26" s="535">
        <v>19</v>
      </c>
      <c r="I26" s="96"/>
    </row>
    <row r="27" spans="1:9" ht="14.25">
      <c r="A27" s="74" t="s">
        <v>17</v>
      </c>
      <c r="B27" s="534">
        <v>14935</v>
      </c>
      <c r="C27" s="534">
        <v>4821</v>
      </c>
      <c r="D27" s="534">
        <v>312</v>
      </c>
      <c r="E27" s="534">
        <v>4382</v>
      </c>
      <c r="F27" s="534">
        <v>78</v>
      </c>
      <c r="G27" s="534">
        <v>19</v>
      </c>
      <c r="H27" s="535">
        <v>31</v>
      </c>
      <c r="I27" s="96"/>
    </row>
    <row r="28" spans="1:9" ht="14.25">
      <c r="A28" s="74" t="s">
        <v>18</v>
      </c>
      <c r="B28" s="534">
        <v>52160</v>
      </c>
      <c r="C28" s="534">
        <v>18804</v>
      </c>
      <c r="D28" s="534">
        <v>784</v>
      </c>
      <c r="E28" s="534">
        <v>17634</v>
      </c>
      <c r="F28" s="534">
        <v>202</v>
      </c>
      <c r="G28" s="534">
        <v>67</v>
      </c>
      <c r="H28" s="535">
        <v>118</v>
      </c>
      <c r="I28" s="96"/>
    </row>
    <row r="29" spans="1:9" ht="14.25">
      <c r="A29" s="74" t="s">
        <v>19</v>
      </c>
      <c r="B29" s="534">
        <v>16815</v>
      </c>
      <c r="C29" s="534">
        <v>2825</v>
      </c>
      <c r="D29" s="534">
        <v>535</v>
      </c>
      <c r="E29" s="534">
        <v>2194</v>
      </c>
      <c r="F29" s="534">
        <v>54</v>
      </c>
      <c r="G29" s="534">
        <v>13</v>
      </c>
      <c r="H29" s="535">
        <v>29</v>
      </c>
      <c r="I29" s="96"/>
    </row>
    <row r="30" spans="1:9" ht="14.25">
      <c r="A30" s="46" t="s">
        <v>20</v>
      </c>
      <c r="B30" s="534">
        <v>67997</v>
      </c>
      <c r="C30" s="534">
        <v>13566</v>
      </c>
      <c r="D30" s="534">
        <v>1437</v>
      </c>
      <c r="E30" s="534">
        <v>11602</v>
      </c>
      <c r="F30" s="534">
        <v>296</v>
      </c>
      <c r="G30" s="534">
        <v>64</v>
      </c>
      <c r="H30" s="535">
        <v>166</v>
      </c>
      <c r="I30" s="96"/>
    </row>
    <row r="31" spans="1:9" ht="14.25">
      <c r="A31" s="74" t="s">
        <v>21</v>
      </c>
      <c r="B31" s="534">
        <v>11914</v>
      </c>
      <c r="C31" s="534">
        <v>3174</v>
      </c>
      <c r="D31" s="534">
        <v>1154</v>
      </c>
      <c r="E31" s="534">
        <v>1772</v>
      </c>
      <c r="F31" s="534">
        <v>7</v>
      </c>
      <c r="G31" s="534">
        <v>12</v>
      </c>
      <c r="H31" s="535">
        <v>229</v>
      </c>
      <c r="I31" s="96"/>
    </row>
    <row r="32" ht="7.95" customHeight="1">
      <c r="I32" s="96"/>
    </row>
    <row r="33" spans="1:9" ht="14.25">
      <c r="A33" s="775" t="s">
        <v>27</v>
      </c>
      <c r="B33" s="775"/>
      <c r="C33" s="775"/>
      <c r="D33" s="775"/>
      <c r="E33" s="775"/>
      <c r="F33" s="775"/>
      <c r="G33" s="775"/>
      <c r="H33" s="775"/>
      <c r="I33" s="96"/>
    </row>
    <row r="34" spans="1:9" ht="14.25">
      <c r="A34" s="776" t="s">
        <v>76</v>
      </c>
      <c r="B34" s="776"/>
      <c r="C34" s="776"/>
      <c r="D34" s="776"/>
      <c r="E34" s="776"/>
      <c r="F34" s="776"/>
      <c r="G34" s="776"/>
      <c r="H34" s="776"/>
      <c r="I34" s="96"/>
    </row>
    <row r="35" ht="7.95" customHeight="1">
      <c r="I35" s="96"/>
    </row>
    <row r="36" spans="1:9" ht="14.25">
      <c r="A36" s="79" t="s">
        <v>5</v>
      </c>
      <c r="B36" s="531">
        <v>671829</v>
      </c>
      <c r="C36" s="531">
        <v>241240</v>
      </c>
      <c r="D36" s="531">
        <v>21377</v>
      </c>
      <c r="E36" s="531">
        <v>211116</v>
      </c>
      <c r="F36" s="531">
        <v>5113</v>
      </c>
      <c r="G36" s="531">
        <v>967</v>
      </c>
      <c r="H36" s="532">
        <v>2668</v>
      </c>
      <c r="I36" s="96"/>
    </row>
    <row r="37" spans="1:9" ht="14.25">
      <c r="A37" s="126" t="s">
        <v>73</v>
      </c>
      <c r="B37" s="536"/>
      <c r="C37" s="536"/>
      <c r="D37" s="536"/>
      <c r="E37" s="536"/>
      <c r="F37" s="536"/>
      <c r="G37" s="536"/>
      <c r="H37" s="219"/>
      <c r="I37" s="96"/>
    </row>
    <row r="38" spans="1:9" ht="14.25">
      <c r="A38" s="74" t="s">
        <v>6</v>
      </c>
      <c r="B38" s="534">
        <v>23122</v>
      </c>
      <c r="C38" s="534">
        <v>7513</v>
      </c>
      <c r="D38" s="534">
        <v>377</v>
      </c>
      <c r="E38" s="534">
        <v>6959</v>
      </c>
      <c r="F38" s="534">
        <v>93</v>
      </c>
      <c r="G38" s="534">
        <v>33</v>
      </c>
      <c r="H38" s="535">
        <v>52</v>
      </c>
      <c r="I38" s="96"/>
    </row>
    <row r="39" spans="1:9" ht="14.25">
      <c r="A39" s="74" t="s">
        <v>7</v>
      </c>
      <c r="B39" s="534">
        <v>40118</v>
      </c>
      <c r="C39" s="534">
        <v>9765</v>
      </c>
      <c r="D39" s="534">
        <v>851</v>
      </c>
      <c r="E39" s="534">
        <v>7671</v>
      </c>
      <c r="F39" s="534">
        <v>609</v>
      </c>
      <c r="G39" s="534" t="s">
        <v>284</v>
      </c>
      <c r="H39" s="535">
        <v>633</v>
      </c>
      <c r="I39" s="96"/>
    </row>
    <row r="40" spans="1:9" ht="14.25">
      <c r="A40" s="74" t="s">
        <v>8</v>
      </c>
      <c r="B40" s="534">
        <v>101447</v>
      </c>
      <c r="C40" s="534">
        <v>55294</v>
      </c>
      <c r="D40" s="534">
        <v>4585</v>
      </c>
      <c r="E40" s="534">
        <v>49190</v>
      </c>
      <c r="F40" s="534">
        <v>907</v>
      </c>
      <c r="G40" s="534">
        <v>125</v>
      </c>
      <c r="H40" s="535">
        <v>488</v>
      </c>
      <c r="I40" s="96"/>
    </row>
    <row r="41" spans="1:9" ht="14.25">
      <c r="A41" s="74" t="s">
        <v>9</v>
      </c>
      <c r="B41" s="534">
        <v>6324</v>
      </c>
      <c r="C41" s="534">
        <v>2761</v>
      </c>
      <c r="D41" s="534">
        <v>412</v>
      </c>
      <c r="E41" s="534">
        <v>1930</v>
      </c>
      <c r="F41" s="534">
        <v>66</v>
      </c>
      <c r="G41" s="534">
        <v>230</v>
      </c>
      <c r="H41" s="535">
        <v>123</v>
      </c>
      <c r="I41" s="96"/>
    </row>
    <row r="42" spans="1:9" ht="14.25">
      <c r="A42" s="74" t="s">
        <v>10</v>
      </c>
      <c r="B42" s="534">
        <v>66075</v>
      </c>
      <c r="C42" s="534">
        <v>16284</v>
      </c>
      <c r="D42" s="534">
        <v>2106</v>
      </c>
      <c r="E42" s="534">
        <v>14058</v>
      </c>
      <c r="F42" s="534">
        <v>109</v>
      </c>
      <c r="G42" s="534">
        <v>7</v>
      </c>
      <c r="H42" s="535">
        <v>4</v>
      </c>
      <c r="I42" s="96"/>
    </row>
    <row r="43" spans="1:9" ht="14.25">
      <c r="A43" s="74" t="s">
        <v>11</v>
      </c>
      <c r="B43" s="534">
        <v>37633</v>
      </c>
      <c r="C43" s="534">
        <v>30192</v>
      </c>
      <c r="D43" s="534">
        <v>1348</v>
      </c>
      <c r="E43" s="534">
        <v>27543</v>
      </c>
      <c r="F43" s="534">
        <v>1055</v>
      </c>
      <c r="G43" s="534">
        <v>145</v>
      </c>
      <c r="H43" s="535">
        <v>101</v>
      </c>
      <c r="I43" s="96"/>
    </row>
    <row r="44" spans="1:9" ht="14.25">
      <c r="A44" s="74" t="s">
        <v>12</v>
      </c>
      <c r="B44" s="534">
        <v>126429</v>
      </c>
      <c r="C44" s="534">
        <v>31733</v>
      </c>
      <c r="D44" s="534">
        <v>4935</v>
      </c>
      <c r="E44" s="534">
        <v>24654</v>
      </c>
      <c r="F44" s="534">
        <v>1436</v>
      </c>
      <c r="G44" s="534">
        <v>225</v>
      </c>
      <c r="H44" s="535">
        <v>483</v>
      </c>
      <c r="I44" s="96"/>
    </row>
    <row r="45" spans="1:9" ht="14.25">
      <c r="A45" s="74" t="s">
        <v>13</v>
      </c>
      <c r="B45" s="534">
        <v>14434</v>
      </c>
      <c r="C45" s="534">
        <v>3577</v>
      </c>
      <c r="D45" s="534">
        <v>723</v>
      </c>
      <c r="E45" s="534">
        <v>2747</v>
      </c>
      <c r="F45" s="534">
        <v>16</v>
      </c>
      <c r="G45" s="534" t="s">
        <v>284</v>
      </c>
      <c r="H45" s="535">
        <v>88</v>
      </c>
      <c r="I45" s="96"/>
    </row>
    <row r="46" spans="1:9" ht="14.25">
      <c r="A46" s="74" t="s">
        <v>14</v>
      </c>
      <c r="B46" s="534">
        <v>41183</v>
      </c>
      <c r="C46" s="534">
        <v>33603</v>
      </c>
      <c r="D46" s="534">
        <v>774</v>
      </c>
      <c r="E46" s="534">
        <v>32635</v>
      </c>
      <c r="F46" s="534">
        <v>107</v>
      </c>
      <c r="G46" s="534">
        <v>5</v>
      </c>
      <c r="H46" s="535">
        <v>81</v>
      </c>
      <c r="I46" s="96"/>
    </row>
    <row r="47" spans="1:9" ht="14.25">
      <c r="A47" s="74" t="s">
        <v>15</v>
      </c>
      <c r="B47" s="534">
        <v>34000</v>
      </c>
      <c r="C47" s="534">
        <v>4402</v>
      </c>
      <c r="D47" s="534">
        <v>330</v>
      </c>
      <c r="E47" s="534">
        <v>3977</v>
      </c>
      <c r="F47" s="534">
        <v>56</v>
      </c>
      <c r="G47" s="534" t="s">
        <v>284</v>
      </c>
      <c r="H47" s="535">
        <v>38</v>
      </c>
      <c r="I47" s="96"/>
    </row>
    <row r="48" spans="1:9" ht="14.25">
      <c r="A48" s="74" t="s">
        <v>16</v>
      </c>
      <c r="B48" s="534">
        <v>18469</v>
      </c>
      <c r="C48" s="534">
        <v>3213</v>
      </c>
      <c r="D48" s="534">
        <v>837</v>
      </c>
      <c r="E48" s="534">
        <v>2292</v>
      </c>
      <c r="F48" s="534">
        <v>31</v>
      </c>
      <c r="G48" s="534">
        <v>33</v>
      </c>
      <c r="H48" s="535">
        <v>19</v>
      </c>
      <c r="I48" s="96"/>
    </row>
    <row r="49" spans="1:9" ht="14.25">
      <c r="A49" s="74" t="s">
        <v>17</v>
      </c>
      <c r="B49" s="534">
        <v>14829</v>
      </c>
      <c r="C49" s="534">
        <v>4787</v>
      </c>
      <c r="D49" s="534">
        <v>303</v>
      </c>
      <c r="E49" s="534">
        <v>4363</v>
      </c>
      <c r="F49" s="534">
        <v>78</v>
      </c>
      <c r="G49" s="534">
        <v>14</v>
      </c>
      <c r="H49" s="535">
        <v>30</v>
      </c>
      <c r="I49" s="96"/>
    </row>
    <row r="50" spans="1:9" ht="14.25">
      <c r="A50" s="74" t="s">
        <v>18</v>
      </c>
      <c r="B50" s="534">
        <v>52123</v>
      </c>
      <c r="C50" s="534">
        <v>18794</v>
      </c>
      <c r="D50" s="534">
        <v>780</v>
      </c>
      <c r="E50" s="534">
        <v>17632</v>
      </c>
      <c r="F50" s="534">
        <v>202</v>
      </c>
      <c r="G50" s="534">
        <v>67</v>
      </c>
      <c r="H50" s="535">
        <v>114</v>
      </c>
      <c r="I50" s="96"/>
    </row>
    <row r="51" spans="1:9" ht="14.25">
      <c r="A51" s="74" t="s">
        <v>19</v>
      </c>
      <c r="B51" s="534">
        <v>16593</v>
      </c>
      <c r="C51" s="534">
        <v>2781</v>
      </c>
      <c r="D51" s="534">
        <v>514</v>
      </c>
      <c r="E51" s="534">
        <v>2176</v>
      </c>
      <c r="F51" s="534">
        <v>53</v>
      </c>
      <c r="G51" s="534">
        <v>10</v>
      </c>
      <c r="H51" s="535">
        <v>28</v>
      </c>
      <c r="I51" s="96"/>
    </row>
    <row r="52" spans="1:9" ht="14.25">
      <c r="A52" s="46" t="s">
        <v>20</v>
      </c>
      <c r="B52" s="534">
        <v>67424</v>
      </c>
      <c r="C52" s="534">
        <v>13399</v>
      </c>
      <c r="D52" s="534">
        <v>1363</v>
      </c>
      <c r="E52" s="534">
        <v>11527</v>
      </c>
      <c r="F52" s="534">
        <v>289</v>
      </c>
      <c r="G52" s="534">
        <v>57</v>
      </c>
      <c r="H52" s="535">
        <v>162</v>
      </c>
      <c r="I52" s="96"/>
    </row>
    <row r="53" spans="1:9" ht="14.25">
      <c r="A53" s="74" t="s">
        <v>21</v>
      </c>
      <c r="B53" s="534">
        <v>11625</v>
      </c>
      <c r="C53" s="534">
        <v>3145</v>
      </c>
      <c r="D53" s="534">
        <v>1139</v>
      </c>
      <c r="E53" s="534">
        <v>1762</v>
      </c>
      <c r="F53" s="534">
        <v>6</v>
      </c>
      <c r="G53" s="534">
        <v>12</v>
      </c>
      <c r="H53" s="535">
        <v>226</v>
      </c>
      <c r="I53" s="96"/>
    </row>
  </sheetData>
  <mergeCells count="14">
    <mergeCell ref="A34:H34"/>
    <mergeCell ref="B5:B8"/>
    <mergeCell ref="B9:H9"/>
    <mergeCell ref="B10:H10"/>
    <mergeCell ref="D11:H11"/>
    <mergeCell ref="A12:H12"/>
    <mergeCell ref="A33:H33"/>
    <mergeCell ref="C5:H5"/>
    <mergeCell ref="C6:C8"/>
    <mergeCell ref="H6:H8"/>
    <mergeCell ref="G6:G8"/>
    <mergeCell ref="F6:F8"/>
    <mergeCell ref="E6:E8"/>
    <mergeCell ref="D6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31"/>
  </sheetViews>
  <sheetFormatPr defaultColWidth="8.69921875" defaultRowHeight="14.25"/>
  <cols>
    <col min="1" max="1" width="18.69921875" style="196" customWidth="1"/>
    <col min="2" max="5" width="22" style="196" customWidth="1"/>
    <col min="6" max="16384" width="8.69921875" style="196" customWidth="1"/>
  </cols>
  <sheetData>
    <row r="1" spans="1:5" ht="14.25">
      <c r="A1" s="430" t="s">
        <v>533</v>
      </c>
      <c r="B1" s="429"/>
      <c r="C1" s="429"/>
      <c r="D1" s="429"/>
      <c r="E1" s="429"/>
    </row>
    <row r="2" spans="1:5" ht="14.25">
      <c r="A2" s="476" t="s">
        <v>552</v>
      </c>
      <c r="B2" s="429"/>
      <c r="C2" s="429"/>
      <c r="D2" s="429"/>
      <c r="E2" s="429"/>
    </row>
    <row r="3" spans="1:5" ht="14.25">
      <c r="A3" s="475"/>
      <c r="B3" s="475"/>
      <c r="C3" s="475"/>
      <c r="D3" s="475"/>
      <c r="E3" s="475"/>
    </row>
    <row r="4" spans="1:5" ht="9" customHeight="1">
      <c r="A4" s="475"/>
      <c r="B4" s="475"/>
      <c r="C4" s="475"/>
      <c r="D4" s="475"/>
      <c r="E4" s="475"/>
    </row>
    <row r="5" spans="1:5" ht="21" customHeight="1">
      <c r="A5" s="651" t="s">
        <v>116</v>
      </c>
      <c r="B5" s="922" t="s">
        <v>556</v>
      </c>
      <c r="C5" s="914"/>
      <c r="D5" s="914"/>
      <c r="E5" s="914"/>
    </row>
    <row r="6" spans="1:6" s="155" customFormat="1" ht="23.4" customHeight="1" thickBot="1">
      <c r="A6" s="652" t="s">
        <v>117</v>
      </c>
      <c r="B6" s="625" t="s">
        <v>557</v>
      </c>
      <c r="C6" s="625" t="s">
        <v>558</v>
      </c>
      <c r="D6" s="625" t="s">
        <v>559</v>
      </c>
      <c r="E6" s="626" t="s">
        <v>560</v>
      </c>
      <c r="F6" s="627"/>
    </row>
    <row r="7" spans="1:6" ht="8.4" customHeight="1">
      <c r="A7" s="475"/>
      <c r="B7" s="475"/>
      <c r="C7" s="678"/>
      <c r="D7" s="678"/>
      <c r="E7" s="678"/>
      <c r="F7" s="96"/>
    </row>
    <row r="8" spans="1:6" ht="14.25">
      <c r="A8" s="775" t="s">
        <v>150</v>
      </c>
      <c r="B8" s="775"/>
      <c r="C8" s="775"/>
      <c r="D8" s="775"/>
      <c r="E8" s="775"/>
      <c r="F8" s="96"/>
    </row>
    <row r="9" ht="8.4" customHeight="1">
      <c r="F9" s="96"/>
    </row>
    <row r="10" spans="1:6" ht="14.25">
      <c r="A10" s="79" t="s">
        <v>5</v>
      </c>
      <c r="B10" s="531">
        <v>218441</v>
      </c>
      <c r="C10" s="531">
        <v>853213</v>
      </c>
      <c r="D10" s="531">
        <v>219183</v>
      </c>
      <c r="E10" s="532">
        <v>134899</v>
      </c>
      <c r="F10" s="96"/>
    </row>
    <row r="11" spans="1:6" ht="14.25">
      <c r="A11" s="126" t="s">
        <v>73</v>
      </c>
      <c r="B11" s="536"/>
      <c r="C11" s="536"/>
      <c r="D11" s="536"/>
      <c r="E11" s="621"/>
      <c r="F11" s="96"/>
    </row>
    <row r="12" spans="1:6" ht="14.25">
      <c r="A12" s="496" t="s">
        <v>6</v>
      </c>
      <c r="B12" s="534">
        <v>9411</v>
      </c>
      <c r="C12" s="534">
        <v>27499</v>
      </c>
      <c r="D12" s="534">
        <v>10086</v>
      </c>
      <c r="E12" s="535">
        <v>10022</v>
      </c>
      <c r="F12" s="96"/>
    </row>
    <row r="13" spans="1:6" ht="14.25">
      <c r="A13" s="496" t="s">
        <v>7</v>
      </c>
      <c r="B13" s="534">
        <v>10502</v>
      </c>
      <c r="C13" s="534">
        <v>36766</v>
      </c>
      <c r="D13" s="534">
        <v>9582</v>
      </c>
      <c r="E13" s="535">
        <v>6626</v>
      </c>
      <c r="F13" s="96"/>
    </row>
    <row r="14" spans="1:6" ht="14.25">
      <c r="A14" s="496" t="s">
        <v>8</v>
      </c>
      <c r="B14" s="534">
        <v>26527</v>
      </c>
      <c r="C14" s="534">
        <v>108725</v>
      </c>
      <c r="D14" s="534">
        <v>22742</v>
      </c>
      <c r="E14" s="535">
        <v>10047</v>
      </c>
      <c r="F14" s="96"/>
    </row>
    <row r="15" spans="1:6" ht="14.25">
      <c r="A15" s="496" t="s">
        <v>9</v>
      </c>
      <c r="B15" s="534">
        <v>4213</v>
      </c>
      <c r="C15" s="534">
        <v>10665</v>
      </c>
      <c r="D15" s="534">
        <v>3892</v>
      </c>
      <c r="E15" s="535">
        <v>2123</v>
      </c>
      <c r="F15" s="96"/>
    </row>
    <row r="16" spans="1:6" ht="14.25">
      <c r="A16" s="496" t="s">
        <v>10</v>
      </c>
      <c r="B16" s="534">
        <v>12835</v>
      </c>
      <c r="C16" s="534">
        <v>69143</v>
      </c>
      <c r="D16" s="534">
        <v>24897</v>
      </c>
      <c r="E16" s="535">
        <v>18298</v>
      </c>
      <c r="F16" s="96"/>
    </row>
    <row r="17" spans="1:6" ht="14.25">
      <c r="A17" s="496" t="s">
        <v>11</v>
      </c>
      <c r="B17" s="534">
        <v>20803</v>
      </c>
      <c r="C17" s="534">
        <v>78242</v>
      </c>
      <c r="D17" s="534">
        <v>24917</v>
      </c>
      <c r="E17" s="535">
        <v>19889</v>
      </c>
      <c r="F17" s="96"/>
    </row>
    <row r="18" spans="1:6" ht="14.25">
      <c r="A18" s="496" t="s">
        <v>12</v>
      </c>
      <c r="B18" s="534">
        <v>43898</v>
      </c>
      <c r="C18" s="534">
        <v>146894</v>
      </c>
      <c r="D18" s="534">
        <v>32624</v>
      </c>
      <c r="E18" s="535">
        <v>13535</v>
      </c>
      <c r="F18" s="96"/>
    </row>
    <row r="19" spans="1:6" ht="14.25">
      <c r="A19" s="496" t="s">
        <v>13</v>
      </c>
      <c r="B19" s="534">
        <v>5097</v>
      </c>
      <c r="C19" s="534">
        <v>17840</v>
      </c>
      <c r="D19" s="534">
        <v>2517</v>
      </c>
      <c r="E19" s="535">
        <v>845</v>
      </c>
      <c r="F19" s="96"/>
    </row>
    <row r="20" spans="1:6" ht="14.25">
      <c r="A20" s="496" t="s">
        <v>14</v>
      </c>
      <c r="B20" s="534">
        <v>14971</v>
      </c>
      <c r="C20" s="534">
        <v>71787</v>
      </c>
      <c r="D20" s="534">
        <v>24773</v>
      </c>
      <c r="E20" s="535">
        <v>17479</v>
      </c>
      <c r="F20" s="96"/>
    </row>
    <row r="21" spans="1:6" ht="14.25">
      <c r="A21" s="496" t="s">
        <v>15</v>
      </c>
      <c r="B21" s="534">
        <v>11901</v>
      </c>
      <c r="C21" s="534">
        <v>46929</v>
      </c>
      <c r="D21" s="534">
        <v>12149</v>
      </c>
      <c r="E21" s="535">
        <v>5258</v>
      </c>
      <c r="F21" s="96"/>
    </row>
    <row r="22" spans="1:6" ht="14.25">
      <c r="A22" s="496" t="s">
        <v>16</v>
      </c>
      <c r="B22" s="534">
        <v>6649</v>
      </c>
      <c r="C22" s="534">
        <v>24570</v>
      </c>
      <c r="D22" s="534">
        <v>4695</v>
      </c>
      <c r="E22" s="535">
        <v>4208</v>
      </c>
      <c r="F22" s="96"/>
    </row>
    <row r="23" spans="1:6" ht="14.25">
      <c r="A23" s="496" t="s">
        <v>17</v>
      </c>
      <c r="B23" s="534">
        <v>8106</v>
      </c>
      <c r="C23" s="534">
        <v>36581</v>
      </c>
      <c r="D23" s="534">
        <v>8097</v>
      </c>
      <c r="E23" s="535">
        <v>5012</v>
      </c>
      <c r="F23" s="96"/>
    </row>
    <row r="24" spans="1:6" ht="14.25">
      <c r="A24" s="496" t="s">
        <v>18</v>
      </c>
      <c r="B24" s="534">
        <v>11057</v>
      </c>
      <c r="C24" s="534">
        <v>52258</v>
      </c>
      <c r="D24" s="534">
        <v>12878</v>
      </c>
      <c r="E24" s="535">
        <v>7718</v>
      </c>
      <c r="F24" s="96"/>
    </row>
    <row r="25" spans="1:6" ht="14.25">
      <c r="A25" s="496" t="s">
        <v>19</v>
      </c>
      <c r="B25" s="534">
        <v>6036</v>
      </c>
      <c r="C25" s="534">
        <v>26442</v>
      </c>
      <c r="D25" s="534">
        <v>6137</v>
      </c>
      <c r="E25" s="535">
        <v>3842</v>
      </c>
      <c r="F25" s="96"/>
    </row>
    <row r="26" spans="1:6" ht="14.25">
      <c r="A26" s="46" t="s">
        <v>20</v>
      </c>
      <c r="B26" s="534">
        <v>21685</v>
      </c>
      <c r="C26" s="534">
        <v>85159</v>
      </c>
      <c r="D26" s="534">
        <v>12009</v>
      </c>
      <c r="E26" s="535">
        <v>5686</v>
      </c>
      <c r="F26" s="96"/>
    </row>
    <row r="27" spans="1:6" ht="14.25">
      <c r="A27" s="496" t="s">
        <v>21</v>
      </c>
      <c r="B27" s="534">
        <v>4749</v>
      </c>
      <c r="C27" s="534">
        <v>13712</v>
      </c>
      <c r="D27" s="534">
        <v>7189</v>
      </c>
      <c r="E27" s="535">
        <v>4313</v>
      </c>
      <c r="F27" s="96"/>
    </row>
    <row r="28" ht="7.95" customHeight="1">
      <c r="F28" s="96"/>
    </row>
    <row r="29" spans="1:6" ht="14.25">
      <c r="A29" s="775" t="s">
        <v>27</v>
      </c>
      <c r="B29" s="775"/>
      <c r="C29" s="775"/>
      <c r="D29" s="775"/>
      <c r="E29" s="775"/>
      <c r="F29" s="96"/>
    </row>
    <row r="30" spans="1:6" ht="14.25">
      <c r="A30" s="776" t="s">
        <v>76</v>
      </c>
      <c r="B30" s="776"/>
      <c r="C30" s="776"/>
      <c r="D30" s="776"/>
      <c r="E30" s="776"/>
      <c r="F30" s="96"/>
    </row>
    <row r="31" ht="7.95" customHeight="1">
      <c r="F31" s="96"/>
    </row>
    <row r="32" spans="1:6" ht="14.25">
      <c r="A32" s="79" t="s">
        <v>5</v>
      </c>
      <c r="B32" s="531">
        <v>217831</v>
      </c>
      <c r="C32" s="531">
        <v>851028</v>
      </c>
      <c r="D32" s="531">
        <v>218593</v>
      </c>
      <c r="E32" s="532">
        <v>134564</v>
      </c>
      <c r="F32" s="96"/>
    </row>
    <row r="33" spans="1:6" ht="14.25">
      <c r="A33" s="126" t="s">
        <v>73</v>
      </c>
      <c r="B33" s="536"/>
      <c r="C33" s="536"/>
      <c r="D33" s="536"/>
      <c r="E33" s="621"/>
      <c r="F33" s="96"/>
    </row>
    <row r="34" spans="1:6" ht="14.25">
      <c r="A34" s="496" t="s">
        <v>6</v>
      </c>
      <c r="B34" s="534">
        <v>9340</v>
      </c>
      <c r="C34" s="534">
        <v>27334</v>
      </c>
      <c r="D34" s="534">
        <v>10035</v>
      </c>
      <c r="E34" s="535">
        <v>9968</v>
      </c>
      <c r="F34" s="96"/>
    </row>
    <row r="35" spans="1:6" ht="14.25">
      <c r="A35" s="496" t="s">
        <v>7</v>
      </c>
      <c r="B35" s="534">
        <v>10470</v>
      </c>
      <c r="C35" s="534">
        <v>36615</v>
      </c>
      <c r="D35" s="534">
        <v>9535</v>
      </c>
      <c r="E35" s="535">
        <v>6606</v>
      </c>
      <c r="F35" s="96"/>
    </row>
    <row r="36" spans="1:6" ht="14.25">
      <c r="A36" s="496" t="s">
        <v>8</v>
      </c>
      <c r="B36" s="534">
        <v>26497</v>
      </c>
      <c r="C36" s="534">
        <v>108611</v>
      </c>
      <c r="D36" s="534">
        <v>22717</v>
      </c>
      <c r="E36" s="535">
        <v>10032</v>
      </c>
      <c r="F36" s="96"/>
    </row>
    <row r="37" spans="1:6" ht="14.25">
      <c r="A37" s="496" t="s">
        <v>9</v>
      </c>
      <c r="B37" s="534">
        <v>4176</v>
      </c>
      <c r="C37" s="534">
        <v>10544</v>
      </c>
      <c r="D37" s="534">
        <v>3863</v>
      </c>
      <c r="E37" s="535">
        <v>2098</v>
      </c>
      <c r="F37" s="96"/>
    </row>
    <row r="38" spans="1:6" ht="14.25">
      <c r="A38" s="496" t="s">
        <v>10</v>
      </c>
      <c r="B38" s="534">
        <v>12825</v>
      </c>
      <c r="C38" s="534">
        <v>69082</v>
      </c>
      <c r="D38" s="534">
        <v>24880</v>
      </c>
      <c r="E38" s="535">
        <v>18282</v>
      </c>
      <c r="F38" s="96"/>
    </row>
    <row r="39" spans="1:6" ht="14.25">
      <c r="A39" s="496" t="s">
        <v>11</v>
      </c>
      <c r="B39" s="534">
        <v>20780</v>
      </c>
      <c r="C39" s="534">
        <v>78173</v>
      </c>
      <c r="D39" s="534">
        <v>24897</v>
      </c>
      <c r="E39" s="535">
        <v>19873</v>
      </c>
      <c r="F39" s="96"/>
    </row>
    <row r="40" spans="1:6" ht="14.25">
      <c r="A40" s="496" t="s">
        <v>12</v>
      </c>
      <c r="B40" s="534">
        <v>43856</v>
      </c>
      <c r="C40" s="534">
        <v>146716</v>
      </c>
      <c r="D40" s="534">
        <v>32582</v>
      </c>
      <c r="E40" s="535">
        <v>13522</v>
      </c>
      <c r="F40" s="96"/>
    </row>
    <row r="41" spans="1:6" ht="14.25">
      <c r="A41" s="496" t="s">
        <v>13</v>
      </c>
      <c r="B41" s="534">
        <v>5054</v>
      </c>
      <c r="C41" s="534">
        <v>17700</v>
      </c>
      <c r="D41" s="534">
        <v>2488</v>
      </c>
      <c r="E41" s="535">
        <v>836</v>
      </c>
      <c r="F41" s="96"/>
    </row>
    <row r="42" spans="1:6" ht="14.25">
      <c r="A42" s="496" t="s">
        <v>14</v>
      </c>
      <c r="B42" s="534">
        <v>14950</v>
      </c>
      <c r="C42" s="534">
        <v>71675</v>
      </c>
      <c r="D42" s="534">
        <v>24728</v>
      </c>
      <c r="E42" s="535">
        <v>17456</v>
      </c>
      <c r="F42" s="96"/>
    </row>
    <row r="43" spans="1:6" ht="14.25">
      <c r="A43" s="496" t="s">
        <v>15</v>
      </c>
      <c r="B43" s="534">
        <v>11884</v>
      </c>
      <c r="C43" s="534">
        <v>46868</v>
      </c>
      <c r="D43" s="534">
        <v>12135</v>
      </c>
      <c r="E43" s="535">
        <v>5254</v>
      </c>
      <c r="F43" s="96"/>
    </row>
    <row r="44" spans="1:6" ht="14.25">
      <c r="A44" s="496" t="s">
        <v>16</v>
      </c>
      <c r="B44" s="534">
        <v>6595</v>
      </c>
      <c r="C44" s="534">
        <v>24402</v>
      </c>
      <c r="D44" s="534">
        <v>4660</v>
      </c>
      <c r="E44" s="535">
        <v>4189</v>
      </c>
      <c r="F44" s="96"/>
    </row>
    <row r="45" spans="1:6" ht="14.25">
      <c r="A45" s="496" t="s">
        <v>17</v>
      </c>
      <c r="B45" s="534">
        <v>8083</v>
      </c>
      <c r="C45" s="534">
        <v>36510</v>
      </c>
      <c r="D45" s="534">
        <v>8078</v>
      </c>
      <c r="E45" s="535">
        <v>4989</v>
      </c>
      <c r="F45" s="96"/>
    </row>
    <row r="46" spans="1:6" ht="14.25">
      <c r="A46" s="496" t="s">
        <v>18</v>
      </c>
      <c r="B46" s="534">
        <v>11049</v>
      </c>
      <c r="C46" s="534">
        <v>52226</v>
      </c>
      <c r="D46" s="534">
        <v>12868</v>
      </c>
      <c r="E46" s="535">
        <v>7712</v>
      </c>
      <c r="F46" s="96"/>
    </row>
    <row r="47" spans="1:6" ht="14.25">
      <c r="A47" s="496" t="s">
        <v>19</v>
      </c>
      <c r="B47" s="534">
        <v>5982</v>
      </c>
      <c r="C47" s="534">
        <v>26248</v>
      </c>
      <c r="D47" s="534">
        <v>6077</v>
      </c>
      <c r="E47" s="535">
        <v>3823</v>
      </c>
      <c r="F47" s="96"/>
    </row>
    <row r="48" spans="1:6" ht="14.25">
      <c r="A48" s="46" t="s">
        <v>20</v>
      </c>
      <c r="B48" s="534">
        <v>21605</v>
      </c>
      <c r="C48" s="534">
        <v>84812</v>
      </c>
      <c r="D48" s="534">
        <v>11949</v>
      </c>
      <c r="E48" s="535">
        <v>5650</v>
      </c>
      <c r="F48" s="96"/>
    </row>
    <row r="49" spans="1:6" ht="14.25">
      <c r="A49" s="496" t="s">
        <v>21</v>
      </c>
      <c r="B49" s="534">
        <v>4684</v>
      </c>
      <c r="C49" s="534">
        <v>13511</v>
      </c>
      <c r="D49" s="534">
        <v>7102</v>
      </c>
      <c r="E49" s="535">
        <v>4276</v>
      </c>
      <c r="F49" s="96"/>
    </row>
  </sheetData>
  <mergeCells count="5">
    <mergeCell ref="A30:E30"/>
    <mergeCell ref="B5:E5"/>
    <mergeCell ref="C7:E7"/>
    <mergeCell ref="A8:E8"/>
    <mergeCell ref="A29:E2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 topLeftCell="A37"/>
  </sheetViews>
  <sheetFormatPr defaultColWidth="9" defaultRowHeight="14.25"/>
  <cols>
    <col min="1" max="1" width="25.59765625" style="39" customWidth="1"/>
    <col min="2" max="6" width="9.8984375" style="39" customWidth="1"/>
    <col min="7" max="7" width="9.8984375" style="39" bestFit="1" customWidth="1"/>
    <col min="8" max="16384" width="9" style="39" customWidth="1"/>
  </cols>
  <sheetData>
    <row r="1" spans="1:6" s="40" customFormat="1" ht="14.25" customHeight="1">
      <c r="A1" s="1" t="s">
        <v>450</v>
      </c>
      <c r="B1" s="39"/>
      <c r="C1" s="39"/>
      <c r="D1" s="39"/>
      <c r="E1" s="39"/>
      <c r="F1" s="39"/>
    </row>
    <row r="2" spans="1:6" s="40" customFormat="1" ht="13.95" customHeight="1">
      <c r="A2" s="664" t="s">
        <v>400</v>
      </c>
      <c r="B2" s="664"/>
      <c r="C2" s="664"/>
      <c r="D2" s="664"/>
      <c r="E2" s="664"/>
      <c r="F2" s="664"/>
    </row>
    <row r="3" spans="1:6" s="40" customFormat="1" ht="18.75" customHeight="1">
      <c r="A3" s="164"/>
      <c r="B3" s="164"/>
      <c r="C3" s="164"/>
      <c r="D3" s="164"/>
      <c r="E3" s="164"/>
      <c r="F3" s="164"/>
    </row>
    <row r="4" spans="1:6" s="40" customFormat="1" ht="14.4" customHeight="1">
      <c r="A4" s="665" t="s">
        <v>135</v>
      </c>
      <c r="B4" s="668" t="s">
        <v>136</v>
      </c>
      <c r="C4" s="669"/>
      <c r="D4" s="669"/>
      <c r="E4" s="670"/>
      <c r="F4" s="671" t="s">
        <v>137</v>
      </c>
    </row>
    <row r="5" spans="1:6" s="40" customFormat="1" ht="8.25" customHeight="1">
      <c r="A5" s="666"/>
      <c r="B5" s="674" t="s">
        <v>138</v>
      </c>
      <c r="C5" s="675" t="s">
        <v>65</v>
      </c>
      <c r="D5" s="675" t="s">
        <v>66</v>
      </c>
      <c r="E5" s="674" t="s">
        <v>67</v>
      </c>
      <c r="F5" s="672"/>
    </row>
    <row r="6" spans="1:6" s="40" customFormat="1" ht="9.75" customHeight="1">
      <c r="A6" s="666"/>
      <c r="B6" s="675"/>
      <c r="C6" s="675"/>
      <c r="D6" s="675"/>
      <c r="E6" s="675"/>
      <c r="F6" s="672"/>
    </row>
    <row r="7" spans="1:6" s="40" customFormat="1" ht="10.5" customHeight="1" thickBot="1">
      <c r="A7" s="667"/>
      <c r="B7" s="676"/>
      <c r="C7" s="676"/>
      <c r="D7" s="676"/>
      <c r="E7" s="676"/>
      <c r="F7" s="673"/>
    </row>
    <row r="8" spans="1:6" s="40" customFormat="1" ht="10.5" customHeight="1">
      <c r="A8" s="23"/>
      <c r="B8" s="23"/>
      <c r="C8" s="23"/>
      <c r="D8" s="23"/>
      <c r="E8" s="23"/>
      <c r="F8" s="23"/>
    </row>
    <row r="9" spans="1:9" s="32" customFormat="1" ht="16.5" customHeight="1">
      <c r="A9" s="680" t="s">
        <v>144</v>
      </c>
      <c r="B9" s="680"/>
      <c r="C9" s="680"/>
      <c r="D9" s="680"/>
      <c r="E9" s="680"/>
      <c r="F9" s="680"/>
      <c r="G9" s="69"/>
      <c r="H9" s="43"/>
      <c r="I9" s="43"/>
    </row>
    <row r="10" spans="1:9" s="32" customFormat="1" ht="13.5" customHeight="1">
      <c r="A10" s="678" t="s">
        <v>142</v>
      </c>
      <c r="B10" s="678"/>
      <c r="C10" s="678"/>
      <c r="D10" s="678"/>
      <c r="E10" s="678"/>
      <c r="F10" s="678"/>
      <c r="G10" s="69"/>
      <c r="H10" s="43"/>
      <c r="I10" s="43"/>
    </row>
    <row r="11" spans="1:9" s="32" customFormat="1" ht="11.25" customHeight="1">
      <c r="A11" s="24"/>
      <c r="B11" s="24"/>
      <c r="C11" s="24"/>
      <c r="D11" s="24"/>
      <c r="E11" s="24"/>
      <c r="F11" s="24"/>
      <c r="G11" s="69"/>
      <c r="H11" s="43"/>
      <c r="I11" s="43"/>
    </row>
    <row r="12" spans="1:9" s="32" customFormat="1" ht="17.4" customHeight="1">
      <c r="A12" s="46" t="s">
        <v>2</v>
      </c>
      <c r="B12" s="73">
        <v>1856.6</v>
      </c>
      <c r="C12" s="73">
        <v>981.2</v>
      </c>
      <c r="D12" s="72">
        <v>412.4</v>
      </c>
      <c r="E12" s="45">
        <v>463</v>
      </c>
      <c r="F12" s="45">
        <v>419</v>
      </c>
      <c r="G12" s="69"/>
      <c r="H12" s="524"/>
      <c r="I12" s="524"/>
    </row>
    <row r="13" spans="1:9" s="32" customFormat="1" ht="17.4" customHeight="1">
      <c r="A13" s="71" t="s">
        <v>3</v>
      </c>
      <c r="B13" s="72">
        <v>1647.2</v>
      </c>
      <c r="C13" s="72">
        <v>936.1</v>
      </c>
      <c r="D13" s="72">
        <v>339</v>
      </c>
      <c r="E13" s="45">
        <v>372.1</v>
      </c>
      <c r="F13" s="45">
        <v>337.3</v>
      </c>
      <c r="G13" s="69"/>
      <c r="H13" s="524"/>
      <c r="I13" s="524"/>
    </row>
    <row r="14" spans="1:9" s="32" customFormat="1" ht="17.4" customHeight="1">
      <c r="A14" s="71" t="s">
        <v>4</v>
      </c>
      <c r="B14" s="73">
        <v>1488.9</v>
      </c>
      <c r="C14" s="72">
        <v>861.7</v>
      </c>
      <c r="D14" s="72">
        <v>300.5</v>
      </c>
      <c r="E14" s="45">
        <v>326.7</v>
      </c>
      <c r="F14" s="45">
        <v>445.5</v>
      </c>
      <c r="G14" s="69"/>
      <c r="H14" s="524"/>
      <c r="I14" s="524"/>
    </row>
    <row r="15" spans="1:9" s="32" customFormat="1" ht="17.4" customHeight="1">
      <c r="A15" s="74" t="s">
        <v>28</v>
      </c>
      <c r="B15" s="77">
        <v>1683.8</v>
      </c>
      <c r="C15" s="77">
        <v>928.2</v>
      </c>
      <c r="D15" s="77">
        <v>363.6</v>
      </c>
      <c r="E15" s="77">
        <v>392</v>
      </c>
      <c r="F15" s="78">
        <v>423.7</v>
      </c>
      <c r="G15" s="69"/>
      <c r="H15" s="524"/>
      <c r="I15" s="524"/>
    </row>
    <row r="16" spans="1:10" s="32" customFormat="1" ht="17.4" customHeight="1">
      <c r="A16" s="74" t="s">
        <v>29</v>
      </c>
      <c r="B16" s="77">
        <v>1625.6</v>
      </c>
      <c r="C16" s="77">
        <v>938.1</v>
      </c>
      <c r="D16" s="77">
        <v>330.4</v>
      </c>
      <c r="E16" s="77">
        <v>357.1</v>
      </c>
      <c r="F16" s="78">
        <v>359.1</v>
      </c>
      <c r="G16" s="93"/>
      <c r="H16" s="524"/>
      <c r="I16" s="524"/>
      <c r="J16" s="93"/>
    </row>
    <row r="17" spans="1:9" s="32" customFormat="1" ht="17.4" customHeight="1">
      <c r="A17" s="86" t="s">
        <v>61</v>
      </c>
      <c r="B17" s="77">
        <v>1679.2</v>
      </c>
      <c r="C17" s="77">
        <v>1015.6</v>
      </c>
      <c r="D17" s="77">
        <v>326.4</v>
      </c>
      <c r="E17" s="77">
        <v>337.2</v>
      </c>
      <c r="F17" s="78">
        <v>515.9</v>
      </c>
      <c r="G17" s="69"/>
      <c r="H17" s="524"/>
      <c r="I17" s="524"/>
    </row>
    <row r="18" spans="1:9" s="32" customFormat="1" ht="17.4" customHeight="1">
      <c r="A18" s="74" t="s">
        <v>58</v>
      </c>
      <c r="B18" s="77">
        <v>1691.9</v>
      </c>
      <c r="C18" s="77">
        <v>952.6</v>
      </c>
      <c r="D18" s="77">
        <v>304</v>
      </c>
      <c r="E18" s="77">
        <v>435.3</v>
      </c>
      <c r="F18" s="78">
        <v>533.5</v>
      </c>
      <c r="G18" s="69"/>
      <c r="H18" s="524"/>
      <c r="I18" s="524"/>
    </row>
    <row r="19" spans="1:9" s="32" customFormat="1" ht="17.4" customHeight="1">
      <c r="A19" s="74" t="s">
        <v>60</v>
      </c>
      <c r="B19" s="77">
        <v>1553.8</v>
      </c>
      <c r="C19" s="77">
        <v>861.3</v>
      </c>
      <c r="D19" s="77">
        <v>267.7</v>
      </c>
      <c r="E19" s="77">
        <v>424.8</v>
      </c>
      <c r="F19" s="78">
        <v>456.3</v>
      </c>
      <c r="G19" s="69"/>
      <c r="H19" s="524"/>
      <c r="I19" s="524"/>
    </row>
    <row r="20" spans="1:9" s="32" customFormat="1" ht="17.4" customHeight="1">
      <c r="A20" s="71" t="s">
        <v>63</v>
      </c>
      <c r="B20" s="44">
        <v>1688</v>
      </c>
      <c r="C20" s="119">
        <v>917.4</v>
      </c>
      <c r="D20" s="88">
        <v>295.5</v>
      </c>
      <c r="E20" s="174">
        <v>475</v>
      </c>
      <c r="F20" s="44">
        <v>872</v>
      </c>
      <c r="G20" s="69"/>
      <c r="H20" s="524"/>
      <c r="I20" s="524"/>
    </row>
    <row r="21" spans="1:9" s="32" customFormat="1" ht="17.4" customHeight="1">
      <c r="A21" s="412" t="s">
        <v>444</v>
      </c>
      <c r="B21" s="170">
        <v>1838.5</v>
      </c>
      <c r="C21" s="170">
        <v>1022.1</v>
      </c>
      <c r="D21" s="413">
        <v>313.9</v>
      </c>
      <c r="E21" s="413">
        <v>502.5</v>
      </c>
      <c r="F21" s="171">
        <v>627.5</v>
      </c>
      <c r="G21" s="69"/>
      <c r="H21" s="524"/>
      <c r="I21" s="524"/>
    </row>
    <row r="22" spans="1:9" s="32" customFormat="1" ht="17.4" customHeight="1">
      <c r="A22" s="412" t="s">
        <v>501</v>
      </c>
      <c r="B22" s="170">
        <v>1873</v>
      </c>
      <c r="C22" s="170">
        <v>1055.4</v>
      </c>
      <c r="D22" s="413">
        <v>308.5</v>
      </c>
      <c r="E22" s="413">
        <v>509.1</v>
      </c>
      <c r="F22" s="171">
        <v>660</v>
      </c>
      <c r="G22" s="69"/>
      <c r="H22" s="524"/>
      <c r="I22" s="524"/>
    </row>
    <row r="23" spans="1:7" s="32" customFormat="1" ht="12" customHeight="1">
      <c r="A23" s="21"/>
      <c r="B23" s="21"/>
      <c r="C23" s="21"/>
      <c r="D23" s="21"/>
      <c r="E23" s="21"/>
      <c r="G23" s="48"/>
    </row>
    <row r="24" spans="1:7" s="32" customFormat="1" ht="13.5" customHeight="1">
      <c r="A24" s="678" t="s">
        <v>49</v>
      </c>
      <c r="B24" s="678"/>
      <c r="C24" s="678"/>
      <c r="D24" s="678"/>
      <c r="E24" s="678"/>
      <c r="F24" s="678"/>
      <c r="G24" s="48"/>
    </row>
    <row r="25" spans="1:7" s="32" customFormat="1" ht="13.5" customHeight="1">
      <c r="A25" s="679" t="s">
        <v>139</v>
      </c>
      <c r="B25" s="679"/>
      <c r="C25" s="679"/>
      <c r="D25" s="679"/>
      <c r="E25" s="679"/>
      <c r="F25" s="679"/>
      <c r="G25" s="48"/>
    </row>
    <row r="26" spans="1:7" s="32" customFormat="1" ht="13.5" customHeight="1">
      <c r="A26" s="127"/>
      <c r="B26" s="127"/>
      <c r="C26" s="127"/>
      <c r="D26" s="127"/>
      <c r="E26" s="127"/>
      <c r="F26" s="127"/>
      <c r="G26" s="48"/>
    </row>
    <row r="27" spans="1:7" s="32" customFormat="1" ht="17.4" customHeight="1">
      <c r="A27" s="46" t="s">
        <v>2</v>
      </c>
      <c r="B27" s="73">
        <v>128.6</v>
      </c>
      <c r="C27" s="73">
        <v>67.9</v>
      </c>
      <c r="D27" s="72">
        <v>28.6</v>
      </c>
      <c r="E27" s="45">
        <v>32.1</v>
      </c>
      <c r="F27" s="45">
        <v>29</v>
      </c>
      <c r="G27" s="48"/>
    </row>
    <row r="28" spans="1:7" s="32" customFormat="1" ht="17.4" customHeight="1">
      <c r="A28" s="74" t="s">
        <v>3</v>
      </c>
      <c r="B28" s="73">
        <v>114</v>
      </c>
      <c r="C28" s="73">
        <v>64.8</v>
      </c>
      <c r="D28" s="72">
        <v>23.5</v>
      </c>
      <c r="E28" s="45">
        <v>25.7</v>
      </c>
      <c r="F28" s="45">
        <v>23.3</v>
      </c>
      <c r="G28" s="48"/>
    </row>
    <row r="29" spans="1:7" s="32" customFormat="1" ht="17.4" customHeight="1">
      <c r="A29" s="86" t="s">
        <v>55</v>
      </c>
      <c r="B29" s="73">
        <v>112.7</v>
      </c>
      <c r="C29" s="73">
        <v>65.2</v>
      </c>
      <c r="D29" s="72">
        <v>22.7</v>
      </c>
      <c r="E29" s="45">
        <v>24.7</v>
      </c>
      <c r="F29" s="45">
        <v>33.7</v>
      </c>
      <c r="G29" s="48"/>
    </row>
    <row r="30" spans="1:7" s="32" customFormat="1" ht="17.4" customHeight="1">
      <c r="A30" s="86" t="s">
        <v>56</v>
      </c>
      <c r="B30" s="77">
        <v>124</v>
      </c>
      <c r="C30" s="77">
        <v>68.3</v>
      </c>
      <c r="D30" s="77">
        <v>26.8</v>
      </c>
      <c r="E30" s="77">
        <v>28.9</v>
      </c>
      <c r="F30" s="78">
        <v>31.2</v>
      </c>
      <c r="G30" s="48"/>
    </row>
    <row r="31" spans="1:7" s="32" customFormat="1" ht="17.4" customHeight="1">
      <c r="A31" s="86" t="s">
        <v>57</v>
      </c>
      <c r="B31" s="77">
        <v>120.6</v>
      </c>
      <c r="C31" s="77">
        <v>69.6</v>
      </c>
      <c r="D31" s="77">
        <v>24.5</v>
      </c>
      <c r="E31" s="77">
        <v>26.5</v>
      </c>
      <c r="F31" s="78">
        <v>26.1</v>
      </c>
      <c r="G31" s="48"/>
    </row>
    <row r="32" spans="1:7" s="32" customFormat="1" ht="17.4" customHeight="1">
      <c r="A32" s="86" t="s">
        <v>61</v>
      </c>
      <c r="B32" s="77">
        <v>126.6</v>
      </c>
      <c r="C32" s="77">
        <v>76.6</v>
      </c>
      <c r="D32" s="77">
        <v>24.6</v>
      </c>
      <c r="E32" s="77">
        <v>25.4</v>
      </c>
      <c r="F32" s="78">
        <v>38.9</v>
      </c>
      <c r="G32" s="48"/>
    </row>
    <row r="33" spans="1:7" s="32" customFormat="1" ht="17.4" customHeight="1">
      <c r="A33" s="74" t="s">
        <v>58</v>
      </c>
      <c r="B33" s="77">
        <v>127.8</v>
      </c>
      <c r="C33" s="77">
        <v>71.9</v>
      </c>
      <c r="D33" s="77">
        <v>23</v>
      </c>
      <c r="E33" s="77">
        <v>32.9</v>
      </c>
      <c r="F33" s="78">
        <v>40.3</v>
      </c>
      <c r="G33" s="48"/>
    </row>
    <row r="34" spans="1:7" s="32" customFormat="1" ht="17.4" customHeight="1">
      <c r="A34" s="74" t="s">
        <v>60</v>
      </c>
      <c r="B34" s="77">
        <v>117.3</v>
      </c>
      <c r="C34" s="77">
        <v>65</v>
      </c>
      <c r="D34" s="77">
        <v>20.2</v>
      </c>
      <c r="E34" s="77">
        <v>32.1</v>
      </c>
      <c r="F34" s="78">
        <v>34.5</v>
      </c>
      <c r="G34" s="48"/>
    </row>
    <row r="35" spans="1:7" s="32" customFormat="1" ht="17.4" customHeight="1">
      <c r="A35" s="71" t="s">
        <v>63</v>
      </c>
      <c r="B35" s="44">
        <v>127</v>
      </c>
      <c r="C35" s="175">
        <v>69</v>
      </c>
      <c r="D35" s="88">
        <v>22.2</v>
      </c>
      <c r="E35" s="118">
        <v>35.7</v>
      </c>
      <c r="F35" s="32">
        <v>65.6</v>
      </c>
      <c r="G35" s="48"/>
    </row>
    <row r="36" spans="1:11" s="32" customFormat="1" ht="17.4" customHeight="1">
      <c r="A36" s="412" t="s">
        <v>444</v>
      </c>
      <c r="B36" s="170">
        <v>136.8</v>
      </c>
      <c r="C36" s="170">
        <v>76.1</v>
      </c>
      <c r="D36" s="413">
        <v>23.4</v>
      </c>
      <c r="E36" s="413">
        <v>37.4</v>
      </c>
      <c r="F36" s="171">
        <v>46.7</v>
      </c>
      <c r="G36" s="89"/>
      <c r="H36" s="89"/>
      <c r="I36" s="89"/>
      <c r="J36" s="89"/>
      <c r="K36" s="89"/>
    </row>
    <row r="37" spans="1:11" s="32" customFormat="1" ht="17.4" customHeight="1">
      <c r="A37" s="412" t="s">
        <v>501</v>
      </c>
      <c r="B37" s="170">
        <v>138.5</v>
      </c>
      <c r="C37" s="170">
        <v>78</v>
      </c>
      <c r="D37" s="413">
        <v>22.8</v>
      </c>
      <c r="E37" s="413">
        <v>37.6</v>
      </c>
      <c r="F37" s="171">
        <v>48.8</v>
      </c>
      <c r="G37" s="89"/>
      <c r="H37" s="89"/>
      <c r="I37" s="89"/>
      <c r="J37" s="89"/>
      <c r="K37" s="89"/>
    </row>
    <row r="38" s="32" customFormat="1" ht="11.25" customHeight="1">
      <c r="G38" s="48"/>
    </row>
    <row r="39" spans="1:7" s="32" customFormat="1" ht="13.5" customHeight="1">
      <c r="A39" s="678" t="s">
        <v>50</v>
      </c>
      <c r="B39" s="678"/>
      <c r="C39" s="678"/>
      <c r="D39" s="678"/>
      <c r="E39" s="678"/>
      <c r="F39" s="678"/>
      <c r="G39" s="48"/>
    </row>
    <row r="40" spans="1:7" s="32" customFormat="1" ht="13.5" customHeight="1">
      <c r="A40" s="678" t="s">
        <v>141</v>
      </c>
      <c r="B40" s="678"/>
      <c r="C40" s="678"/>
      <c r="D40" s="678"/>
      <c r="E40" s="678"/>
      <c r="F40" s="678"/>
      <c r="G40" s="48"/>
    </row>
    <row r="41" spans="1:7" s="32" customFormat="1" ht="12.75" customHeight="1">
      <c r="A41" s="24"/>
      <c r="B41" s="24"/>
      <c r="C41" s="24"/>
      <c r="D41" s="24"/>
      <c r="E41" s="24"/>
      <c r="F41" s="24"/>
      <c r="G41" s="48"/>
    </row>
    <row r="42" spans="1:7" s="32" customFormat="1" ht="17.4" customHeight="1" hidden="1">
      <c r="A42" s="74" t="s">
        <v>1</v>
      </c>
      <c r="B42" s="73">
        <v>99.5</v>
      </c>
      <c r="C42" s="73">
        <v>106.5</v>
      </c>
      <c r="D42" s="72">
        <v>90.6</v>
      </c>
      <c r="E42" s="45">
        <v>94.3</v>
      </c>
      <c r="F42" s="45">
        <v>64.2</v>
      </c>
      <c r="G42" s="48"/>
    </row>
    <row r="43" spans="1:7" s="32" customFormat="1" ht="17.4" customHeight="1">
      <c r="A43" s="46" t="s">
        <v>2</v>
      </c>
      <c r="B43" s="73">
        <v>109.5</v>
      </c>
      <c r="C43" s="73">
        <v>108.8</v>
      </c>
      <c r="D43" s="72">
        <v>113.5</v>
      </c>
      <c r="E43" s="45">
        <v>107.7</v>
      </c>
      <c r="F43" s="45">
        <v>96.3</v>
      </c>
      <c r="G43" s="48"/>
    </row>
    <row r="44" spans="1:7" s="32" customFormat="1" ht="17.4" customHeight="1">
      <c r="A44" s="74" t="s">
        <v>3</v>
      </c>
      <c r="B44" s="73">
        <v>88.6</v>
      </c>
      <c r="C44" s="73">
        <v>95.4</v>
      </c>
      <c r="D44" s="72">
        <v>82.2</v>
      </c>
      <c r="E44" s="45">
        <v>80.1</v>
      </c>
      <c r="F44" s="45">
        <v>80.3</v>
      </c>
      <c r="G44" s="48"/>
    </row>
    <row r="45" spans="1:7" s="32" customFormat="1" ht="17.4" customHeight="1">
      <c r="A45" s="74" t="s">
        <v>4</v>
      </c>
      <c r="B45" s="73">
        <v>98.9</v>
      </c>
      <c r="C45" s="73">
        <v>100.6</v>
      </c>
      <c r="D45" s="72">
        <v>96.6</v>
      </c>
      <c r="E45" s="45">
        <v>96.1</v>
      </c>
      <c r="F45" s="45">
        <v>144.6</v>
      </c>
      <c r="G45" s="48"/>
    </row>
    <row r="46" spans="1:7" s="32" customFormat="1" ht="17.4" customHeight="1">
      <c r="A46" s="74" t="s">
        <v>28</v>
      </c>
      <c r="B46" s="77">
        <v>109.6</v>
      </c>
      <c r="C46" s="77">
        <v>104.3</v>
      </c>
      <c r="D46" s="102">
        <v>117.5</v>
      </c>
      <c r="E46" s="77">
        <v>120.4</v>
      </c>
      <c r="F46" s="78">
        <v>92.3</v>
      </c>
      <c r="G46" s="48"/>
    </row>
    <row r="47" spans="1:7" s="32" customFormat="1" ht="17.4" customHeight="1">
      <c r="A47" s="74" t="s">
        <v>29</v>
      </c>
      <c r="B47" s="77">
        <v>97.3</v>
      </c>
      <c r="C47" s="77">
        <v>101.9</v>
      </c>
      <c r="D47" s="102">
        <v>91.4</v>
      </c>
      <c r="E47" s="77">
        <v>91.7</v>
      </c>
      <c r="F47" s="78">
        <v>83.7</v>
      </c>
      <c r="G47" s="48"/>
    </row>
    <row r="48" spans="1:7" s="32" customFormat="1" ht="17.4" customHeight="1">
      <c r="A48" s="86" t="s">
        <v>61</v>
      </c>
      <c r="B48" s="77">
        <v>105</v>
      </c>
      <c r="C48" s="77">
        <v>110.1</v>
      </c>
      <c r="D48" s="77">
        <v>100.4</v>
      </c>
      <c r="E48" s="77">
        <v>95.8</v>
      </c>
      <c r="F48" s="78">
        <v>149</v>
      </c>
      <c r="G48" s="48"/>
    </row>
    <row r="49" spans="1:11" s="32" customFormat="1" ht="17.4" customHeight="1">
      <c r="A49" s="74" t="s">
        <v>58</v>
      </c>
      <c r="B49" s="77">
        <v>100.9</v>
      </c>
      <c r="C49" s="77">
        <v>93.9</v>
      </c>
      <c r="D49" s="77">
        <v>93.5</v>
      </c>
      <c r="E49" s="77">
        <v>129.5</v>
      </c>
      <c r="F49" s="78">
        <v>103.6</v>
      </c>
      <c r="G49" s="49"/>
      <c r="H49" s="49"/>
      <c r="I49" s="49"/>
      <c r="J49" s="49"/>
      <c r="K49" s="49"/>
    </row>
    <row r="50" spans="1:11" s="32" customFormat="1" ht="17.4" customHeight="1">
      <c r="A50" s="74" t="s">
        <v>60</v>
      </c>
      <c r="B50" s="77">
        <v>91.8</v>
      </c>
      <c r="C50" s="77">
        <v>90.4</v>
      </c>
      <c r="D50" s="77">
        <v>87.8</v>
      </c>
      <c r="E50" s="77">
        <v>97.6</v>
      </c>
      <c r="F50" s="78">
        <v>85.6</v>
      </c>
      <c r="G50" s="49"/>
      <c r="H50" s="49"/>
      <c r="I50" s="49"/>
      <c r="J50" s="49"/>
      <c r="K50" s="49"/>
    </row>
    <row r="51" spans="1:6" s="32" customFormat="1" ht="17.4" customHeight="1">
      <c r="A51" s="71" t="s">
        <v>63</v>
      </c>
      <c r="B51" s="88">
        <v>108.3</v>
      </c>
      <c r="C51" s="88">
        <v>106.2</v>
      </c>
      <c r="D51" s="88">
        <v>109.9</v>
      </c>
      <c r="E51" s="88">
        <v>111.2</v>
      </c>
      <c r="F51" s="119">
        <v>190.1</v>
      </c>
    </row>
    <row r="52" spans="1:6" s="32" customFormat="1" ht="17.4" customHeight="1">
      <c r="A52" s="412" t="s">
        <v>444</v>
      </c>
      <c r="B52" s="170">
        <v>107.7</v>
      </c>
      <c r="C52" s="170">
        <v>110.3</v>
      </c>
      <c r="D52" s="413">
        <v>105.4</v>
      </c>
      <c r="E52" s="413">
        <v>104.8</v>
      </c>
      <c r="F52" s="171">
        <v>71.2</v>
      </c>
    </row>
    <row r="53" spans="1:7" s="32" customFormat="1" ht="16.8" customHeight="1">
      <c r="A53" s="412" t="s">
        <v>501</v>
      </c>
      <c r="B53" s="170">
        <v>101.2</v>
      </c>
      <c r="C53" s="170">
        <v>102.5</v>
      </c>
      <c r="D53" s="170">
        <v>97.4</v>
      </c>
      <c r="E53" s="170">
        <v>100.5</v>
      </c>
      <c r="F53" s="173">
        <v>104.5</v>
      </c>
      <c r="G53" s="495"/>
    </row>
    <row r="54" spans="1:6" s="32" customFormat="1" ht="15" customHeight="1">
      <c r="A54" s="109"/>
      <c r="B54" s="39"/>
      <c r="C54" s="39"/>
      <c r="D54" s="39"/>
      <c r="E54" s="39"/>
      <c r="F54" s="39"/>
    </row>
    <row r="55" spans="1:6" s="32" customFormat="1" ht="14.25">
      <c r="A55" s="39"/>
      <c r="B55" s="39"/>
      <c r="C55" s="39"/>
      <c r="D55" s="39"/>
      <c r="E55" s="39"/>
      <c r="F55" s="39"/>
    </row>
    <row r="56" s="32" customFormat="1" ht="14.25"/>
    <row r="57" s="32" customFormat="1" ht="14.25"/>
    <row r="58" s="32" customFormat="1" ht="14.25"/>
    <row r="59" s="32" customFormat="1" ht="14.25"/>
  </sheetData>
  <mergeCells count="14">
    <mergeCell ref="A2:F2"/>
    <mergeCell ref="A4:A7"/>
    <mergeCell ref="B4:E4"/>
    <mergeCell ref="F4:F7"/>
    <mergeCell ref="B5:B7"/>
    <mergeCell ref="C5:C7"/>
    <mergeCell ref="D5:D7"/>
    <mergeCell ref="E5:E7"/>
    <mergeCell ref="A40:F40"/>
    <mergeCell ref="A24:F24"/>
    <mergeCell ref="A39:F39"/>
    <mergeCell ref="A9:F9"/>
    <mergeCell ref="A10:F10"/>
    <mergeCell ref="A25:F2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 topLeftCell="A10"/>
  </sheetViews>
  <sheetFormatPr defaultColWidth="9" defaultRowHeight="14.25"/>
  <cols>
    <col min="1" max="1" width="18.19921875" style="39" customWidth="1"/>
    <col min="2" max="12" width="9.09765625" style="39" customWidth="1"/>
    <col min="13" max="16384" width="9" style="39" customWidth="1"/>
  </cols>
  <sheetData>
    <row r="1" spans="1:9" s="40" customFormat="1" ht="12">
      <c r="A1" s="1" t="s">
        <v>502</v>
      </c>
      <c r="B1" s="21"/>
      <c r="C1" s="21"/>
      <c r="D1" s="21"/>
      <c r="E1" s="21"/>
      <c r="F1" s="21"/>
      <c r="G1" s="21"/>
      <c r="H1" s="21"/>
      <c r="I1" s="22"/>
    </row>
    <row r="2" spans="1:9" s="40" customFormat="1" ht="12">
      <c r="A2" s="163" t="s">
        <v>503</v>
      </c>
      <c r="B2" s="21"/>
      <c r="C2" s="21"/>
      <c r="D2" s="21"/>
      <c r="E2" s="21"/>
      <c r="F2" s="21"/>
      <c r="G2" s="21"/>
      <c r="H2" s="21"/>
      <c r="I2" s="22"/>
    </row>
    <row r="3" spans="1:9" s="40" customFormat="1" ht="8.25" customHeight="1">
      <c r="A3" s="1"/>
      <c r="B3" s="21"/>
      <c r="C3" s="21"/>
      <c r="D3" s="21"/>
      <c r="E3" s="21"/>
      <c r="F3" s="21"/>
      <c r="G3" s="21"/>
      <c r="H3" s="21"/>
      <c r="I3" s="22"/>
    </row>
    <row r="4" spans="1:12" s="40" customFormat="1" ht="12.75" customHeight="1">
      <c r="A4" s="689" t="s">
        <v>68</v>
      </c>
      <c r="B4" s="688" t="s">
        <v>69</v>
      </c>
      <c r="C4" s="688"/>
      <c r="D4" s="688"/>
      <c r="E4" s="688"/>
      <c r="F4" s="688"/>
      <c r="G4" s="688"/>
      <c r="H4" s="688"/>
      <c r="I4" s="688"/>
      <c r="J4" s="688"/>
      <c r="K4" s="688"/>
      <c r="L4" s="692"/>
    </row>
    <row r="5" spans="1:12" s="40" customFormat="1" ht="14.25" customHeight="1">
      <c r="A5" s="690"/>
      <c r="B5" s="684" t="s">
        <v>72</v>
      </c>
      <c r="C5" s="688" t="s">
        <v>70</v>
      </c>
      <c r="D5" s="688"/>
      <c r="E5" s="688"/>
      <c r="F5" s="688"/>
      <c r="G5" s="688" t="s">
        <v>71</v>
      </c>
      <c r="H5" s="688"/>
      <c r="I5" s="684" t="s">
        <v>403</v>
      </c>
      <c r="J5" s="684"/>
      <c r="K5" s="684"/>
      <c r="L5" s="681"/>
    </row>
    <row r="6" spans="1:12" s="40" customFormat="1" ht="12.75" customHeight="1">
      <c r="A6" s="690"/>
      <c r="B6" s="684"/>
      <c r="C6" s="684" t="s">
        <v>65</v>
      </c>
      <c r="D6" s="684" t="s">
        <v>66</v>
      </c>
      <c r="E6" s="684" t="s">
        <v>67</v>
      </c>
      <c r="F6" s="684" t="s">
        <v>75</v>
      </c>
      <c r="G6" s="684" t="s">
        <v>147</v>
      </c>
      <c r="H6" s="684" t="s">
        <v>74</v>
      </c>
      <c r="I6" s="684" t="s">
        <v>103</v>
      </c>
      <c r="J6" s="684" t="s">
        <v>401</v>
      </c>
      <c r="K6" s="684" t="s">
        <v>104</v>
      </c>
      <c r="L6" s="681" t="s">
        <v>402</v>
      </c>
    </row>
    <row r="7" spans="1:12" s="40" customFormat="1" ht="12">
      <c r="A7" s="690"/>
      <c r="B7" s="684"/>
      <c r="C7" s="684"/>
      <c r="D7" s="684"/>
      <c r="E7" s="684"/>
      <c r="F7" s="684"/>
      <c r="G7" s="684"/>
      <c r="H7" s="684"/>
      <c r="I7" s="684"/>
      <c r="J7" s="686"/>
      <c r="K7" s="686"/>
      <c r="L7" s="668"/>
    </row>
    <row r="8" spans="1:12" s="40" customFormat="1" ht="44.4" customHeight="1" thickBot="1">
      <c r="A8" s="691"/>
      <c r="B8" s="685"/>
      <c r="C8" s="685"/>
      <c r="D8" s="685"/>
      <c r="E8" s="685"/>
      <c r="F8" s="685"/>
      <c r="G8" s="685"/>
      <c r="H8" s="685"/>
      <c r="I8" s="685"/>
      <c r="J8" s="687"/>
      <c r="K8" s="687"/>
      <c r="L8" s="682"/>
    </row>
    <row r="9" spans="1:9" s="40" customFormat="1" ht="7.5" customHeight="1">
      <c r="A9" s="23"/>
      <c r="B9" s="23"/>
      <c r="C9" s="23"/>
      <c r="D9" s="41"/>
      <c r="E9" s="23"/>
      <c r="F9" s="21"/>
      <c r="G9" s="21"/>
      <c r="H9" s="21"/>
      <c r="I9" s="22"/>
    </row>
    <row r="10" spans="1:12" s="40" customFormat="1" ht="16.5" customHeight="1">
      <c r="A10" s="678" t="s">
        <v>146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</row>
    <row r="11" spans="1:9" s="40" customFormat="1" ht="7.5" customHeight="1">
      <c r="A11" s="21"/>
      <c r="B11" s="24"/>
      <c r="C11" s="24"/>
      <c r="D11" s="24"/>
      <c r="E11" s="24"/>
      <c r="F11" s="21"/>
      <c r="G11" s="21"/>
      <c r="H11" s="21"/>
      <c r="I11" s="21"/>
    </row>
    <row r="12" spans="1:12" s="32" customFormat="1" ht="16.5" customHeight="1">
      <c r="A12" s="70" t="s">
        <v>5</v>
      </c>
      <c r="B12" s="6">
        <v>1071207</v>
      </c>
      <c r="C12" s="6">
        <v>858895</v>
      </c>
      <c r="D12" s="6">
        <v>64314</v>
      </c>
      <c r="E12" s="7">
        <v>91994</v>
      </c>
      <c r="F12" s="82">
        <v>721377</v>
      </c>
      <c r="G12" s="82">
        <v>138930</v>
      </c>
      <c r="H12" s="132">
        <v>83926</v>
      </c>
      <c r="I12" s="176">
        <v>663111</v>
      </c>
      <c r="J12" s="177">
        <v>617614</v>
      </c>
      <c r="K12" s="135">
        <v>78022</v>
      </c>
      <c r="L12" s="136">
        <v>87264</v>
      </c>
    </row>
    <row r="13" spans="1:13" s="32" customFormat="1" ht="12.75" customHeight="1">
      <c r="A13" s="126" t="s">
        <v>73</v>
      </c>
      <c r="B13" s="88"/>
      <c r="C13" s="88"/>
      <c r="D13" s="88"/>
      <c r="E13" s="88"/>
      <c r="F13" s="88"/>
      <c r="G13" s="88"/>
      <c r="H13" s="88"/>
      <c r="I13" s="178"/>
      <c r="J13" s="178"/>
      <c r="K13" s="88"/>
      <c r="L13" s="119"/>
      <c r="M13" s="48"/>
    </row>
    <row r="14" spans="1:12" s="32" customFormat="1" ht="16.5" customHeight="1">
      <c r="A14" s="71" t="s">
        <v>6</v>
      </c>
      <c r="B14" s="8">
        <v>40814</v>
      </c>
      <c r="C14" s="8">
        <v>30738</v>
      </c>
      <c r="D14" s="8">
        <v>1561</v>
      </c>
      <c r="E14" s="9">
        <v>2534</v>
      </c>
      <c r="F14" s="83">
        <v>31289</v>
      </c>
      <c r="G14" s="83">
        <v>5293</v>
      </c>
      <c r="H14" s="133">
        <v>3163</v>
      </c>
      <c r="I14" s="179">
        <v>10839</v>
      </c>
      <c r="J14" s="178">
        <v>9485</v>
      </c>
      <c r="K14" s="88">
        <v>974</v>
      </c>
      <c r="L14" s="32">
        <v>1084</v>
      </c>
    </row>
    <row r="15" spans="1:12" s="32" customFormat="1" ht="16.5" customHeight="1">
      <c r="A15" s="71" t="s">
        <v>7</v>
      </c>
      <c r="B15" s="8">
        <v>56472</v>
      </c>
      <c r="C15" s="8">
        <v>49673</v>
      </c>
      <c r="D15" s="8">
        <v>2760</v>
      </c>
      <c r="E15" s="9">
        <v>6176</v>
      </c>
      <c r="F15" s="83">
        <v>39223</v>
      </c>
      <c r="G15" s="83">
        <v>9672</v>
      </c>
      <c r="H15" s="133">
        <v>4762</v>
      </c>
      <c r="I15" s="179">
        <v>39546</v>
      </c>
      <c r="J15" s="178">
        <v>37220</v>
      </c>
      <c r="K15" s="88">
        <v>5253</v>
      </c>
      <c r="L15" s="32">
        <v>6234</v>
      </c>
    </row>
    <row r="16" spans="1:12" s="32" customFormat="1" ht="16.5" customHeight="1">
      <c r="A16" s="71" t="s">
        <v>8</v>
      </c>
      <c r="B16" s="8">
        <v>148761</v>
      </c>
      <c r="C16" s="8">
        <v>115912</v>
      </c>
      <c r="D16" s="8">
        <v>10800</v>
      </c>
      <c r="E16" s="9">
        <v>13473</v>
      </c>
      <c r="F16" s="83">
        <v>109762</v>
      </c>
      <c r="G16" s="83">
        <v>31802</v>
      </c>
      <c r="H16" s="133">
        <v>19773</v>
      </c>
      <c r="I16" s="179">
        <v>61428</v>
      </c>
      <c r="J16" s="178">
        <v>58700</v>
      </c>
      <c r="K16" s="88">
        <v>2478</v>
      </c>
      <c r="L16" s="32">
        <v>4003</v>
      </c>
    </row>
    <row r="17" spans="1:12" s="32" customFormat="1" ht="16.5" customHeight="1">
      <c r="A17" s="71" t="s">
        <v>9</v>
      </c>
      <c r="B17" s="8">
        <v>11836</v>
      </c>
      <c r="C17" s="8">
        <v>9924</v>
      </c>
      <c r="D17" s="8">
        <v>747</v>
      </c>
      <c r="E17" s="9">
        <v>728</v>
      </c>
      <c r="F17" s="83">
        <v>6495</v>
      </c>
      <c r="G17" s="83">
        <v>1810</v>
      </c>
      <c r="H17" s="133">
        <v>1388</v>
      </c>
      <c r="I17" s="179">
        <v>5801</v>
      </c>
      <c r="J17" s="178">
        <v>5561</v>
      </c>
      <c r="K17" s="88">
        <v>325</v>
      </c>
      <c r="L17" s="32">
        <v>242</v>
      </c>
    </row>
    <row r="18" spans="1:12" s="32" customFormat="1" ht="16.5" customHeight="1">
      <c r="A18" s="71" t="s">
        <v>10</v>
      </c>
      <c r="B18" s="8">
        <v>108259</v>
      </c>
      <c r="C18" s="8">
        <v>94533</v>
      </c>
      <c r="D18" s="8">
        <v>4002</v>
      </c>
      <c r="E18" s="9">
        <v>9383</v>
      </c>
      <c r="F18" s="83">
        <v>72386</v>
      </c>
      <c r="G18" s="83">
        <v>11318</v>
      </c>
      <c r="H18" s="133">
        <v>8396</v>
      </c>
      <c r="I18" s="179">
        <v>60087</v>
      </c>
      <c r="J18" s="178">
        <v>56553</v>
      </c>
      <c r="K18" s="88">
        <v>4414</v>
      </c>
      <c r="L18" s="32">
        <v>6095</v>
      </c>
    </row>
    <row r="19" spans="1:12" s="32" customFormat="1" ht="16.5" customHeight="1">
      <c r="A19" s="71" t="s">
        <v>11</v>
      </c>
      <c r="B19" s="8">
        <v>76709</v>
      </c>
      <c r="C19" s="8">
        <v>55324</v>
      </c>
      <c r="D19" s="8">
        <v>1032</v>
      </c>
      <c r="E19" s="9">
        <v>1926</v>
      </c>
      <c r="F19" s="83">
        <v>54036</v>
      </c>
      <c r="G19" s="83">
        <v>7092</v>
      </c>
      <c r="H19" s="133">
        <v>3258</v>
      </c>
      <c r="I19" s="179">
        <v>75517</v>
      </c>
      <c r="J19" s="178">
        <v>69565</v>
      </c>
      <c r="K19" s="88">
        <v>21901</v>
      </c>
      <c r="L19" s="32">
        <v>8497</v>
      </c>
    </row>
    <row r="20" spans="1:12" s="32" customFormat="1" ht="16.5" customHeight="1">
      <c r="A20" s="74" t="s">
        <v>12</v>
      </c>
      <c r="B20" s="10">
        <v>175766</v>
      </c>
      <c r="C20" s="11">
        <v>135468</v>
      </c>
      <c r="D20" s="11">
        <v>15104</v>
      </c>
      <c r="E20" s="11">
        <v>19354</v>
      </c>
      <c r="F20" s="83">
        <v>109509</v>
      </c>
      <c r="G20" s="83">
        <v>19358</v>
      </c>
      <c r="H20" s="133">
        <v>11991</v>
      </c>
      <c r="I20" s="179">
        <v>122505</v>
      </c>
      <c r="J20" s="178">
        <v>111235</v>
      </c>
      <c r="K20" s="88">
        <v>10049</v>
      </c>
      <c r="L20" s="32">
        <v>20820</v>
      </c>
    </row>
    <row r="21" spans="1:12" s="32" customFormat="1" ht="16.5" customHeight="1">
      <c r="A21" s="74" t="s">
        <v>13</v>
      </c>
      <c r="B21" s="11">
        <v>23232</v>
      </c>
      <c r="C21" s="11">
        <v>18848</v>
      </c>
      <c r="D21" s="11">
        <v>784</v>
      </c>
      <c r="E21" s="11">
        <v>1513</v>
      </c>
      <c r="F21" s="83">
        <v>19749</v>
      </c>
      <c r="G21" s="83">
        <v>5650</v>
      </c>
      <c r="H21" s="133">
        <v>4308</v>
      </c>
      <c r="I21" s="179">
        <v>8766</v>
      </c>
      <c r="J21" s="178">
        <v>8363</v>
      </c>
      <c r="K21" s="88">
        <v>2295</v>
      </c>
      <c r="L21" s="32">
        <v>1038</v>
      </c>
    </row>
    <row r="22" spans="1:12" s="32" customFormat="1" ht="16.5" customHeight="1">
      <c r="A22" s="71" t="s">
        <v>14</v>
      </c>
      <c r="B22" s="8">
        <v>86654</v>
      </c>
      <c r="C22" s="8">
        <v>64076</v>
      </c>
      <c r="D22" s="8">
        <v>3296</v>
      </c>
      <c r="E22" s="9">
        <v>1480</v>
      </c>
      <c r="F22" s="83">
        <v>57531</v>
      </c>
      <c r="G22" s="83">
        <v>8624</v>
      </c>
      <c r="H22" s="133">
        <v>4351</v>
      </c>
      <c r="I22" s="179">
        <v>55636</v>
      </c>
      <c r="J22" s="178">
        <v>51657</v>
      </c>
      <c r="K22" s="88">
        <v>6673</v>
      </c>
      <c r="L22" s="32">
        <v>6163</v>
      </c>
    </row>
    <row r="23" spans="1:12" s="32" customFormat="1" ht="16.5" customHeight="1">
      <c r="A23" s="71" t="s">
        <v>15</v>
      </c>
      <c r="B23" s="8">
        <v>56524</v>
      </c>
      <c r="C23" s="8">
        <v>47604</v>
      </c>
      <c r="D23" s="8">
        <v>8511</v>
      </c>
      <c r="E23" s="9">
        <v>8786</v>
      </c>
      <c r="F23" s="83">
        <v>37296</v>
      </c>
      <c r="G23" s="83">
        <v>4750</v>
      </c>
      <c r="H23" s="133">
        <v>2843</v>
      </c>
      <c r="I23" s="179">
        <v>48965</v>
      </c>
      <c r="J23" s="178">
        <v>45268</v>
      </c>
      <c r="K23" s="88">
        <v>6690</v>
      </c>
      <c r="L23" s="32">
        <v>11662</v>
      </c>
    </row>
    <row r="24" spans="1:12" s="32" customFormat="1" ht="16.5" customHeight="1">
      <c r="A24" s="71" t="s">
        <v>16</v>
      </c>
      <c r="B24" s="8">
        <v>30445</v>
      </c>
      <c r="C24" s="8">
        <v>25821</v>
      </c>
      <c r="D24" s="8">
        <v>1471</v>
      </c>
      <c r="E24" s="9">
        <v>2509</v>
      </c>
      <c r="F24" s="83">
        <v>18534</v>
      </c>
      <c r="G24" s="83">
        <v>3313</v>
      </c>
      <c r="H24" s="133">
        <v>2361</v>
      </c>
      <c r="I24" s="179">
        <v>15635</v>
      </c>
      <c r="J24" s="178">
        <v>14739</v>
      </c>
      <c r="K24" s="88">
        <v>1327</v>
      </c>
      <c r="L24" s="32">
        <v>1843</v>
      </c>
    </row>
    <row r="25" spans="1:12" s="32" customFormat="1" ht="16.5" customHeight="1">
      <c r="A25" s="71" t="s">
        <v>17</v>
      </c>
      <c r="B25" s="8">
        <v>37894</v>
      </c>
      <c r="C25" s="8">
        <v>29708</v>
      </c>
      <c r="D25" s="8">
        <v>1367</v>
      </c>
      <c r="E25" s="9">
        <v>1276</v>
      </c>
      <c r="F25" s="83">
        <v>24048</v>
      </c>
      <c r="G25" s="83">
        <v>3718</v>
      </c>
      <c r="H25" s="133">
        <v>2042</v>
      </c>
      <c r="I25" s="179">
        <v>23507</v>
      </c>
      <c r="J25" s="178">
        <v>22064</v>
      </c>
      <c r="K25" s="88">
        <v>2583</v>
      </c>
      <c r="L25" s="32">
        <v>3439</v>
      </c>
    </row>
    <row r="26" spans="1:12" s="32" customFormat="1" ht="16.5" customHeight="1">
      <c r="A26" s="71" t="s">
        <v>18</v>
      </c>
      <c r="B26" s="8">
        <v>66626</v>
      </c>
      <c r="C26" s="8">
        <v>52855</v>
      </c>
      <c r="D26" s="8">
        <v>4262</v>
      </c>
      <c r="E26" s="9">
        <v>3688</v>
      </c>
      <c r="F26" s="83">
        <v>42705</v>
      </c>
      <c r="G26" s="83">
        <v>5669</v>
      </c>
      <c r="H26" s="133">
        <v>3089</v>
      </c>
      <c r="I26" s="179">
        <v>35784</v>
      </c>
      <c r="J26" s="178">
        <v>34618</v>
      </c>
      <c r="K26" s="88">
        <v>2321</v>
      </c>
      <c r="L26" s="32">
        <v>2891</v>
      </c>
    </row>
    <row r="27" spans="1:12" s="32" customFormat="1" ht="16.5" customHeight="1">
      <c r="A27" s="71" t="s">
        <v>19</v>
      </c>
      <c r="B27" s="8">
        <v>25205</v>
      </c>
      <c r="C27" s="8">
        <v>21022</v>
      </c>
      <c r="D27" s="8">
        <v>1054</v>
      </c>
      <c r="E27" s="9">
        <v>1524</v>
      </c>
      <c r="F27" s="83">
        <v>14198</v>
      </c>
      <c r="G27" s="83">
        <v>2903</v>
      </c>
      <c r="H27" s="133">
        <v>1711</v>
      </c>
      <c r="I27" s="179">
        <v>20386</v>
      </c>
      <c r="J27" s="178">
        <v>18799</v>
      </c>
      <c r="K27" s="88">
        <v>2130</v>
      </c>
      <c r="L27" s="32">
        <v>3797</v>
      </c>
    </row>
    <row r="28" spans="1:12" s="32" customFormat="1" ht="16.5" customHeight="1">
      <c r="A28" s="46" t="s">
        <v>20</v>
      </c>
      <c r="B28" s="12">
        <v>107285</v>
      </c>
      <c r="C28" s="11">
        <v>93998</v>
      </c>
      <c r="D28" s="11">
        <v>6657</v>
      </c>
      <c r="E28" s="11">
        <v>15959</v>
      </c>
      <c r="F28" s="83">
        <v>72788</v>
      </c>
      <c r="G28" s="83">
        <v>16124</v>
      </c>
      <c r="H28" s="133">
        <v>9615</v>
      </c>
      <c r="I28" s="179">
        <v>73476</v>
      </c>
      <c r="J28" s="178">
        <v>69463</v>
      </c>
      <c r="K28" s="88">
        <v>8338</v>
      </c>
      <c r="L28" s="32">
        <v>8461</v>
      </c>
    </row>
    <row r="29" spans="1:12" s="32" customFormat="1" ht="16.5" customHeight="1">
      <c r="A29" s="71" t="s">
        <v>21</v>
      </c>
      <c r="B29" s="8">
        <v>18725</v>
      </c>
      <c r="C29" s="8">
        <v>13390</v>
      </c>
      <c r="D29" s="8">
        <v>908</v>
      </c>
      <c r="E29" s="9">
        <v>1685</v>
      </c>
      <c r="F29" s="83">
        <v>11829</v>
      </c>
      <c r="G29" s="83">
        <v>1833</v>
      </c>
      <c r="H29" s="133">
        <v>874</v>
      </c>
      <c r="I29" s="179">
        <v>5233</v>
      </c>
      <c r="J29" s="178">
        <v>4324</v>
      </c>
      <c r="K29" s="88">
        <v>270</v>
      </c>
      <c r="L29" s="32">
        <v>994</v>
      </c>
    </row>
    <row r="30" spans="1:10" s="32" customFormat="1" ht="7.5" customHeight="1">
      <c r="A30" s="20"/>
      <c r="B30" s="3"/>
      <c r="C30" s="3"/>
      <c r="D30" s="3"/>
      <c r="E30" s="3"/>
      <c r="F30" s="2"/>
      <c r="G30" s="2"/>
      <c r="H30" s="2"/>
      <c r="I30" s="3"/>
      <c r="J30" s="44"/>
    </row>
    <row r="31" spans="1:12" s="32" customFormat="1" ht="16.5" customHeight="1">
      <c r="A31" s="680" t="s">
        <v>27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</row>
    <row r="32" spans="1:12" s="32" customFormat="1" ht="13.95" customHeight="1">
      <c r="A32" s="683" t="s">
        <v>76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</row>
    <row r="33" spans="1:12" s="32" customFormat="1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4" s="32" customFormat="1" ht="15.75" customHeight="1">
      <c r="A34" s="70" t="s">
        <v>5</v>
      </c>
      <c r="B34" s="137">
        <v>1068801</v>
      </c>
      <c r="C34" s="6">
        <v>856707</v>
      </c>
      <c r="D34" s="6">
        <v>64022</v>
      </c>
      <c r="E34" s="7">
        <v>91071</v>
      </c>
      <c r="F34" s="84">
        <v>719524</v>
      </c>
      <c r="G34" s="138">
        <v>138078</v>
      </c>
      <c r="H34" s="124">
        <v>83515</v>
      </c>
      <c r="I34" s="180">
        <v>662180</v>
      </c>
      <c r="J34" s="181">
        <v>616771</v>
      </c>
      <c r="K34" s="140">
        <v>77816</v>
      </c>
      <c r="L34" s="141">
        <v>87032</v>
      </c>
      <c r="M34" s="48"/>
      <c r="N34" s="48"/>
    </row>
    <row r="35" spans="1:14" s="32" customFormat="1" ht="12.75" customHeight="1">
      <c r="A35" s="126" t="s">
        <v>73</v>
      </c>
      <c r="B35" s="88"/>
      <c r="C35" s="88"/>
      <c r="D35" s="88"/>
      <c r="E35" s="88"/>
      <c r="F35" s="88"/>
      <c r="H35" s="88"/>
      <c r="I35" s="178"/>
      <c r="J35" s="178"/>
      <c r="K35" s="88"/>
      <c r="L35" s="119"/>
      <c r="M35" s="48"/>
      <c r="N35" s="48"/>
    </row>
    <row r="36" spans="1:14" s="32" customFormat="1" ht="16.5" customHeight="1">
      <c r="A36" s="71" t="s">
        <v>6</v>
      </c>
      <c r="B36" s="8">
        <v>40561</v>
      </c>
      <c r="C36" s="8">
        <v>30499</v>
      </c>
      <c r="D36" s="8">
        <v>1522</v>
      </c>
      <c r="E36" s="9">
        <v>2430</v>
      </c>
      <c r="F36" s="85">
        <v>31090</v>
      </c>
      <c r="G36" s="139">
        <v>5180</v>
      </c>
      <c r="H36" s="125">
        <v>3110</v>
      </c>
      <c r="I36" s="182">
        <v>10781</v>
      </c>
      <c r="J36" s="178">
        <v>9433</v>
      </c>
      <c r="K36" s="88">
        <v>964</v>
      </c>
      <c r="L36" s="119">
        <v>1073</v>
      </c>
      <c r="M36" s="48"/>
      <c r="N36" s="48"/>
    </row>
    <row r="37" spans="1:14" s="32" customFormat="1" ht="16.5" customHeight="1">
      <c r="A37" s="71" t="s">
        <v>7</v>
      </c>
      <c r="B37" s="8">
        <v>56278</v>
      </c>
      <c r="C37" s="8">
        <v>49490</v>
      </c>
      <c r="D37" s="8">
        <v>2738</v>
      </c>
      <c r="E37" s="9">
        <v>6086</v>
      </c>
      <c r="F37" s="85">
        <v>39074</v>
      </c>
      <c r="G37" s="139">
        <v>9610</v>
      </c>
      <c r="H37" s="125">
        <v>4734</v>
      </c>
      <c r="I37" s="182">
        <v>39465</v>
      </c>
      <c r="J37" s="178">
        <v>37149</v>
      </c>
      <c r="K37" s="88">
        <v>5236</v>
      </c>
      <c r="L37" s="119">
        <v>6202</v>
      </c>
      <c r="M37" s="48"/>
      <c r="N37" s="48"/>
    </row>
    <row r="38" spans="1:14" s="32" customFormat="1" ht="16.5" customHeight="1">
      <c r="A38" s="71" t="s">
        <v>8</v>
      </c>
      <c r="B38" s="8">
        <v>148616</v>
      </c>
      <c r="C38" s="8">
        <v>115798</v>
      </c>
      <c r="D38" s="8">
        <v>10792</v>
      </c>
      <c r="E38" s="9">
        <v>13434</v>
      </c>
      <c r="F38" s="85">
        <v>109663</v>
      </c>
      <c r="G38" s="139">
        <v>31782</v>
      </c>
      <c r="H38" s="125">
        <v>19761</v>
      </c>
      <c r="I38" s="182">
        <v>61396</v>
      </c>
      <c r="J38" s="178">
        <v>58672</v>
      </c>
      <c r="K38" s="88">
        <v>2469</v>
      </c>
      <c r="L38" s="119">
        <v>3994</v>
      </c>
      <c r="M38" s="48"/>
      <c r="N38" s="48"/>
    </row>
    <row r="39" spans="1:14" s="32" customFormat="1" ht="16.5" customHeight="1">
      <c r="A39" s="71" t="s">
        <v>9</v>
      </c>
      <c r="B39" s="8">
        <v>11741</v>
      </c>
      <c r="C39" s="8">
        <v>9840</v>
      </c>
      <c r="D39" s="13">
        <v>740</v>
      </c>
      <c r="E39" s="11">
        <v>691</v>
      </c>
      <c r="F39" s="85">
        <v>6424</v>
      </c>
      <c r="G39" s="139">
        <v>1775</v>
      </c>
      <c r="H39" s="125">
        <v>1364</v>
      </c>
      <c r="I39" s="182">
        <v>5772</v>
      </c>
      <c r="J39" s="178">
        <v>5534</v>
      </c>
      <c r="K39" s="88">
        <v>323</v>
      </c>
      <c r="L39" s="119">
        <v>235</v>
      </c>
      <c r="M39" s="48"/>
      <c r="N39" s="48"/>
    </row>
    <row r="40" spans="1:14" s="32" customFormat="1" ht="16.5" customHeight="1">
      <c r="A40" s="74" t="s">
        <v>10</v>
      </c>
      <c r="B40" s="11">
        <v>108192</v>
      </c>
      <c r="C40" s="11">
        <v>94471</v>
      </c>
      <c r="D40" s="11">
        <v>3995</v>
      </c>
      <c r="E40" s="11">
        <v>9367</v>
      </c>
      <c r="F40" s="85">
        <v>72326</v>
      </c>
      <c r="G40" s="139">
        <v>11293</v>
      </c>
      <c r="H40" s="125">
        <v>8380</v>
      </c>
      <c r="I40" s="182">
        <v>60062</v>
      </c>
      <c r="J40" s="178">
        <v>56529</v>
      </c>
      <c r="K40" s="88">
        <v>4411</v>
      </c>
      <c r="L40" s="119">
        <v>6091</v>
      </c>
      <c r="M40" s="48"/>
      <c r="N40" s="48"/>
    </row>
    <row r="41" spans="1:14" s="32" customFormat="1" ht="16.5" customHeight="1">
      <c r="A41" s="74" t="s">
        <v>11</v>
      </c>
      <c r="B41" s="11">
        <v>76648</v>
      </c>
      <c r="C41" s="11">
        <v>55268</v>
      </c>
      <c r="D41" s="11">
        <v>1024</v>
      </c>
      <c r="E41" s="11">
        <v>1910</v>
      </c>
      <c r="F41" s="85">
        <v>53985</v>
      </c>
      <c r="G41" s="139">
        <v>7072</v>
      </c>
      <c r="H41" s="125">
        <v>3254</v>
      </c>
      <c r="I41" s="182">
        <v>75483</v>
      </c>
      <c r="J41" s="178">
        <v>69533</v>
      </c>
      <c r="K41" s="88">
        <v>21890</v>
      </c>
      <c r="L41" s="119">
        <v>8494</v>
      </c>
      <c r="M41" s="48"/>
      <c r="N41" s="48"/>
    </row>
    <row r="42" spans="1:14" s="32" customFormat="1" ht="16.5" customHeight="1">
      <c r="A42" s="74" t="s">
        <v>12</v>
      </c>
      <c r="B42" s="11">
        <v>175629</v>
      </c>
      <c r="C42" s="11">
        <v>135352</v>
      </c>
      <c r="D42" s="11">
        <v>15090</v>
      </c>
      <c r="E42" s="11">
        <v>19323</v>
      </c>
      <c r="F42" s="85">
        <v>109410</v>
      </c>
      <c r="G42" s="139">
        <v>19336</v>
      </c>
      <c r="H42" s="125">
        <v>11979</v>
      </c>
      <c r="I42" s="182">
        <v>122445</v>
      </c>
      <c r="J42" s="178">
        <v>111182</v>
      </c>
      <c r="K42" s="88">
        <v>10045</v>
      </c>
      <c r="L42" s="119">
        <v>20810</v>
      </c>
      <c r="M42" s="48"/>
      <c r="N42" s="48"/>
    </row>
    <row r="43" spans="1:14" s="32" customFormat="1" ht="16.5" customHeight="1">
      <c r="A43" s="74" t="s">
        <v>13</v>
      </c>
      <c r="B43" s="11">
        <v>23026</v>
      </c>
      <c r="C43" s="11">
        <v>18650</v>
      </c>
      <c r="D43" s="11">
        <v>751</v>
      </c>
      <c r="E43" s="11">
        <v>1416</v>
      </c>
      <c r="F43" s="85">
        <v>19579</v>
      </c>
      <c r="G43" s="139">
        <v>5537</v>
      </c>
      <c r="H43" s="125">
        <v>4242</v>
      </c>
      <c r="I43" s="182">
        <v>8690</v>
      </c>
      <c r="J43" s="178">
        <v>8291</v>
      </c>
      <c r="K43" s="88">
        <v>2270</v>
      </c>
      <c r="L43" s="119">
        <v>1017</v>
      </c>
      <c r="M43" s="48"/>
      <c r="N43" s="48"/>
    </row>
    <row r="44" spans="1:14" s="32" customFormat="1" ht="16.5" customHeight="1">
      <c r="A44" s="74" t="s">
        <v>14</v>
      </c>
      <c r="B44" s="11">
        <v>86584</v>
      </c>
      <c r="C44" s="11">
        <v>64020</v>
      </c>
      <c r="D44" s="11">
        <v>3284</v>
      </c>
      <c r="E44" s="11">
        <v>1469</v>
      </c>
      <c r="F44" s="85">
        <v>57479</v>
      </c>
      <c r="G44" s="139">
        <v>8596</v>
      </c>
      <c r="H44" s="125">
        <v>4340</v>
      </c>
      <c r="I44" s="182">
        <v>55602</v>
      </c>
      <c r="J44" s="178">
        <v>51625</v>
      </c>
      <c r="K44" s="88">
        <v>6664</v>
      </c>
      <c r="L44" s="119">
        <v>6158</v>
      </c>
      <c r="M44" s="48"/>
      <c r="N44" s="48"/>
    </row>
    <row r="45" spans="1:14" s="32" customFormat="1" ht="16.5" customHeight="1">
      <c r="A45" s="74" t="s">
        <v>15</v>
      </c>
      <c r="B45" s="11">
        <v>56483</v>
      </c>
      <c r="C45" s="11">
        <v>47569</v>
      </c>
      <c r="D45" s="11">
        <v>8508</v>
      </c>
      <c r="E45" s="11">
        <v>8773</v>
      </c>
      <c r="F45" s="85">
        <v>37261</v>
      </c>
      <c r="G45" s="139">
        <v>4737</v>
      </c>
      <c r="H45" s="125">
        <v>2835</v>
      </c>
      <c r="I45" s="182">
        <v>48951</v>
      </c>
      <c r="J45" s="178">
        <v>45255</v>
      </c>
      <c r="K45" s="88">
        <v>6689</v>
      </c>
      <c r="L45" s="119">
        <v>11660</v>
      </c>
      <c r="M45" s="48"/>
      <c r="N45" s="48"/>
    </row>
    <row r="46" spans="1:14" s="32" customFormat="1" ht="16.5" customHeight="1">
      <c r="A46" s="74" t="s">
        <v>16</v>
      </c>
      <c r="B46" s="11">
        <v>30262</v>
      </c>
      <c r="C46" s="11">
        <v>25651</v>
      </c>
      <c r="D46" s="11">
        <v>1456</v>
      </c>
      <c r="E46" s="11">
        <v>2436</v>
      </c>
      <c r="F46" s="85">
        <v>18394</v>
      </c>
      <c r="G46" s="139">
        <v>3231</v>
      </c>
      <c r="H46" s="125">
        <v>2339</v>
      </c>
      <c r="I46" s="182">
        <v>15594</v>
      </c>
      <c r="J46" s="178">
        <v>14705</v>
      </c>
      <c r="K46" s="88">
        <v>1315</v>
      </c>
      <c r="L46" s="119">
        <v>1825</v>
      </c>
      <c r="M46" s="48"/>
      <c r="N46" s="48"/>
    </row>
    <row r="47" spans="1:14" s="32" customFormat="1" ht="16.5" customHeight="1">
      <c r="A47" s="71" t="s">
        <v>17</v>
      </c>
      <c r="B47" s="11">
        <v>37803</v>
      </c>
      <c r="C47" s="11">
        <v>29624</v>
      </c>
      <c r="D47" s="11">
        <v>1354</v>
      </c>
      <c r="E47" s="11">
        <v>1252</v>
      </c>
      <c r="F47" s="85">
        <v>23972</v>
      </c>
      <c r="G47" s="139">
        <v>3686</v>
      </c>
      <c r="H47" s="125">
        <v>2026</v>
      </c>
      <c r="I47" s="182">
        <v>23476</v>
      </c>
      <c r="J47" s="178">
        <v>22036</v>
      </c>
      <c r="K47" s="88">
        <v>2575</v>
      </c>
      <c r="L47" s="119">
        <v>3433</v>
      </c>
      <c r="M47" s="48"/>
      <c r="N47" s="48"/>
    </row>
    <row r="48" spans="1:14" s="32" customFormat="1" ht="16.5" customHeight="1">
      <c r="A48" s="71" t="s">
        <v>18</v>
      </c>
      <c r="B48" s="11">
        <v>66601</v>
      </c>
      <c r="C48" s="11">
        <v>52833</v>
      </c>
      <c r="D48" s="11">
        <v>4260</v>
      </c>
      <c r="E48" s="11">
        <v>3684</v>
      </c>
      <c r="F48" s="85">
        <v>42688</v>
      </c>
      <c r="G48" s="139">
        <v>5666</v>
      </c>
      <c r="H48" s="125">
        <v>3086</v>
      </c>
      <c r="I48" s="182">
        <v>35770</v>
      </c>
      <c r="J48" s="178">
        <v>34605</v>
      </c>
      <c r="K48" s="88">
        <v>2318</v>
      </c>
      <c r="L48" s="119">
        <v>2890</v>
      </c>
      <c r="M48" s="48"/>
      <c r="N48" s="48"/>
    </row>
    <row r="49" spans="1:14" s="32" customFormat="1" ht="16.5" customHeight="1">
      <c r="A49" s="71" t="s">
        <v>19</v>
      </c>
      <c r="B49" s="11">
        <v>25048</v>
      </c>
      <c r="C49" s="11">
        <v>20874</v>
      </c>
      <c r="D49" s="11">
        <v>1039</v>
      </c>
      <c r="E49" s="11">
        <v>1485</v>
      </c>
      <c r="F49" s="85">
        <v>14085</v>
      </c>
      <c r="G49" s="139">
        <v>2860</v>
      </c>
      <c r="H49" s="125">
        <v>1696</v>
      </c>
      <c r="I49" s="182">
        <v>20314</v>
      </c>
      <c r="J49" s="178">
        <v>18738</v>
      </c>
      <c r="K49" s="88">
        <v>2113</v>
      </c>
      <c r="L49" s="119">
        <v>3777</v>
      </c>
      <c r="M49" s="48"/>
      <c r="N49" s="48"/>
    </row>
    <row r="50" spans="1:14" s="32" customFormat="1" ht="16.5" customHeight="1">
      <c r="A50" s="46" t="s">
        <v>20</v>
      </c>
      <c r="B50" s="11">
        <v>106876</v>
      </c>
      <c r="C50" s="11">
        <v>93618</v>
      </c>
      <c r="D50" s="11">
        <v>6577</v>
      </c>
      <c r="E50" s="11">
        <v>15756</v>
      </c>
      <c r="F50" s="85">
        <v>72475</v>
      </c>
      <c r="G50" s="139">
        <v>15964</v>
      </c>
      <c r="H50" s="125">
        <v>9523</v>
      </c>
      <c r="I50" s="182">
        <v>73228</v>
      </c>
      <c r="J50" s="178">
        <v>69229</v>
      </c>
      <c r="K50" s="88">
        <v>8273</v>
      </c>
      <c r="L50" s="119">
        <v>8394</v>
      </c>
      <c r="M50" s="48"/>
      <c r="N50" s="48"/>
    </row>
    <row r="51" spans="1:14" s="32" customFormat="1" ht="16.5" customHeight="1">
      <c r="A51" s="71" t="s">
        <v>21</v>
      </c>
      <c r="B51" s="11">
        <v>18453</v>
      </c>
      <c r="C51" s="11">
        <v>13149</v>
      </c>
      <c r="D51" s="11">
        <v>894</v>
      </c>
      <c r="E51" s="11">
        <v>1559</v>
      </c>
      <c r="F51" s="85">
        <v>11620</v>
      </c>
      <c r="G51" s="139">
        <v>1752</v>
      </c>
      <c r="H51" s="125">
        <v>845</v>
      </c>
      <c r="I51" s="182">
        <v>5151</v>
      </c>
      <c r="J51" s="178">
        <v>4255</v>
      </c>
      <c r="K51" s="88">
        <v>260</v>
      </c>
      <c r="L51" s="119">
        <v>978</v>
      </c>
      <c r="M51" s="48"/>
      <c r="N51" s="48"/>
    </row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</sheetData>
  <mergeCells count="19">
    <mergeCell ref="D6:D8"/>
    <mergeCell ref="B4:L4"/>
    <mergeCell ref="I5:L5"/>
    <mergeCell ref="L6:L8"/>
    <mergeCell ref="A10:L10"/>
    <mergeCell ref="A31:L31"/>
    <mergeCell ref="A32:L32"/>
    <mergeCell ref="C6:C8"/>
    <mergeCell ref="G6:G8"/>
    <mergeCell ref="H6:H8"/>
    <mergeCell ref="I6:I8"/>
    <mergeCell ref="K6:K8"/>
    <mergeCell ref="J6:J8"/>
    <mergeCell ref="B5:B8"/>
    <mergeCell ref="C5:F5"/>
    <mergeCell ref="A4:A8"/>
    <mergeCell ref="G5:H5"/>
    <mergeCell ref="F6:F8"/>
    <mergeCell ref="E6:E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workbookViewId="0" topLeftCell="A28"/>
  </sheetViews>
  <sheetFormatPr defaultColWidth="9" defaultRowHeight="14.25"/>
  <cols>
    <col min="1" max="1" width="26.19921875" style="39" customWidth="1"/>
    <col min="2" max="5" width="12.5" style="39" customWidth="1"/>
    <col min="6" max="8" width="9" style="108" customWidth="1"/>
    <col min="9" max="16384" width="9" style="39" customWidth="1"/>
  </cols>
  <sheetData>
    <row r="1" spans="1:8" s="40" customFormat="1" ht="12">
      <c r="A1" s="1" t="s">
        <v>451</v>
      </c>
      <c r="B1" s="21"/>
      <c r="C1" s="21"/>
      <c r="D1" s="21"/>
      <c r="E1" s="21"/>
      <c r="F1" s="106"/>
      <c r="G1" s="106"/>
      <c r="H1" s="106"/>
    </row>
    <row r="2" spans="1:8" s="40" customFormat="1" ht="12" customHeight="1">
      <c r="A2" s="1" t="s">
        <v>504</v>
      </c>
      <c r="B2" s="21"/>
      <c r="C2" s="21"/>
      <c r="D2" s="21"/>
      <c r="E2" s="21"/>
      <c r="F2" s="106"/>
      <c r="G2" s="106"/>
      <c r="H2" s="106"/>
    </row>
    <row r="3" spans="1:8" s="40" customFormat="1" ht="13.5" customHeight="1">
      <c r="A3" s="693" t="s">
        <v>440</v>
      </c>
      <c r="B3" s="694"/>
      <c r="C3" s="694"/>
      <c r="D3" s="694"/>
      <c r="E3" s="694"/>
      <c r="F3" s="106"/>
      <c r="G3" s="106"/>
      <c r="H3" s="106"/>
    </row>
    <row r="4" spans="1:8" s="40" customFormat="1" ht="13.5" customHeight="1">
      <c r="A4" s="696" t="s">
        <v>505</v>
      </c>
      <c r="B4" s="696"/>
      <c r="C4" s="696"/>
      <c r="D4" s="696"/>
      <c r="E4" s="696"/>
      <c r="F4" s="106"/>
      <c r="G4" s="106"/>
      <c r="H4" s="106"/>
    </row>
    <row r="5" spans="2:8" s="40" customFormat="1" ht="14.25" customHeight="1">
      <c r="B5" s="361"/>
      <c r="C5" s="183"/>
      <c r="D5" s="183"/>
      <c r="E5" s="183"/>
      <c r="F5" s="106"/>
      <c r="G5" s="106"/>
      <c r="H5" s="106"/>
    </row>
    <row r="6" spans="1:8" s="40" customFormat="1" ht="9" customHeight="1">
      <c r="A6" s="665" t="s">
        <v>77</v>
      </c>
      <c r="F6" s="106"/>
      <c r="G6" s="106"/>
      <c r="H6" s="106"/>
    </row>
    <row r="7" spans="1:8" s="40" customFormat="1" ht="12.75" customHeight="1">
      <c r="A7" s="666"/>
      <c r="B7" s="191" t="s">
        <v>79</v>
      </c>
      <c r="C7" s="674" t="s">
        <v>65</v>
      </c>
      <c r="D7" s="674" t="s">
        <v>66</v>
      </c>
      <c r="E7" s="671" t="s">
        <v>67</v>
      </c>
      <c r="F7" s="106"/>
      <c r="G7" s="106"/>
      <c r="H7" s="106"/>
    </row>
    <row r="8" spans="1:8" s="40" customFormat="1" ht="12">
      <c r="A8" s="666"/>
      <c r="B8" s="357"/>
      <c r="C8" s="697"/>
      <c r="D8" s="697"/>
      <c r="E8" s="698"/>
      <c r="F8" s="106"/>
      <c r="G8" s="106"/>
      <c r="H8" s="106"/>
    </row>
    <row r="9" spans="1:8" s="40" customFormat="1" ht="12.6" thickBot="1">
      <c r="A9" s="667"/>
      <c r="B9" s="673" t="s">
        <v>78</v>
      </c>
      <c r="C9" s="691"/>
      <c r="D9" s="691"/>
      <c r="E9" s="691"/>
      <c r="F9" s="106"/>
      <c r="G9" s="106"/>
      <c r="H9" s="106"/>
    </row>
    <row r="10" spans="1:8" s="40" customFormat="1" ht="7.5" customHeight="1">
      <c r="A10" s="23"/>
      <c r="B10" s="23"/>
      <c r="C10" s="23"/>
      <c r="D10" s="41"/>
      <c r="E10" s="23"/>
      <c r="F10" s="106"/>
      <c r="G10" s="106"/>
      <c r="H10" s="106"/>
    </row>
    <row r="11" spans="1:8" s="40" customFormat="1" ht="16.5" customHeight="1">
      <c r="A11" s="678" t="s">
        <v>146</v>
      </c>
      <c r="B11" s="678"/>
      <c r="C11" s="678"/>
      <c r="D11" s="678"/>
      <c r="E11" s="678"/>
      <c r="F11" s="106"/>
      <c r="G11" s="106"/>
      <c r="H11" s="106"/>
    </row>
    <row r="12" spans="1:8" s="40" customFormat="1" ht="7.5" customHeight="1">
      <c r="A12" s="21"/>
      <c r="B12" s="24"/>
      <c r="C12" s="24"/>
      <c r="D12" s="24"/>
      <c r="E12" s="24"/>
      <c r="F12" s="106"/>
      <c r="G12" s="106"/>
      <c r="H12" s="106"/>
    </row>
    <row r="13" spans="1:8" s="32" customFormat="1" ht="16.5" customHeight="1">
      <c r="A13" s="70" t="s">
        <v>5</v>
      </c>
      <c r="B13" s="135">
        <v>2076528</v>
      </c>
      <c r="C13" s="135">
        <v>1178764</v>
      </c>
      <c r="D13" s="135">
        <v>338659</v>
      </c>
      <c r="E13" s="136">
        <v>559105</v>
      </c>
      <c r="F13" s="107"/>
      <c r="G13" s="107"/>
      <c r="H13" s="49"/>
    </row>
    <row r="14" spans="1:9" s="32" customFormat="1" ht="12.75" customHeight="1">
      <c r="A14" s="126" t="s">
        <v>73</v>
      </c>
      <c r="B14" s="88"/>
      <c r="C14" s="88"/>
      <c r="D14" s="88"/>
      <c r="E14" s="119"/>
      <c r="F14" s="48"/>
      <c r="G14" s="48"/>
      <c r="H14" s="49"/>
      <c r="I14" s="42"/>
    </row>
    <row r="15" spans="1:9" s="32" customFormat="1" ht="16.5" customHeight="1">
      <c r="A15" s="74" t="s">
        <v>6</v>
      </c>
      <c r="B15" s="12">
        <v>149205</v>
      </c>
      <c r="C15" s="8">
        <v>88262</v>
      </c>
      <c r="D15" s="8">
        <v>22351</v>
      </c>
      <c r="E15" s="11">
        <v>38592</v>
      </c>
      <c r="F15" s="107"/>
      <c r="G15" s="107"/>
      <c r="H15" s="49"/>
      <c r="I15" s="42"/>
    </row>
    <row r="16" spans="1:9" s="32" customFormat="1" ht="16.5" customHeight="1">
      <c r="A16" s="74" t="s">
        <v>7</v>
      </c>
      <c r="B16" s="12">
        <v>209090</v>
      </c>
      <c r="C16" s="8">
        <v>121396</v>
      </c>
      <c r="D16" s="8">
        <v>33600</v>
      </c>
      <c r="E16" s="11">
        <v>54094</v>
      </c>
      <c r="F16" s="107"/>
      <c r="G16" s="107"/>
      <c r="H16" s="49"/>
      <c r="I16" s="43"/>
    </row>
    <row r="17" spans="1:9" s="32" customFormat="1" ht="16.5" customHeight="1">
      <c r="A17" s="74" t="s">
        <v>8</v>
      </c>
      <c r="B17" s="12">
        <v>230798</v>
      </c>
      <c r="C17" s="8">
        <v>116519</v>
      </c>
      <c r="D17" s="8">
        <v>44810</v>
      </c>
      <c r="E17" s="11">
        <v>69469</v>
      </c>
      <c r="F17" s="107"/>
      <c r="G17" s="107"/>
      <c r="H17" s="49"/>
      <c r="I17" s="43"/>
    </row>
    <row r="18" spans="1:9" s="32" customFormat="1" ht="16.5" customHeight="1">
      <c r="A18" s="74" t="s">
        <v>9</v>
      </c>
      <c r="B18" s="12">
        <v>43770</v>
      </c>
      <c r="C18" s="8">
        <v>26558</v>
      </c>
      <c r="D18" s="8">
        <v>6234</v>
      </c>
      <c r="E18" s="11">
        <v>10978</v>
      </c>
      <c r="F18" s="107"/>
      <c r="G18" s="107"/>
      <c r="H18" s="49"/>
      <c r="I18" s="43"/>
    </row>
    <row r="19" spans="1:9" s="32" customFormat="1" ht="16.5" customHeight="1">
      <c r="A19" s="74" t="s">
        <v>10</v>
      </c>
      <c r="B19" s="12">
        <v>132107</v>
      </c>
      <c r="C19" s="8">
        <v>72487</v>
      </c>
      <c r="D19" s="8">
        <v>21975</v>
      </c>
      <c r="E19" s="11">
        <v>37645</v>
      </c>
      <c r="F19" s="107"/>
      <c r="G19" s="107"/>
      <c r="H19" s="49"/>
      <c r="I19" s="43"/>
    </row>
    <row r="20" spans="1:9" s="32" customFormat="1" ht="16.5" customHeight="1">
      <c r="A20" s="74" t="s">
        <v>11</v>
      </c>
      <c r="B20" s="12">
        <v>45835</v>
      </c>
      <c r="C20" s="8">
        <v>22924</v>
      </c>
      <c r="D20" s="8">
        <v>8737</v>
      </c>
      <c r="E20" s="11">
        <v>14175</v>
      </c>
      <c r="F20" s="107"/>
      <c r="G20" s="107"/>
      <c r="H20" s="49"/>
      <c r="I20" s="43"/>
    </row>
    <row r="21" spans="1:9" s="32" customFormat="1" ht="16.5" customHeight="1">
      <c r="A21" s="74" t="s">
        <v>12</v>
      </c>
      <c r="B21" s="12">
        <v>276891</v>
      </c>
      <c r="C21" s="8">
        <v>162451</v>
      </c>
      <c r="D21" s="8">
        <v>42266</v>
      </c>
      <c r="E21" s="11">
        <v>72173</v>
      </c>
      <c r="F21" s="107"/>
      <c r="G21" s="107"/>
      <c r="H21" s="49"/>
      <c r="I21" s="43"/>
    </row>
    <row r="22" spans="1:9" s="32" customFormat="1" ht="16.5" customHeight="1">
      <c r="A22" s="74" t="s">
        <v>13</v>
      </c>
      <c r="B22" s="12">
        <v>99096</v>
      </c>
      <c r="C22" s="8">
        <v>58559</v>
      </c>
      <c r="D22" s="8">
        <v>15379</v>
      </c>
      <c r="E22" s="11">
        <v>25158</v>
      </c>
      <c r="F22" s="107"/>
      <c r="G22" s="107"/>
      <c r="H22" s="49"/>
      <c r="I22" s="43"/>
    </row>
    <row r="23" spans="1:9" s="32" customFormat="1" ht="16.5" customHeight="1">
      <c r="A23" s="74" t="s">
        <v>14</v>
      </c>
      <c r="B23" s="12">
        <v>46612</v>
      </c>
      <c r="C23" s="8">
        <v>23339</v>
      </c>
      <c r="D23" s="8">
        <v>9066</v>
      </c>
      <c r="E23" s="11">
        <v>14207</v>
      </c>
      <c r="F23" s="107"/>
      <c r="G23" s="107"/>
      <c r="H23" s="49"/>
      <c r="I23" s="43"/>
    </row>
    <row r="24" spans="1:9" s="32" customFormat="1" ht="16.5" customHeight="1">
      <c r="A24" s="74" t="s">
        <v>15</v>
      </c>
      <c r="B24" s="12">
        <v>133017</v>
      </c>
      <c r="C24" s="8">
        <v>71479</v>
      </c>
      <c r="D24" s="8">
        <v>24605</v>
      </c>
      <c r="E24" s="11">
        <v>36933</v>
      </c>
      <c r="F24" s="107"/>
      <c r="G24" s="107"/>
      <c r="H24" s="49"/>
      <c r="I24" s="43"/>
    </row>
    <row r="25" spans="1:9" s="32" customFormat="1" ht="16.5" customHeight="1">
      <c r="A25" s="74" t="s">
        <v>16</v>
      </c>
      <c r="B25" s="12">
        <v>114552</v>
      </c>
      <c r="C25" s="8">
        <v>68362</v>
      </c>
      <c r="D25" s="8">
        <v>17246</v>
      </c>
      <c r="E25" s="11">
        <v>28944</v>
      </c>
      <c r="F25" s="107"/>
      <c r="G25" s="107"/>
      <c r="H25" s="49"/>
      <c r="I25" s="43"/>
    </row>
    <row r="26" spans="1:9" s="32" customFormat="1" ht="16.5" customHeight="1">
      <c r="A26" s="74" t="s">
        <v>17</v>
      </c>
      <c r="B26" s="12">
        <v>46458</v>
      </c>
      <c r="C26" s="8">
        <v>25694</v>
      </c>
      <c r="D26" s="8">
        <v>8156</v>
      </c>
      <c r="E26" s="11">
        <v>12608</v>
      </c>
      <c r="F26" s="107"/>
      <c r="G26" s="107"/>
      <c r="H26" s="49"/>
      <c r="I26" s="43"/>
    </row>
    <row r="27" spans="1:9" s="32" customFormat="1" ht="16.5" customHeight="1">
      <c r="A27" s="74" t="s">
        <v>18</v>
      </c>
      <c r="B27" s="12">
        <v>49914</v>
      </c>
      <c r="C27" s="8">
        <v>26424</v>
      </c>
      <c r="D27" s="8">
        <v>9328</v>
      </c>
      <c r="E27" s="11">
        <v>14162</v>
      </c>
      <c r="F27" s="107"/>
      <c r="G27" s="107"/>
      <c r="H27" s="49"/>
      <c r="I27" s="43"/>
    </row>
    <row r="28" spans="1:9" s="32" customFormat="1" ht="16.5" customHeight="1">
      <c r="A28" s="74" t="s">
        <v>19</v>
      </c>
      <c r="B28" s="12">
        <v>107769</v>
      </c>
      <c r="C28" s="8">
        <v>67789</v>
      </c>
      <c r="D28" s="8">
        <v>14720</v>
      </c>
      <c r="E28" s="11">
        <v>25261</v>
      </c>
      <c r="F28" s="107"/>
      <c r="G28" s="107"/>
      <c r="H28" s="49"/>
      <c r="I28" s="43"/>
    </row>
    <row r="29" spans="1:9" s="32" customFormat="1" ht="16.5" customHeight="1">
      <c r="A29" s="46" t="s">
        <v>20</v>
      </c>
      <c r="B29" s="12">
        <v>296168</v>
      </c>
      <c r="C29" s="8">
        <v>172114</v>
      </c>
      <c r="D29" s="8">
        <v>45170</v>
      </c>
      <c r="E29" s="11">
        <v>78885</v>
      </c>
      <c r="F29" s="107"/>
      <c r="G29" s="107"/>
      <c r="H29" s="49"/>
      <c r="I29" s="43"/>
    </row>
    <row r="30" spans="1:9" s="32" customFormat="1" ht="16.5" customHeight="1">
      <c r="A30" s="74" t="s">
        <v>21</v>
      </c>
      <c r="B30" s="12">
        <v>95244</v>
      </c>
      <c r="C30" s="8">
        <v>54408</v>
      </c>
      <c r="D30" s="8">
        <v>15015</v>
      </c>
      <c r="E30" s="11">
        <v>25821</v>
      </c>
      <c r="F30" s="107"/>
      <c r="G30" s="107"/>
      <c r="H30" s="49"/>
      <c r="I30" s="43"/>
    </row>
    <row r="31" spans="1:9" s="32" customFormat="1" ht="7.5" customHeight="1">
      <c r="A31" s="20"/>
      <c r="B31" s="3"/>
      <c r="C31" s="3"/>
      <c r="D31" s="3"/>
      <c r="E31" s="3"/>
      <c r="F31" s="69"/>
      <c r="G31" s="69"/>
      <c r="H31" s="69"/>
      <c r="I31" s="43"/>
    </row>
    <row r="32" spans="1:8" s="32" customFormat="1" ht="15.75" customHeight="1">
      <c r="A32" s="695" t="s">
        <v>27</v>
      </c>
      <c r="B32" s="695"/>
      <c r="C32" s="695"/>
      <c r="D32" s="695"/>
      <c r="E32" s="695"/>
      <c r="F32" s="48"/>
      <c r="G32" s="48"/>
      <c r="H32" s="48"/>
    </row>
    <row r="33" spans="1:8" s="32" customFormat="1" ht="12.75" customHeight="1">
      <c r="A33" s="679" t="s">
        <v>76</v>
      </c>
      <c r="B33" s="679"/>
      <c r="C33" s="679"/>
      <c r="D33" s="679"/>
      <c r="E33" s="679"/>
      <c r="F33" s="48"/>
      <c r="G33" s="48"/>
      <c r="H33" s="48"/>
    </row>
    <row r="34" spans="1:8" s="32" customFormat="1" ht="8.4" customHeight="1">
      <c r="A34" s="169"/>
      <c r="B34" s="169"/>
      <c r="C34" s="169"/>
      <c r="D34" s="169"/>
      <c r="E34" s="169"/>
      <c r="F34" s="48"/>
      <c r="G34" s="48"/>
      <c r="H34" s="48"/>
    </row>
    <row r="35" spans="1:8" s="32" customFormat="1" ht="16.5" customHeight="1">
      <c r="A35" s="70" t="s">
        <v>5</v>
      </c>
      <c r="B35" s="135">
        <v>1873004</v>
      </c>
      <c r="C35" s="135">
        <v>1055355</v>
      </c>
      <c r="D35" s="135">
        <v>308531</v>
      </c>
      <c r="E35" s="136">
        <v>509119</v>
      </c>
      <c r="F35" s="48"/>
      <c r="G35" s="525"/>
      <c r="H35" s="525"/>
    </row>
    <row r="36" spans="1:8" s="32" customFormat="1" ht="16.5" customHeight="1">
      <c r="A36" s="126" t="s">
        <v>73</v>
      </c>
      <c r="B36" s="88"/>
      <c r="C36" s="88"/>
      <c r="D36" s="88"/>
      <c r="E36" s="119"/>
      <c r="F36" s="48"/>
      <c r="G36" s="525"/>
      <c r="H36" s="525"/>
    </row>
    <row r="37" spans="1:8" s="32" customFormat="1" ht="16.5" customHeight="1">
      <c r="A37" s="71" t="s">
        <v>6</v>
      </c>
      <c r="B37" s="8">
        <v>123899</v>
      </c>
      <c r="C37" s="91">
        <v>71868</v>
      </c>
      <c r="D37" s="91">
        <v>19218</v>
      </c>
      <c r="E37" s="10">
        <v>32813</v>
      </c>
      <c r="F37" s="48"/>
      <c r="G37" s="525"/>
      <c r="H37" s="525"/>
    </row>
    <row r="38" spans="1:8" s="32" customFormat="1" ht="16.5" customHeight="1">
      <c r="A38" s="71" t="s">
        <v>7</v>
      </c>
      <c r="B38" s="8">
        <v>191598</v>
      </c>
      <c r="C38" s="91">
        <v>110751</v>
      </c>
      <c r="D38" s="91">
        <v>30992</v>
      </c>
      <c r="E38" s="10">
        <v>49855</v>
      </c>
      <c r="F38" s="48"/>
      <c r="G38" s="525"/>
      <c r="H38" s="525"/>
    </row>
    <row r="39" spans="1:8" s="32" customFormat="1" ht="16.5" customHeight="1">
      <c r="A39" s="71" t="s">
        <v>8</v>
      </c>
      <c r="B39" s="8">
        <v>225723</v>
      </c>
      <c r="C39" s="91">
        <v>113667</v>
      </c>
      <c r="D39" s="91">
        <v>44033</v>
      </c>
      <c r="E39" s="10">
        <v>68023</v>
      </c>
      <c r="F39" s="48"/>
      <c r="G39" s="525"/>
      <c r="H39" s="525"/>
    </row>
    <row r="40" spans="1:8" s="32" customFormat="1" ht="16.5" customHeight="1">
      <c r="A40" s="71" t="s">
        <v>9</v>
      </c>
      <c r="B40" s="8">
        <v>38020</v>
      </c>
      <c r="C40" s="91">
        <v>23618</v>
      </c>
      <c r="D40" s="91">
        <v>5301</v>
      </c>
      <c r="E40" s="10">
        <v>9101</v>
      </c>
      <c r="F40" s="48"/>
      <c r="G40" s="525"/>
      <c r="H40" s="525"/>
    </row>
    <row r="41" spans="1:8" s="32" customFormat="1" ht="16.5" customHeight="1">
      <c r="A41" s="71" t="s">
        <v>10</v>
      </c>
      <c r="B41" s="8">
        <v>130610</v>
      </c>
      <c r="C41" s="91">
        <v>71651</v>
      </c>
      <c r="D41" s="91">
        <v>21767</v>
      </c>
      <c r="E41" s="10">
        <v>37192</v>
      </c>
      <c r="F41" s="48"/>
      <c r="G41" s="525"/>
      <c r="H41" s="525"/>
    </row>
    <row r="42" spans="1:8" s="32" customFormat="1" ht="16.5" customHeight="1">
      <c r="A42" s="71" t="s">
        <v>11</v>
      </c>
      <c r="B42" s="8">
        <v>42089</v>
      </c>
      <c r="C42" s="91">
        <v>20731</v>
      </c>
      <c r="D42" s="91">
        <v>8204</v>
      </c>
      <c r="E42" s="10">
        <v>13154</v>
      </c>
      <c r="F42" s="48"/>
      <c r="G42" s="525"/>
      <c r="H42" s="525"/>
    </row>
    <row r="43" spans="1:8" s="32" customFormat="1" ht="16.5" customHeight="1">
      <c r="A43" s="71" t="s">
        <v>12</v>
      </c>
      <c r="B43" s="8">
        <v>272965</v>
      </c>
      <c r="C43" s="91">
        <v>160304</v>
      </c>
      <c r="D43" s="91">
        <v>41676</v>
      </c>
      <c r="E43" s="10">
        <v>70985</v>
      </c>
      <c r="F43" s="48"/>
      <c r="G43" s="525"/>
      <c r="H43" s="525"/>
    </row>
    <row r="44" spans="1:8" s="32" customFormat="1" ht="16.5" customHeight="1">
      <c r="A44" s="71" t="s">
        <v>13</v>
      </c>
      <c r="B44" s="8">
        <v>73245</v>
      </c>
      <c r="C44" s="91">
        <v>42793</v>
      </c>
      <c r="D44" s="91">
        <v>11562</v>
      </c>
      <c r="E44" s="10">
        <v>18890</v>
      </c>
      <c r="F44" s="48"/>
      <c r="G44" s="525"/>
      <c r="H44" s="525"/>
    </row>
    <row r="45" spans="1:8" s="32" customFormat="1" ht="16.5" customHeight="1">
      <c r="A45" s="71" t="s">
        <v>14</v>
      </c>
      <c r="B45" s="8">
        <v>44770</v>
      </c>
      <c r="C45" s="91">
        <v>22386</v>
      </c>
      <c r="D45" s="91">
        <v>8685</v>
      </c>
      <c r="E45" s="10">
        <v>13698</v>
      </c>
      <c r="F45" s="48"/>
      <c r="G45" s="525"/>
      <c r="H45" s="525"/>
    </row>
    <row r="46" spans="1:8" s="32" customFormat="1" ht="16.5" customHeight="1">
      <c r="A46" s="71" t="s">
        <v>15</v>
      </c>
      <c r="B46" s="8">
        <v>131149</v>
      </c>
      <c r="C46" s="91">
        <v>70494</v>
      </c>
      <c r="D46" s="91">
        <v>24264</v>
      </c>
      <c r="E46" s="10">
        <v>36391</v>
      </c>
      <c r="F46" s="48"/>
      <c r="G46" s="525"/>
      <c r="H46" s="525"/>
    </row>
    <row r="47" spans="1:8" s="32" customFormat="1" ht="16.5" customHeight="1">
      <c r="A47" s="71" t="s">
        <v>16</v>
      </c>
      <c r="B47" s="8">
        <v>93687</v>
      </c>
      <c r="C47" s="91">
        <v>57129</v>
      </c>
      <c r="D47" s="91">
        <v>12917</v>
      </c>
      <c r="E47" s="10">
        <v>23640</v>
      </c>
      <c r="F47" s="48"/>
      <c r="G47" s="525"/>
      <c r="H47" s="525"/>
    </row>
    <row r="48" spans="1:8" s="32" customFormat="1" ht="16.5" customHeight="1">
      <c r="A48" s="71" t="s">
        <v>17</v>
      </c>
      <c r="B48" s="8">
        <v>41192</v>
      </c>
      <c r="C48" s="91">
        <v>22579</v>
      </c>
      <c r="D48" s="91">
        <v>7260</v>
      </c>
      <c r="E48" s="10">
        <v>11353</v>
      </c>
      <c r="F48" s="48"/>
      <c r="G48" s="525"/>
      <c r="H48" s="525"/>
    </row>
    <row r="49" spans="1:8" s="32" customFormat="1" ht="16.5" customHeight="1">
      <c r="A49" s="71" t="s">
        <v>18</v>
      </c>
      <c r="B49" s="8">
        <v>49241</v>
      </c>
      <c r="C49" s="91">
        <v>26018</v>
      </c>
      <c r="D49" s="91">
        <v>9229</v>
      </c>
      <c r="E49" s="10">
        <v>13993</v>
      </c>
      <c r="F49" s="48"/>
      <c r="G49" s="525"/>
      <c r="H49" s="525"/>
    </row>
    <row r="50" spans="1:8" s="32" customFormat="1" ht="16.5" customHeight="1">
      <c r="A50" s="71" t="s">
        <v>19</v>
      </c>
      <c r="B50" s="8">
        <v>91947</v>
      </c>
      <c r="C50" s="91">
        <v>57473</v>
      </c>
      <c r="D50" s="91">
        <v>12594</v>
      </c>
      <c r="E50" s="10">
        <v>21879</v>
      </c>
      <c r="F50" s="48"/>
      <c r="G50" s="525"/>
      <c r="H50" s="525"/>
    </row>
    <row r="51" spans="1:8" s="32" customFormat="1" ht="16.5" customHeight="1">
      <c r="A51" s="71" t="s">
        <v>20</v>
      </c>
      <c r="B51" s="8">
        <v>256712</v>
      </c>
      <c r="C51" s="91">
        <v>148979</v>
      </c>
      <c r="D51" s="91">
        <v>39698</v>
      </c>
      <c r="E51" s="10">
        <v>68035</v>
      </c>
      <c r="F51" s="48"/>
      <c r="G51" s="525"/>
      <c r="H51" s="525"/>
    </row>
    <row r="52" spans="1:8" s="32" customFormat="1" ht="16.5" customHeight="1">
      <c r="A52" s="71" t="s">
        <v>21</v>
      </c>
      <c r="B52" s="8">
        <v>66159</v>
      </c>
      <c r="C52" s="91">
        <v>34913</v>
      </c>
      <c r="D52" s="91">
        <v>11129</v>
      </c>
      <c r="E52" s="10">
        <v>20116</v>
      </c>
      <c r="F52" s="48"/>
      <c r="G52" s="525"/>
      <c r="H52" s="525"/>
    </row>
    <row r="53" spans="6:8" s="32" customFormat="1" ht="14.25">
      <c r="F53" s="48"/>
      <c r="G53" s="48"/>
      <c r="H53" s="48"/>
    </row>
    <row r="54" spans="6:8" s="32" customFormat="1" ht="14.25">
      <c r="F54" s="48"/>
      <c r="G54" s="48"/>
      <c r="H54" s="48"/>
    </row>
    <row r="55" spans="6:8" s="32" customFormat="1" ht="14.25">
      <c r="F55" s="48"/>
      <c r="G55" s="48"/>
      <c r="H55" s="48"/>
    </row>
    <row r="56" spans="6:8" s="32" customFormat="1" ht="14.25">
      <c r="F56" s="48"/>
      <c r="G56" s="48"/>
      <c r="H56" s="48"/>
    </row>
    <row r="57" spans="6:8" s="32" customFormat="1" ht="14.25">
      <c r="F57" s="48"/>
      <c r="G57" s="48"/>
      <c r="H57" s="48"/>
    </row>
    <row r="58" spans="6:8" s="32" customFormat="1" ht="14.25">
      <c r="F58" s="48"/>
      <c r="G58" s="48"/>
      <c r="H58" s="48"/>
    </row>
    <row r="59" spans="6:8" s="32" customFormat="1" ht="14.25">
      <c r="F59" s="48"/>
      <c r="G59" s="48"/>
      <c r="H59" s="48"/>
    </row>
    <row r="60" spans="6:8" s="32" customFormat="1" ht="14.25">
      <c r="F60" s="48"/>
      <c r="G60" s="48"/>
      <c r="H60" s="48"/>
    </row>
    <row r="61" spans="6:8" s="32" customFormat="1" ht="14.25">
      <c r="F61" s="48"/>
      <c r="G61" s="48"/>
      <c r="H61" s="48"/>
    </row>
    <row r="62" spans="6:8" s="32" customFormat="1" ht="14.25">
      <c r="F62" s="48"/>
      <c r="G62" s="48"/>
      <c r="H62" s="48"/>
    </row>
    <row r="63" spans="6:8" s="32" customFormat="1" ht="14.25">
      <c r="F63" s="48"/>
      <c r="G63" s="48"/>
      <c r="H63" s="48"/>
    </row>
    <row r="64" spans="6:8" s="32" customFormat="1" ht="14.25">
      <c r="F64" s="48"/>
      <c r="G64" s="48"/>
      <c r="H64" s="48"/>
    </row>
    <row r="65" spans="6:8" s="32" customFormat="1" ht="14.25">
      <c r="F65" s="48"/>
      <c r="G65" s="48"/>
      <c r="H65" s="48"/>
    </row>
    <row r="66" spans="6:8" s="32" customFormat="1" ht="14.25">
      <c r="F66" s="48"/>
      <c r="G66" s="48"/>
      <c r="H66" s="48"/>
    </row>
    <row r="67" spans="6:8" s="32" customFormat="1" ht="14.25">
      <c r="F67" s="48"/>
      <c r="G67" s="48"/>
      <c r="H67" s="48"/>
    </row>
    <row r="68" spans="6:8" s="32" customFormat="1" ht="14.25">
      <c r="F68" s="48"/>
      <c r="G68" s="48"/>
      <c r="H68" s="48"/>
    </row>
    <row r="69" spans="6:8" s="32" customFormat="1" ht="14.25">
      <c r="F69" s="48"/>
      <c r="G69" s="48"/>
      <c r="H69" s="48"/>
    </row>
    <row r="70" spans="6:8" s="32" customFormat="1" ht="14.25">
      <c r="F70" s="48"/>
      <c r="G70" s="48"/>
      <c r="H70" s="48"/>
    </row>
    <row r="71" spans="6:8" s="32" customFormat="1" ht="14.25">
      <c r="F71" s="48"/>
      <c r="G71" s="48"/>
      <c r="H71" s="48"/>
    </row>
    <row r="72" spans="6:8" s="32" customFormat="1" ht="14.25">
      <c r="F72" s="48"/>
      <c r="G72" s="48"/>
      <c r="H72" s="48"/>
    </row>
    <row r="73" spans="6:8" s="32" customFormat="1" ht="14.25">
      <c r="F73" s="48"/>
      <c r="G73" s="48"/>
      <c r="H73" s="48"/>
    </row>
    <row r="74" spans="6:8" s="32" customFormat="1" ht="14.25">
      <c r="F74" s="48"/>
      <c r="G74" s="48"/>
      <c r="H74" s="48"/>
    </row>
    <row r="75" spans="6:8" s="32" customFormat="1" ht="14.25">
      <c r="F75" s="48"/>
      <c r="G75" s="48"/>
      <c r="H75" s="48"/>
    </row>
    <row r="76" spans="6:8" s="32" customFormat="1" ht="14.25">
      <c r="F76" s="48"/>
      <c r="G76" s="48"/>
      <c r="H76" s="48"/>
    </row>
    <row r="77" spans="6:8" s="32" customFormat="1" ht="14.25">
      <c r="F77" s="48"/>
      <c r="G77" s="48"/>
      <c r="H77" s="48"/>
    </row>
    <row r="78" spans="6:8" s="32" customFormat="1" ht="14.25">
      <c r="F78" s="48"/>
      <c r="G78" s="48"/>
      <c r="H78" s="48"/>
    </row>
    <row r="79" spans="6:8" s="32" customFormat="1" ht="14.25">
      <c r="F79" s="48"/>
      <c r="G79" s="48"/>
      <c r="H79" s="48"/>
    </row>
    <row r="80" spans="6:8" s="32" customFormat="1" ht="14.25">
      <c r="F80" s="48"/>
      <c r="G80" s="48"/>
      <c r="H80" s="48"/>
    </row>
    <row r="81" spans="6:8" s="32" customFormat="1" ht="14.25">
      <c r="F81" s="48"/>
      <c r="G81" s="48"/>
      <c r="H81" s="48"/>
    </row>
    <row r="82" spans="6:8" s="32" customFormat="1" ht="14.25">
      <c r="F82" s="48"/>
      <c r="G82" s="48"/>
      <c r="H82" s="48"/>
    </row>
    <row r="83" spans="6:8" s="32" customFormat="1" ht="14.25">
      <c r="F83" s="48"/>
      <c r="G83" s="48"/>
      <c r="H83" s="48"/>
    </row>
    <row r="84" spans="6:8" s="32" customFormat="1" ht="14.25">
      <c r="F84" s="48"/>
      <c r="G84" s="48"/>
      <c r="H84" s="48"/>
    </row>
    <row r="85" spans="6:8" s="32" customFormat="1" ht="14.25">
      <c r="F85" s="48"/>
      <c r="G85" s="48"/>
      <c r="H85" s="48"/>
    </row>
    <row r="86" spans="6:8" s="32" customFormat="1" ht="14.25">
      <c r="F86" s="48"/>
      <c r="G86" s="48"/>
      <c r="H86" s="48"/>
    </row>
    <row r="87" spans="6:8" s="32" customFormat="1" ht="14.25">
      <c r="F87" s="48"/>
      <c r="G87" s="48"/>
      <c r="H87" s="48"/>
    </row>
    <row r="88" spans="6:8" s="32" customFormat="1" ht="14.25">
      <c r="F88" s="48"/>
      <c r="G88" s="48"/>
      <c r="H88" s="48"/>
    </row>
    <row r="89" spans="6:8" s="32" customFormat="1" ht="14.25">
      <c r="F89" s="48"/>
      <c r="G89" s="48"/>
      <c r="H89" s="48"/>
    </row>
    <row r="90" spans="6:8" s="32" customFormat="1" ht="14.25">
      <c r="F90" s="48"/>
      <c r="G90" s="48"/>
      <c r="H90" s="48"/>
    </row>
    <row r="91" spans="6:8" s="32" customFormat="1" ht="14.25">
      <c r="F91" s="48"/>
      <c r="G91" s="48"/>
      <c r="H91" s="48"/>
    </row>
    <row r="92" spans="6:8" s="32" customFormat="1" ht="14.25">
      <c r="F92" s="48"/>
      <c r="G92" s="48"/>
      <c r="H92" s="48"/>
    </row>
    <row r="93" spans="6:8" s="32" customFormat="1" ht="14.25">
      <c r="F93" s="48"/>
      <c r="G93" s="48"/>
      <c r="H93" s="48"/>
    </row>
    <row r="94" spans="6:8" s="32" customFormat="1" ht="14.25">
      <c r="F94" s="48"/>
      <c r="G94" s="48"/>
      <c r="H94" s="48"/>
    </row>
    <row r="95" spans="6:8" s="32" customFormat="1" ht="14.25">
      <c r="F95" s="48"/>
      <c r="G95" s="48"/>
      <c r="H95" s="48"/>
    </row>
    <row r="96" spans="6:8" s="32" customFormat="1" ht="14.25">
      <c r="F96" s="48"/>
      <c r="G96" s="48"/>
      <c r="H96" s="48"/>
    </row>
    <row r="97" spans="6:8" s="32" customFormat="1" ht="14.25">
      <c r="F97" s="48"/>
      <c r="G97" s="48"/>
      <c r="H97" s="48"/>
    </row>
    <row r="98" spans="6:8" s="32" customFormat="1" ht="14.25">
      <c r="F98" s="48"/>
      <c r="G98" s="48"/>
      <c r="H98" s="48"/>
    </row>
    <row r="99" spans="6:8" s="32" customFormat="1" ht="14.25">
      <c r="F99" s="48"/>
      <c r="G99" s="48"/>
      <c r="H99" s="48"/>
    </row>
    <row r="100" spans="6:8" s="32" customFormat="1" ht="14.25">
      <c r="F100" s="48"/>
      <c r="G100" s="48"/>
      <c r="H100" s="48"/>
    </row>
    <row r="101" spans="6:8" s="32" customFormat="1" ht="14.25">
      <c r="F101" s="48"/>
      <c r="G101" s="48"/>
      <c r="H101" s="48"/>
    </row>
    <row r="102" spans="6:8" s="32" customFormat="1" ht="14.25">
      <c r="F102" s="48"/>
      <c r="G102" s="48"/>
      <c r="H102" s="48"/>
    </row>
    <row r="103" spans="6:8" s="32" customFormat="1" ht="14.25">
      <c r="F103" s="48"/>
      <c r="G103" s="48"/>
      <c r="H103" s="48"/>
    </row>
    <row r="104" spans="6:8" s="32" customFormat="1" ht="14.25">
      <c r="F104" s="48"/>
      <c r="G104" s="48"/>
      <c r="H104" s="48"/>
    </row>
    <row r="105" spans="6:8" s="32" customFormat="1" ht="14.25">
      <c r="F105" s="48"/>
      <c r="G105" s="48"/>
      <c r="H105" s="48"/>
    </row>
  </sheetData>
  <mergeCells count="10">
    <mergeCell ref="A33:E33"/>
    <mergeCell ref="A3:E3"/>
    <mergeCell ref="A32:E32"/>
    <mergeCell ref="A11:E11"/>
    <mergeCell ref="A6:A9"/>
    <mergeCell ref="A4:E4"/>
    <mergeCell ref="C7:C8"/>
    <mergeCell ref="D7:D8"/>
    <mergeCell ref="E7:E8"/>
    <mergeCell ref="B9:E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31"/>
  </sheetViews>
  <sheetFormatPr defaultColWidth="9" defaultRowHeight="14.25"/>
  <cols>
    <col min="1" max="1" width="17.3984375" style="39" customWidth="1"/>
    <col min="2" max="10" width="9" style="39" customWidth="1"/>
    <col min="11" max="11" width="7.69921875" style="39" customWidth="1"/>
    <col min="12" max="16384" width="9" style="39" customWidth="1"/>
  </cols>
  <sheetData>
    <row r="1" spans="1:19" s="40" customFormat="1" ht="12">
      <c r="A1" s="1" t="s">
        <v>452</v>
      </c>
      <c r="B1" s="21"/>
      <c r="C1" s="21"/>
      <c r="D1" s="21"/>
      <c r="E1" s="21"/>
      <c r="F1" s="21"/>
      <c r="G1" s="21"/>
      <c r="H1" s="21"/>
      <c r="I1" s="21"/>
      <c r="K1" s="499"/>
      <c r="L1" s="492"/>
      <c r="M1" s="492"/>
      <c r="N1" s="492"/>
      <c r="O1" s="492"/>
      <c r="P1" s="492"/>
      <c r="Q1" s="492"/>
      <c r="R1" s="492"/>
      <c r="S1" s="492"/>
    </row>
    <row r="2" spans="1:19" s="40" customFormat="1" ht="12">
      <c r="A2" s="1" t="s">
        <v>506</v>
      </c>
      <c r="B2" s="21"/>
      <c r="C2" s="21"/>
      <c r="D2" s="21"/>
      <c r="E2" s="21"/>
      <c r="F2" s="21"/>
      <c r="G2" s="21"/>
      <c r="H2" s="21"/>
      <c r="I2" s="21"/>
      <c r="K2" s="499"/>
      <c r="L2" s="492"/>
      <c r="M2" s="492"/>
      <c r="N2" s="492"/>
      <c r="O2" s="492"/>
      <c r="P2" s="492"/>
      <c r="Q2" s="492"/>
      <c r="R2" s="492"/>
      <c r="S2" s="492"/>
    </row>
    <row r="3" spans="1:19" s="40" customFormat="1" ht="12.6" customHeight="1">
      <c r="A3" s="664" t="s">
        <v>404</v>
      </c>
      <c r="B3" s="699"/>
      <c r="C3" s="699"/>
      <c r="D3" s="699"/>
      <c r="E3" s="699"/>
      <c r="F3" s="699"/>
      <c r="G3" s="699"/>
      <c r="H3" s="699"/>
      <c r="I3" s="21"/>
      <c r="K3" s="498"/>
      <c r="L3" s="498"/>
      <c r="M3" s="498"/>
      <c r="N3" s="498"/>
      <c r="O3" s="498"/>
      <c r="P3" s="498"/>
      <c r="Q3" s="498"/>
      <c r="R3" s="498"/>
      <c r="S3" s="498"/>
    </row>
    <row r="4" spans="1:19" s="40" customFormat="1" ht="11.4" customHeight="1">
      <c r="A4" s="702" t="s">
        <v>507</v>
      </c>
      <c r="B4" s="702"/>
      <c r="C4" s="702"/>
      <c r="D4" s="702"/>
      <c r="E4" s="702"/>
      <c r="F4" s="702"/>
      <c r="G4" s="702"/>
      <c r="H4" s="702"/>
      <c r="I4" s="21"/>
      <c r="K4" s="498"/>
      <c r="L4" s="498"/>
      <c r="M4" s="498"/>
      <c r="N4" s="498"/>
      <c r="O4" s="498"/>
      <c r="P4" s="498"/>
      <c r="Q4" s="498"/>
      <c r="R4" s="498"/>
      <c r="S4" s="498"/>
    </row>
    <row r="5" spans="1:19" s="40" customFormat="1" ht="7.5" customHeight="1">
      <c r="A5" s="142"/>
      <c r="B5" s="143"/>
      <c r="C5" s="143"/>
      <c r="D5" s="143"/>
      <c r="E5" s="143"/>
      <c r="F5" s="143"/>
      <c r="G5" s="143"/>
      <c r="H5" s="143"/>
      <c r="I5" s="21"/>
      <c r="K5" s="498"/>
      <c r="L5" s="498"/>
      <c r="M5" s="498"/>
      <c r="N5" s="498"/>
      <c r="O5" s="498"/>
      <c r="P5" s="498"/>
      <c r="Q5" s="498"/>
      <c r="R5" s="498"/>
      <c r="S5" s="498"/>
    </row>
    <row r="6" spans="1:19" s="40" customFormat="1" ht="9.6" customHeight="1">
      <c r="A6" s="665" t="s">
        <v>80</v>
      </c>
      <c r="B6" s="358"/>
      <c r="C6" s="359"/>
      <c r="D6" s="359"/>
      <c r="E6" s="360"/>
      <c r="F6" s="358"/>
      <c r="G6" s="359"/>
      <c r="H6" s="359"/>
      <c r="I6" s="359"/>
      <c r="J6" s="106"/>
      <c r="K6" s="703"/>
      <c r="L6" s="551"/>
      <c r="M6" s="551"/>
      <c r="N6" s="551"/>
      <c r="O6" s="551"/>
      <c r="P6" s="551"/>
      <c r="Q6" s="551"/>
      <c r="R6" s="551"/>
      <c r="S6" s="551"/>
    </row>
    <row r="7" spans="1:19" s="40" customFormat="1" ht="21" customHeight="1">
      <c r="A7" s="666"/>
      <c r="B7" s="191" t="s">
        <v>79</v>
      </c>
      <c r="C7" s="674" t="s">
        <v>65</v>
      </c>
      <c r="D7" s="674" t="s">
        <v>66</v>
      </c>
      <c r="E7" s="674" t="s">
        <v>67</v>
      </c>
      <c r="F7" s="191" t="s">
        <v>79</v>
      </c>
      <c r="G7" s="674" t="s">
        <v>65</v>
      </c>
      <c r="H7" s="674" t="s">
        <v>66</v>
      </c>
      <c r="I7" s="671" t="s">
        <v>67</v>
      </c>
      <c r="J7" s="106"/>
      <c r="K7" s="703"/>
      <c r="L7" s="552"/>
      <c r="M7" s="703"/>
      <c r="N7" s="703"/>
      <c r="O7" s="703"/>
      <c r="P7" s="552"/>
      <c r="Q7" s="703"/>
      <c r="R7" s="703"/>
      <c r="S7" s="703"/>
    </row>
    <row r="8" spans="1:19" s="40" customFormat="1" ht="24" customHeight="1">
      <c r="A8" s="666"/>
      <c r="B8" s="192"/>
      <c r="C8" s="697"/>
      <c r="D8" s="697"/>
      <c r="E8" s="697"/>
      <c r="F8" s="192"/>
      <c r="G8" s="697"/>
      <c r="H8" s="697"/>
      <c r="I8" s="698"/>
      <c r="J8" s="106"/>
      <c r="K8" s="703"/>
      <c r="L8" s="552"/>
      <c r="M8" s="703"/>
      <c r="N8" s="703"/>
      <c r="O8" s="703"/>
      <c r="P8" s="552"/>
      <c r="Q8" s="703"/>
      <c r="R8" s="703"/>
      <c r="S8" s="703"/>
    </row>
    <row r="9" spans="1:19" s="40" customFormat="1" ht="12.6" thickBot="1">
      <c r="A9" s="667"/>
      <c r="B9" s="673" t="s">
        <v>81</v>
      </c>
      <c r="C9" s="691"/>
      <c r="D9" s="691"/>
      <c r="E9" s="691"/>
      <c r="F9" s="700" t="s">
        <v>508</v>
      </c>
      <c r="G9" s="701"/>
      <c r="H9" s="701"/>
      <c r="I9" s="701"/>
      <c r="J9" s="106"/>
      <c r="K9" s="703"/>
      <c r="L9" s="703"/>
      <c r="M9" s="703"/>
      <c r="N9" s="703"/>
      <c r="O9" s="703"/>
      <c r="P9" s="704"/>
      <c r="Q9" s="704"/>
      <c r="R9" s="704"/>
      <c r="S9" s="704"/>
    </row>
    <row r="10" spans="1:19" s="40" customFormat="1" ht="12.75" customHeight="1">
      <c r="A10" s="23"/>
      <c r="B10" s="23"/>
      <c r="C10" s="23"/>
      <c r="D10" s="23"/>
      <c r="E10" s="23"/>
      <c r="F10" s="184"/>
      <c r="G10" s="184"/>
      <c r="H10" s="184"/>
      <c r="I10" s="184"/>
      <c r="J10" s="106"/>
      <c r="K10" s="552"/>
      <c r="L10" s="552"/>
      <c r="M10" s="552"/>
      <c r="N10" s="552"/>
      <c r="O10" s="552"/>
      <c r="P10" s="553"/>
      <c r="Q10" s="553"/>
      <c r="R10" s="553"/>
      <c r="S10" s="553"/>
    </row>
    <row r="11" spans="1:19" s="40" customFormat="1" ht="12" customHeight="1">
      <c r="A11" s="678" t="s">
        <v>146</v>
      </c>
      <c r="B11" s="678"/>
      <c r="C11" s="678"/>
      <c r="D11" s="678"/>
      <c r="E11" s="678"/>
      <c r="F11" s="678"/>
      <c r="G11" s="678"/>
      <c r="H11" s="678"/>
      <c r="I11" s="678"/>
      <c r="J11" s="106"/>
      <c r="K11" s="705"/>
      <c r="L11" s="705"/>
      <c r="M11" s="705"/>
      <c r="N11" s="705"/>
      <c r="O11" s="705"/>
      <c r="P11" s="705"/>
      <c r="Q11" s="705"/>
      <c r="R11" s="705"/>
      <c r="S11" s="705"/>
    </row>
    <row r="12" spans="1:19" s="40" customFormat="1" ht="7.5" customHeight="1">
      <c r="A12" s="21"/>
      <c r="B12" s="24"/>
      <c r="C12" s="24"/>
      <c r="D12" s="24"/>
      <c r="E12" s="24"/>
      <c r="F12" s="21"/>
      <c r="G12" s="21"/>
      <c r="H12" s="21"/>
      <c r="I12" s="21"/>
      <c r="J12" s="106"/>
      <c r="K12" s="554"/>
      <c r="L12" s="555"/>
      <c r="M12" s="555"/>
      <c r="N12" s="555"/>
      <c r="O12" s="555"/>
      <c r="P12" s="554"/>
      <c r="Q12" s="554"/>
      <c r="R12" s="554"/>
      <c r="S12" s="554"/>
    </row>
    <row r="13" spans="1:19" s="32" customFormat="1" ht="16.5" customHeight="1">
      <c r="A13" s="70" t="s">
        <v>5</v>
      </c>
      <c r="B13" s="135">
        <v>141.6</v>
      </c>
      <c r="C13" s="135">
        <v>80.4</v>
      </c>
      <c r="D13" s="135">
        <v>23.1</v>
      </c>
      <c r="E13" s="403">
        <v>38.1</v>
      </c>
      <c r="F13" s="80">
        <v>101</v>
      </c>
      <c r="G13" s="509">
        <v>102.2</v>
      </c>
      <c r="H13" s="509">
        <v>98.3</v>
      </c>
      <c r="I13" s="509">
        <v>100.3</v>
      </c>
      <c r="J13" s="111"/>
      <c r="K13" s="550"/>
      <c r="L13" s="500"/>
      <c r="M13" s="500"/>
      <c r="N13" s="500"/>
      <c r="O13" s="482"/>
      <c r="P13" s="556"/>
      <c r="Q13" s="556"/>
      <c r="R13" s="556"/>
      <c r="S13" s="556"/>
    </row>
    <row r="14" spans="1:19" s="32" customFormat="1" ht="12.75" customHeight="1">
      <c r="A14" s="126" t="s">
        <v>73</v>
      </c>
      <c r="B14" s="88"/>
      <c r="C14" s="88"/>
      <c r="D14" s="88"/>
      <c r="E14" s="88"/>
      <c r="F14" s="509"/>
      <c r="G14" s="509"/>
      <c r="H14" s="509"/>
      <c r="I14" s="509"/>
      <c r="J14" s="48"/>
      <c r="K14" s="550"/>
      <c r="L14" s="495"/>
      <c r="M14" s="495"/>
      <c r="N14" s="495"/>
      <c r="O14" s="495"/>
      <c r="P14" s="556"/>
      <c r="Q14" s="556"/>
      <c r="R14" s="556"/>
      <c r="S14" s="556"/>
    </row>
    <row r="15" spans="1:19" s="32" customFormat="1" ht="17.25" customHeight="1">
      <c r="A15" s="71" t="s">
        <v>6</v>
      </c>
      <c r="B15" s="14">
        <v>174.5</v>
      </c>
      <c r="C15" s="14">
        <v>103.2</v>
      </c>
      <c r="D15" s="14">
        <v>26.1</v>
      </c>
      <c r="E15" s="15">
        <v>45.1</v>
      </c>
      <c r="F15" s="510">
        <v>100.1</v>
      </c>
      <c r="G15" s="510">
        <v>101.7</v>
      </c>
      <c r="H15" s="510">
        <v>98.1</v>
      </c>
      <c r="I15" s="510">
        <v>97.6</v>
      </c>
      <c r="J15" s="18"/>
      <c r="K15" s="550"/>
      <c r="L15" s="491"/>
      <c r="M15" s="491"/>
      <c r="N15" s="491"/>
      <c r="O15" s="491"/>
      <c r="P15" s="558"/>
      <c r="Q15" s="558"/>
      <c r="R15" s="558"/>
      <c r="S15" s="558"/>
    </row>
    <row r="16" spans="1:19" s="32" customFormat="1" ht="17.25" customHeight="1">
      <c r="A16" s="71" t="s">
        <v>7</v>
      </c>
      <c r="B16" s="14">
        <v>190.5</v>
      </c>
      <c r="C16" s="14">
        <v>110.6</v>
      </c>
      <c r="D16" s="14">
        <v>30.6</v>
      </c>
      <c r="E16" s="15">
        <v>49.3</v>
      </c>
      <c r="F16" s="510">
        <v>94.6</v>
      </c>
      <c r="G16" s="510">
        <v>94.8</v>
      </c>
      <c r="H16" s="510">
        <v>93.6</v>
      </c>
      <c r="I16" s="510">
        <v>94.8</v>
      </c>
      <c r="J16" s="18"/>
      <c r="K16" s="550"/>
      <c r="L16" s="491"/>
      <c r="M16" s="491"/>
      <c r="N16" s="491"/>
      <c r="O16" s="491"/>
      <c r="P16" s="558"/>
      <c r="Q16" s="558"/>
      <c r="R16" s="558"/>
      <c r="S16" s="558"/>
    </row>
    <row r="17" spans="1:19" s="32" customFormat="1" ht="17.25" customHeight="1">
      <c r="A17" s="71" t="s">
        <v>8</v>
      </c>
      <c r="B17" s="14">
        <v>163.3</v>
      </c>
      <c r="C17" s="14">
        <v>82.4</v>
      </c>
      <c r="D17" s="14">
        <v>31.7</v>
      </c>
      <c r="E17" s="15">
        <v>49.2</v>
      </c>
      <c r="F17" s="510">
        <v>98.5</v>
      </c>
      <c r="G17" s="510">
        <v>97.5</v>
      </c>
      <c r="H17" s="510">
        <v>97.5</v>
      </c>
      <c r="I17" s="510">
        <v>100.8</v>
      </c>
      <c r="J17" s="18"/>
      <c r="K17" s="550"/>
      <c r="L17" s="491"/>
      <c r="M17" s="491"/>
      <c r="N17" s="491"/>
      <c r="O17" s="491"/>
      <c r="P17" s="558"/>
      <c r="Q17" s="558"/>
      <c r="R17" s="558"/>
      <c r="S17" s="558"/>
    </row>
    <row r="18" spans="1:19" s="32" customFormat="1" ht="17.25" customHeight="1">
      <c r="A18" s="71" t="s">
        <v>9</v>
      </c>
      <c r="B18" s="14">
        <v>112.8</v>
      </c>
      <c r="C18" s="14">
        <v>68.4</v>
      </c>
      <c r="D18" s="14">
        <v>16.1</v>
      </c>
      <c r="E18" s="15">
        <v>28.3</v>
      </c>
      <c r="F18" s="510">
        <v>109.3</v>
      </c>
      <c r="G18" s="510">
        <v>113.6</v>
      </c>
      <c r="H18" s="510">
        <v>107.3</v>
      </c>
      <c r="I18" s="510">
        <v>101.1</v>
      </c>
      <c r="J18" s="18"/>
      <c r="K18" s="550"/>
      <c r="L18" s="491"/>
      <c r="M18" s="491"/>
      <c r="N18" s="491"/>
      <c r="O18" s="491"/>
      <c r="P18" s="490"/>
      <c r="Q18" s="490"/>
      <c r="R18" s="490"/>
      <c r="S18" s="490"/>
    </row>
    <row r="19" spans="1:19" s="32" customFormat="1" ht="17.25" customHeight="1">
      <c r="A19" s="71" t="s">
        <v>10</v>
      </c>
      <c r="B19" s="14">
        <v>132.7</v>
      </c>
      <c r="C19" s="14">
        <v>72.8</v>
      </c>
      <c r="D19" s="14">
        <v>22.1</v>
      </c>
      <c r="E19" s="15">
        <v>37.8</v>
      </c>
      <c r="F19" s="510">
        <v>95.7</v>
      </c>
      <c r="G19" s="510">
        <v>95.2</v>
      </c>
      <c r="H19" s="510">
        <v>95.3</v>
      </c>
      <c r="I19" s="510">
        <v>97.4</v>
      </c>
      <c r="J19" s="18"/>
      <c r="K19" s="550"/>
      <c r="L19" s="491"/>
      <c r="M19" s="491"/>
      <c r="N19" s="491"/>
      <c r="O19" s="491"/>
      <c r="P19" s="490"/>
      <c r="Q19" s="490"/>
      <c r="R19" s="490"/>
      <c r="S19" s="490"/>
    </row>
    <row r="20" spans="1:19" s="32" customFormat="1" ht="17.25" customHeight="1">
      <c r="A20" s="71" t="s">
        <v>11</v>
      </c>
      <c r="B20" s="14">
        <v>82.3</v>
      </c>
      <c r="C20" s="14">
        <v>41.1</v>
      </c>
      <c r="D20" s="14">
        <v>15.7</v>
      </c>
      <c r="E20" s="15">
        <v>25.4</v>
      </c>
      <c r="F20" s="510">
        <v>87.8</v>
      </c>
      <c r="G20" s="510">
        <v>87.1</v>
      </c>
      <c r="H20" s="510">
        <v>89.2</v>
      </c>
      <c r="I20" s="510">
        <v>87.9</v>
      </c>
      <c r="J20" s="18"/>
      <c r="K20" s="550"/>
      <c r="L20" s="491"/>
      <c r="M20" s="491"/>
      <c r="N20" s="491"/>
      <c r="O20" s="491"/>
      <c r="P20" s="490"/>
      <c r="Q20" s="490"/>
      <c r="R20" s="490"/>
      <c r="S20" s="490"/>
    </row>
    <row r="21" spans="1:19" s="32" customFormat="1" ht="17.25" customHeight="1">
      <c r="A21" s="74" t="s">
        <v>12</v>
      </c>
      <c r="B21" s="16">
        <v>128.9</v>
      </c>
      <c r="C21" s="17">
        <v>75.6</v>
      </c>
      <c r="D21" s="17">
        <v>19.7</v>
      </c>
      <c r="E21" s="17">
        <v>33.6</v>
      </c>
      <c r="F21" s="510">
        <v>109.9</v>
      </c>
      <c r="G21" s="510">
        <v>112.2</v>
      </c>
      <c r="H21" s="510">
        <v>104.2</v>
      </c>
      <c r="I21" s="510">
        <v>108.4</v>
      </c>
      <c r="J21" s="114"/>
      <c r="K21" s="550"/>
      <c r="L21" s="491"/>
      <c r="M21" s="491"/>
      <c r="N21" s="491"/>
      <c r="O21" s="491"/>
      <c r="P21" s="490"/>
      <c r="Q21" s="490"/>
      <c r="R21" s="490"/>
      <c r="S21" s="490"/>
    </row>
    <row r="22" spans="1:19" s="32" customFormat="1" ht="17.25" customHeight="1">
      <c r="A22" s="74" t="s">
        <v>13</v>
      </c>
      <c r="B22" s="17">
        <v>202.8</v>
      </c>
      <c r="C22" s="17">
        <v>119.9</v>
      </c>
      <c r="D22" s="17">
        <v>31.5</v>
      </c>
      <c r="E22" s="17">
        <v>51.5</v>
      </c>
      <c r="F22" s="510">
        <v>106.6</v>
      </c>
      <c r="G22" s="510">
        <v>109.6</v>
      </c>
      <c r="H22" s="510">
        <v>101</v>
      </c>
      <c r="I22" s="510">
        <v>103.8</v>
      </c>
      <c r="J22" s="18"/>
      <c r="K22" s="550"/>
      <c r="L22" s="491"/>
      <c r="M22" s="491"/>
      <c r="N22" s="491"/>
      <c r="O22" s="491"/>
      <c r="P22" s="490"/>
      <c r="Q22" s="490"/>
      <c r="R22" s="490"/>
      <c r="S22" s="490"/>
    </row>
    <row r="23" spans="1:19" s="32" customFormat="1" ht="17.25" customHeight="1">
      <c r="A23" s="71" t="s">
        <v>14</v>
      </c>
      <c r="B23" s="14">
        <v>85</v>
      </c>
      <c r="C23" s="14">
        <v>42.5</v>
      </c>
      <c r="D23" s="14">
        <v>16.5</v>
      </c>
      <c r="E23" s="15">
        <v>25.9</v>
      </c>
      <c r="F23" s="510">
        <v>103.4</v>
      </c>
      <c r="G23" s="510">
        <v>102.4</v>
      </c>
      <c r="H23" s="510">
        <v>105.8</v>
      </c>
      <c r="I23" s="510">
        <v>103.2</v>
      </c>
      <c r="J23" s="18"/>
      <c r="K23" s="550"/>
      <c r="L23" s="491"/>
      <c r="M23" s="491"/>
      <c r="N23" s="491"/>
      <c r="O23" s="491"/>
      <c r="P23" s="490"/>
      <c r="Q23" s="490"/>
      <c r="R23" s="490"/>
      <c r="S23" s="490"/>
    </row>
    <row r="24" spans="1:19" s="32" customFormat="1" ht="17.25" customHeight="1">
      <c r="A24" s="71" t="s">
        <v>15</v>
      </c>
      <c r="B24" s="14">
        <v>124</v>
      </c>
      <c r="C24" s="14">
        <v>66.6</v>
      </c>
      <c r="D24" s="14">
        <v>22.9</v>
      </c>
      <c r="E24" s="15">
        <v>34.4</v>
      </c>
      <c r="F24" s="510">
        <v>113.1</v>
      </c>
      <c r="G24" s="510">
        <v>111.7</v>
      </c>
      <c r="H24" s="510">
        <v>111.7</v>
      </c>
      <c r="I24" s="510">
        <v>116.6</v>
      </c>
      <c r="J24" s="18"/>
      <c r="K24" s="550"/>
      <c r="L24" s="491"/>
      <c r="M24" s="491"/>
      <c r="N24" s="491"/>
      <c r="O24" s="491"/>
      <c r="P24" s="490"/>
      <c r="Q24" s="490"/>
      <c r="R24" s="490"/>
      <c r="S24" s="490"/>
    </row>
    <row r="25" spans="1:19" s="32" customFormat="1" ht="17.25" customHeight="1">
      <c r="A25" s="71" t="s">
        <v>16</v>
      </c>
      <c r="B25" s="14">
        <v>152.6</v>
      </c>
      <c r="C25" s="14">
        <v>91.1</v>
      </c>
      <c r="D25" s="14">
        <v>23</v>
      </c>
      <c r="E25" s="15">
        <v>38.6</v>
      </c>
      <c r="F25" s="510">
        <v>112</v>
      </c>
      <c r="G25" s="510">
        <v>111.9</v>
      </c>
      <c r="H25" s="510">
        <v>116.2</v>
      </c>
      <c r="I25" s="510">
        <v>110.3</v>
      </c>
      <c r="J25" s="18"/>
      <c r="K25" s="550"/>
      <c r="L25" s="491"/>
      <c r="M25" s="491"/>
      <c r="N25" s="491"/>
      <c r="O25" s="491"/>
      <c r="P25" s="490"/>
      <c r="Q25" s="490"/>
      <c r="R25" s="490"/>
      <c r="S25" s="490"/>
    </row>
    <row r="26" spans="1:19" s="32" customFormat="1" ht="17.25" customHeight="1">
      <c r="A26" s="71" t="s">
        <v>17</v>
      </c>
      <c r="B26" s="14">
        <v>124.9</v>
      </c>
      <c r="C26" s="14">
        <v>69.1</v>
      </c>
      <c r="D26" s="14">
        <v>21.9</v>
      </c>
      <c r="E26" s="15">
        <v>33.9</v>
      </c>
      <c r="F26" s="510">
        <v>100.6</v>
      </c>
      <c r="G26" s="510">
        <v>100.6</v>
      </c>
      <c r="H26" s="510">
        <v>104.8</v>
      </c>
      <c r="I26" s="510">
        <v>98</v>
      </c>
      <c r="J26" s="18"/>
      <c r="K26" s="550"/>
      <c r="L26" s="491"/>
      <c r="M26" s="491"/>
      <c r="N26" s="491"/>
      <c r="O26" s="491"/>
      <c r="P26" s="490"/>
      <c r="Q26" s="490"/>
      <c r="R26" s="490"/>
      <c r="S26" s="490"/>
    </row>
    <row r="27" spans="1:19" s="32" customFormat="1" ht="17.25" customHeight="1">
      <c r="A27" s="71" t="s">
        <v>18</v>
      </c>
      <c r="B27" s="14">
        <v>106</v>
      </c>
      <c r="C27" s="14">
        <v>56.1</v>
      </c>
      <c r="D27" s="14">
        <v>19.8</v>
      </c>
      <c r="E27" s="15">
        <v>30.1</v>
      </c>
      <c r="F27" s="510">
        <v>91.9</v>
      </c>
      <c r="G27" s="510">
        <v>87.8</v>
      </c>
      <c r="H27" s="510">
        <v>98.5</v>
      </c>
      <c r="I27" s="510">
        <v>96.5</v>
      </c>
      <c r="J27" s="18"/>
      <c r="K27" s="550"/>
      <c r="L27" s="491"/>
      <c r="M27" s="491"/>
      <c r="N27" s="491"/>
      <c r="O27" s="491"/>
      <c r="P27" s="490"/>
      <c r="Q27" s="490"/>
      <c r="R27" s="490"/>
      <c r="S27" s="490"/>
    </row>
    <row r="28" spans="1:19" s="32" customFormat="1" ht="17.25" customHeight="1">
      <c r="A28" s="71" t="s">
        <v>19</v>
      </c>
      <c r="B28" s="14">
        <v>113.6</v>
      </c>
      <c r="C28" s="14">
        <v>71.5</v>
      </c>
      <c r="D28" s="14">
        <v>15.5</v>
      </c>
      <c r="E28" s="15">
        <v>26.6</v>
      </c>
      <c r="F28" s="510">
        <v>97.5</v>
      </c>
      <c r="G28" s="510">
        <v>96.8</v>
      </c>
      <c r="H28" s="510">
        <v>93.9</v>
      </c>
      <c r="I28" s="510">
        <v>102.3</v>
      </c>
      <c r="J28" s="18"/>
      <c r="K28" s="550"/>
      <c r="L28" s="491"/>
      <c r="M28" s="491"/>
      <c r="N28" s="491"/>
      <c r="O28" s="491"/>
      <c r="P28" s="490"/>
      <c r="Q28" s="490"/>
      <c r="R28" s="490"/>
      <c r="S28" s="490"/>
    </row>
    <row r="29" spans="1:19" s="32" customFormat="1" ht="17.25" customHeight="1">
      <c r="A29" s="46" t="s">
        <v>20</v>
      </c>
      <c r="B29" s="5">
        <v>170.4</v>
      </c>
      <c r="C29" s="17">
        <v>99.1</v>
      </c>
      <c r="D29" s="17">
        <v>26</v>
      </c>
      <c r="E29" s="17">
        <v>45.4</v>
      </c>
      <c r="F29" s="510">
        <v>104.2</v>
      </c>
      <c r="G29" s="510">
        <v>111.5</v>
      </c>
      <c r="H29" s="510">
        <v>92.5</v>
      </c>
      <c r="I29" s="510">
        <v>97.6</v>
      </c>
      <c r="J29" s="18"/>
      <c r="K29" s="550"/>
      <c r="L29" s="491"/>
      <c r="M29" s="491"/>
      <c r="N29" s="491"/>
      <c r="O29" s="491"/>
      <c r="P29" s="490"/>
      <c r="Q29" s="490"/>
      <c r="R29" s="490"/>
      <c r="S29" s="490"/>
    </row>
    <row r="30" spans="1:19" s="32" customFormat="1" ht="17.25" customHeight="1">
      <c r="A30" s="71" t="s">
        <v>21</v>
      </c>
      <c r="B30" s="14">
        <v>115.5</v>
      </c>
      <c r="C30" s="14">
        <v>66</v>
      </c>
      <c r="D30" s="14">
        <v>18.2</v>
      </c>
      <c r="E30" s="15">
        <v>31.3</v>
      </c>
      <c r="F30" s="510">
        <v>85.9</v>
      </c>
      <c r="G30" s="510">
        <v>83.1</v>
      </c>
      <c r="H30" s="510">
        <v>89.7</v>
      </c>
      <c r="I30" s="510">
        <v>89.9</v>
      </c>
      <c r="J30" s="18"/>
      <c r="K30" s="550"/>
      <c r="L30" s="491"/>
      <c r="M30" s="491"/>
      <c r="N30" s="491"/>
      <c r="O30" s="491"/>
      <c r="P30" s="490"/>
      <c r="Q30" s="490"/>
      <c r="R30" s="490"/>
      <c r="S30" s="490"/>
    </row>
    <row r="31" spans="1:19" s="32" customFormat="1" ht="7.5" customHeight="1">
      <c r="A31" s="20"/>
      <c r="B31" s="3"/>
      <c r="C31" s="3"/>
      <c r="D31" s="3"/>
      <c r="E31" s="3"/>
      <c r="F31" s="2"/>
      <c r="G31" s="2"/>
      <c r="H31" s="2"/>
      <c r="I31" s="87"/>
      <c r="J31" s="95"/>
      <c r="K31" s="496"/>
      <c r="L31" s="491"/>
      <c r="M31" s="491"/>
      <c r="N31" s="491"/>
      <c r="O31" s="491"/>
      <c r="P31" s="490"/>
      <c r="Q31" s="490"/>
      <c r="R31" s="490"/>
      <c r="S31" s="490"/>
    </row>
    <row r="32" spans="1:19" s="32" customFormat="1" ht="16.5" customHeight="1">
      <c r="A32" s="678" t="s">
        <v>27</v>
      </c>
      <c r="B32" s="678"/>
      <c r="C32" s="678"/>
      <c r="D32" s="678"/>
      <c r="E32" s="678"/>
      <c r="F32" s="678"/>
      <c r="G32" s="678"/>
      <c r="H32" s="678"/>
      <c r="I32" s="678"/>
      <c r="J32" s="95"/>
      <c r="K32" s="678"/>
      <c r="L32" s="678"/>
      <c r="M32" s="678"/>
      <c r="N32" s="678"/>
      <c r="O32" s="678"/>
      <c r="P32" s="678"/>
      <c r="Q32" s="678"/>
      <c r="R32" s="678"/>
      <c r="S32" s="678"/>
    </row>
    <row r="33" spans="1:19" s="32" customFormat="1" ht="12.75" customHeight="1">
      <c r="A33" s="679" t="s">
        <v>76</v>
      </c>
      <c r="B33" s="679"/>
      <c r="C33" s="679"/>
      <c r="D33" s="679"/>
      <c r="E33" s="679"/>
      <c r="F33" s="679"/>
      <c r="G33" s="679"/>
      <c r="H33" s="679"/>
      <c r="I33" s="679"/>
      <c r="J33" s="95"/>
      <c r="K33" s="679"/>
      <c r="L33" s="679"/>
      <c r="M33" s="679"/>
      <c r="N33" s="679"/>
      <c r="O33" s="679"/>
      <c r="P33" s="679"/>
      <c r="Q33" s="679"/>
      <c r="R33" s="679"/>
      <c r="S33" s="679"/>
    </row>
    <row r="34" spans="1:19" s="32" customFormat="1" ht="15.75" customHeight="1">
      <c r="A34" s="70" t="s">
        <v>5</v>
      </c>
      <c r="B34" s="134">
        <v>138.5</v>
      </c>
      <c r="C34" s="134">
        <v>78</v>
      </c>
      <c r="D34" s="135">
        <v>22.8</v>
      </c>
      <c r="E34" s="136">
        <v>37.6</v>
      </c>
      <c r="F34" s="80">
        <v>101.2</v>
      </c>
      <c r="G34" s="509">
        <v>102.5</v>
      </c>
      <c r="H34" s="509">
        <v>97.4</v>
      </c>
      <c r="I34" s="509">
        <v>100.5</v>
      </c>
      <c r="J34" s="482"/>
      <c r="K34" s="550"/>
      <c r="L34" s="482"/>
      <c r="M34" s="482"/>
      <c r="N34" s="500"/>
      <c r="O34" s="500"/>
      <c r="P34" s="497"/>
      <c r="Q34" s="497"/>
      <c r="R34" s="497"/>
      <c r="S34" s="497"/>
    </row>
    <row r="35" spans="1:19" s="32" customFormat="1" ht="12.75" customHeight="1">
      <c r="A35" s="126" t="s">
        <v>73</v>
      </c>
      <c r="B35" s="88"/>
      <c r="C35" s="88"/>
      <c r="D35" s="88"/>
      <c r="E35" s="88"/>
      <c r="F35" s="509"/>
      <c r="G35" s="509"/>
      <c r="H35" s="509"/>
      <c r="I35" s="509"/>
      <c r="J35" s="48"/>
      <c r="K35" s="550"/>
      <c r="L35" s="495"/>
      <c r="M35" s="495"/>
      <c r="N35" s="495"/>
      <c r="O35" s="495"/>
      <c r="P35" s="497"/>
      <c r="Q35" s="497"/>
      <c r="R35" s="497"/>
      <c r="S35" s="497"/>
    </row>
    <row r="36" spans="1:19" s="32" customFormat="1" ht="17.25" customHeight="1">
      <c r="A36" s="71" t="s">
        <v>6</v>
      </c>
      <c r="B36" s="14">
        <v>170.2</v>
      </c>
      <c r="C36" s="14">
        <v>98.7</v>
      </c>
      <c r="D36" s="14">
        <v>26.4</v>
      </c>
      <c r="E36" s="15">
        <v>45.1</v>
      </c>
      <c r="F36" s="510">
        <v>99.9</v>
      </c>
      <c r="G36" s="510">
        <v>100.4</v>
      </c>
      <c r="H36" s="510">
        <v>99.2</v>
      </c>
      <c r="I36" s="510">
        <v>99.3</v>
      </c>
      <c r="J36" s="18"/>
      <c r="K36" s="550"/>
      <c r="L36" s="491"/>
      <c r="M36" s="491"/>
      <c r="N36" s="491"/>
      <c r="O36" s="491"/>
      <c r="P36" s="490"/>
      <c r="Q36" s="490"/>
      <c r="R36" s="490"/>
      <c r="S36" s="490"/>
    </row>
    <row r="37" spans="1:19" s="32" customFormat="1" ht="17.25" customHeight="1">
      <c r="A37" s="71" t="s">
        <v>7</v>
      </c>
      <c r="B37" s="14">
        <v>189.8</v>
      </c>
      <c r="C37" s="14">
        <v>109.7</v>
      </c>
      <c r="D37" s="14">
        <v>30.7</v>
      </c>
      <c r="E37" s="15">
        <v>49.4</v>
      </c>
      <c r="F37" s="510">
        <v>95.1</v>
      </c>
      <c r="G37" s="510">
        <v>95.1</v>
      </c>
      <c r="H37" s="510">
        <v>93.9</v>
      </c>
      <c r="I37" s="510">
        <v>95.9</v>
      </c>
      <c r="J37" s="18"/>
      <c r="K37" s="550"/>
      <c r="L37" s="491"/>
      <c r="M37" s="491"/>
      <c r="N37" s="491"/>
      <c r="O37" s="491"/>
      <c r="P37" s="490"/>
      <c r="Q37" s="490"/>
      <c r="R37" s="490"/>
      <c r="S37" s="490"/>
    </row>
    <row r="38" spans="1:19" s="32" customFormat="1" ht="17.25" customHeight="1">
      <c r="A38" s="71" t="s">
        <v>8</v>
      </c>
      <c r="B38" s="14">
        <v>163.5</v>
      </c>
      <c r="C38" s="14">
        <v>82.3</v>
      </c>
      <c r="D38" s="14">
        <v>31.9</v>
      </c>
      <c r="E38" s="15">
        <v>49.3</v>
      </c>
      <c r="F38" s="510">
        <v>98.7</v>
      </c>
      <c r="G38" s="510">
        <v>97.9</v>
      </c>
      <c r="H38" s="510">
        <v>97.6</v>
      </c>
      <c r="I38" s="510">
        <v>101</v>
      </c>
      <c r="J38" s="18"/>
      <c r="K38" s="550"/>
      <c r="L38" s="491"/>
      <c r="M38" s="491"/>
      <c r="N38" s="491"/>
      <c r="O38" s="491"/>
      <c r="P38" s="490"/>
      <c r="Q38" s="490"/>
      <c r="R38" s="490"/>
      <c r="S38" s="490"/>
    </row>
    <row r="39" spans="1:19" s="32" customFormat="1" ht="17.25" customHeight="1">
      <c r="A39" s="71" t="s">
        <v>9</v>
      </c>
      <c r="B39" s="14">
        <v>111.8</v>
      </c>
      <c r="C39" s="14">
        <v>69.4</v>
      </c>
      <c r="D39" s="14">
        <v>15.6</v>
      </c>
      <c r="E39" s="15">
        <v>26.8</v>
      </c>
      <c r="F39" s="510">
        <v>108</v>
      </c>
      <c r="G39" s="510">
        <v>114.5</v>
      </c>
      <c r="H39" s="510">
        <v>104</v>
      </c>
      <c r="I39" s="510">
        <v>96.1</v>
      </c>
      <c r="J39" s="18"/>
      <c r="K39" s="550"/>
      <c r="L39" s="491"/>
      <c r="M39" s="491"/>
      <c r="N39" s="491"/>
      <c r="O39" s="491"/>
      <c r="P39" s="490"/>
      <c r="Q39" s="490"/>
      <c r="R39" s="490"/>
      <c r="S39" s="490"/>
    </row>
    <row r="40" spans="1:19" s="32" customFormat="1" ht="17.25" customHeight="1">
      <c r="A40" s="71" t="s">
        <v>10</v>
      </c>
      <c r="B40" s="14">
        <v>132.9</v>
      </c>
      <c r="C40" s="14">
        <v>72.9</v>
      </c>
      <c r="D40" s="14">
        <v>22.2</v>
      </c>
      <c r="E40" s="15">
        <v>37.9</v>
      </c>
      <c r="F40" s="510">
        <v>96.1</v>
      </c>
      <c r="G40" s="510">
        <v>95.4</v>
      </c>
      <c r="H40" s="510">
        <v>95.3</v>
      </c>
      <c r="I40" s="510">
        <v>97.9</v>
      </c>
      <c r="J40" s="18"/>
      <c r="K40" s="550"/>
      <c r="L40" s="491"/>
      <c r="M40" s="491"/>
      <c r="N40" s="491"/>
      <c r="O40" s="491"/>
      <c r="P40" s="490"/>
      <c r="Q40" s="490"/>
      <c r="R40" s="490"/>
      <c r="S40" s="490"/>
    </row>
    <row r="41" spans="1:19" s="32" customFormat="1" ht="17.25" customHeight="1">
      <c r="A41" s="71" t="s">
        <v>11</v>
      </c>
      <c r="B41" s="14">
        <v>78.3</v>
      </c>
      <c r="C41" s="14">
        <v>38.6</v>
      </c>
      <c r="D41" s="14">
        <v>15.3</v>
      </c>
      <c r="E41" s="15">
        <v>24.5</v>
      </c>
      <c r="F41" s="510">
        <v>85.8</v>
      </c>
      <c r="G41" s="510">
        <v>85.2</v>
      </c>
      <c r="H41" s="510">
        <v>87.4</v>
      </c>
      <c r="I41" s="510">
        <v>86</v>
      </c>
      <c r="J41" s="18"/>
      <c r="K41" s="550"/>
      <c r="L41" s="491"/>
      <c r="M41" s="491"/>
      <c r="N41" s="491"/>
      <c r="O41" s="491"/>
      <c r="P41" s="490"/>
      <c r="Q41" s="490"/>
      <c r="R41" s="490"/>
      <c r="S41" s="490"/>
    </row>
    <row r="42" spans="1:19" s="32" customFormat="1" ht="17.25" customHeight="1">
      <c r="A42" s="74" t="s">
        <v>12</v>
      </c>
      <c r="B42" s="16">
        <v>129</v>
      </c>
      <c r="C42" s="17">
        <v>75.7</v>
      </c>
      <c r="D42" s="17">
        <v>19.7</v>
      </c>
      <c r="E42" s="17">
        <v>33.5</v>
      </c>
      <c r="F42" s="510">
        <v>110.3</v>
      </c>
      <c r="G42" s="510">
        <v>112.8</v>
      </c>
      <c r="H42" s="510">
        <v>104.2</v>
      </c>
      <c r="I42" s="510">
        <v>108.4</v>
      </c>
      <c r="J42" s="114"/>
      <c r="K42" s="550"/>
      <c r="L42" s="114"/>
      <c r="M42" s="491"/>
      <c r="N42" s="491"/>
      <c r="O42" s="491"/>
      <c r="P42" s="490"/>
      <c r="Q42" s="490"/>
      <c r="R42" s="490"/>
      <c r="S42" s="490"/>
    </row>
    <row r="43" spans="1:19" s="32" customFormat="1" ht="17.25" customHeight="1">
      <c r="A43" s="74" t="s">
        <v>13</v>
      </c>
      <c r="B43" s="17">
        <v>198.1</v>
      </c>
      <c r="C43" s="17">
        <v>115.8</v>
      </c>
      <c r="D43" s="17">
        <v>31.3</v>
      </c>
      <c r="E43" s="17">
        <v>51.1</v>
      </c>
      <c r="F43" s="510">
        <v>109.2</v>
      </c>
      <c r="G43" s="510">
        <v>115.7</v>
      </c>
      <c r="H43" s="510">
        <v>101</v>
      </c>
      <c r="I43" s="510">
        <v>101.8</v>
      </c>
      <c r="J43" s="18"/>
      <c r="K43" s="550"/>
      <c r="L43" s="491"/>
      <c r="M43" s="491"/>
      <c r="N43" s="491"/>
      <c r="O43" s="491"/>
      <c r="P43" s="490"/>
      <c r="Q43" s="490"/>
      <c r="R43" s="490"/>
      <c r="S43" s="490"/>
    </row>
    <row r="44" spans="1:19" s="32" customFormat="1" ht="17.25" customHeight="1">
      <c r="A44" s="71" t="s">
        <v>14</v>
      </c>
      <c r="B44" s="14">
        <v>85.6</v>
      </c>
      <c r="C44" s="14">
        <v>42.8</v>
      </c>
      <c r="D44" s="14">
        <v>16.6</v>
      </c>
      <c r="E44" s="15">
        <v>26.2</v>
      </c>
      <c r="F44" s="510">
        <v>103.4</v>
      </c>
      <c r="G44" s="510">
        <v>102.6</v>
      </c>
      <c r="H44" s="510">
        <v>105.1</v>
      </c>
      <c r="I44" s="510">
        <v>103.6</v>
      </c>
      <c r="J44" s="18"/>
      <c r="K44" s="550"/>
      <c r="L44" s="491"/>
      <c r="M44" s="491"/>
      <c r="N44" s="491"/>
      <c r="O44" s="491"/>
      <c r="P44" s="490"/>
      <c r="Q44" s="490"/>
      <c r="R44" s="490"/>
      <c r="S44" s="490"/>
    </row>
    <row r="45" spans="1:19" s="32" customFormat="1" ht="17.25" customHeight="1">
      <c r="A45" s="71" t="s">
        <v>15</v>
      </c>
      <c r="B45" s="14">
        <v>123.8</v>
      </c>
      <c r="C45" s="14">
        <v>66.5</v>
      </c>
      <c r="D45" s="14">
        <v>22.9</v>
      </c>
      <c r="E45" s="15">
        <v>34.3</v>
      </c>
      <c r="F45" s="510">
        <v>113.5</v>
      </c>
      <c r="G45" s="510">
        <v>112</v>
      </c>
      <c r="H45" s="510">
        <v>112.3</v>
      </c>
      <c r="I45" s="510">
        <v>117.1</v>
      </c>
      <c r="J45" s="18"/>
      <c r="K45" s="550"/>
      <c r="L45" s="491"/>
      <c r="M45" s="491"/>
      <c r="N45" s="491"/>
      <c r="O45" s="491"/>
      <c r="P45" s="490"/>
      <c r="Q45" s="490"/>
      <c r="R45" s="490"/>
      <c r="S45" s="490"/>
    </row>
    <row r="46" spans="1:19" s="32" customFormat="1" ht="17.25" customHeight="1">
      <c r="A46" s="71" t="s">
        <v>16</v>
      </c>
      <c r="B46" s="14">
        <v>144.6</v>
      </c>
      <c r="C46" s="14">
        <v>88.2</v>
      </c>
      <c r="D46" s="14">
        <v>19.9</v>
      </c>
      <c r="E46" s="15">
        <v>36.5</v>
      </c>
      <c r="F46" s="510">
        <v>111.1</v>
      </c>
      <c r="G46" s="510">
        <v>113.8</v>
      </c>
      <c r="H46" s="510">
        <v>104.7</v>
      </c>
      <c r="I46" s="510">
        <v>108.6</v>
      </c>
      <c r="J46" s="18"/>
      <c r="K46" s="550"/>
      <c r="L46" s="491"/>
      <c r="M46" s="491"/>
      <c r="N46" s="491"/>
      <c r="O46" s="491"/>
      <c r="P46" s="490"/>
      <c r="Q46" s="490"/>
      <c r="R46" s="490"/>
      <c r="S46" s="490"/>
    </row>
    <row r="47" spans="1:19" s="32" customFormat="1" ht="17.25" customHeight="1">
      <c r="A47" s="71" t="s">
        <v>17</v>
      </c>
      <c r="B47" s="14">
        <v>118.6</v>
      </c>
      <c r="C47" s="14">
        <v>65</v>
      </c>
      <c r="D47" s="14">
        <v>20.9</v>
      </c>
      <c r="E47" s="15">
        <v>32.7</v>
      </c>
      <c r="F47" s="510">
        <v>97.9</v>
      </c>
      <c r="G47" s="510">
        <v>97.7</v>
      </c>
      <c r="H47" s="510">
        <v>103</v>
      </c>
      <c r="I47" s="510">
        <v>95.3</v>
      </c>
      <c r="J47" s="18"/>
      <c r="K47" s="550"/>
      <c r="L47" s="491"/>
      <c r="M47" s="491"/>
      <c r="N47" s="491"/>
      <c r="O47" s="491"/>
      <c r="P47" s="490"/>
      <c r="Q47" s="490"/>
      <c r="R47" s="490"/>
      <c r="S47" s="490"/>
    </row>
    <row r="48" spans="1:19" s="32" customFormat="1" ht="17.25" customHeight="1">
      <c r="A48" s="71" t="s">
        <v>18</v>
      </c>
      <c r="B48" s="14">
        <v>105.6</v>
      </c>
      <c r="C48" s="14">
        <v>55.8</v>
      </c>
      <c r="D48" s="14">
        <v>19.8</v>
      </c>
      <c r="E48" s="15">
        <v>30</v>
      </c>
      <c r="F48" s="510">
        <v>91.7</v>
      </c>
      <c r="G48" s="510">
        <v>87.5</v>
      </c>
      <c r="H48" s="510">
        <v>98.5</v>
      </c>
      <c r="I48" s="510">
        <v>95.8</v>
      </c>
      <c r="J48" s="18"/>
      <c r="K48" s="550"/>
      <c r="L48" s="491"/>
      <c r="M48" s="491"/>
      <c r="N48" s="491"/>
      <c r="O48" s="491"/>
      <c r="P48" s="490"/>
      <c r="Q48" s="490"/>
      <c r="R48" s="490"/>
      <c r="S48" s="490"/>
    </row>
    <row r="49" spans="1:19" s="32" customFormat="1" ht="17.25" customHeight="1">
      <c r="A49" s="71" t="s">
        <v>19</v>
      </c>
      <c r="B49" s="14">
        <v>109.5</v>
      </c>
      <c r="C49" s="14">
        <v>68.5</v>
      </c>
      <c r="D49" s="14">
        <v>15</v>
      </c>
      <c r="E49" s="15">
        <v>26.1</v>
      </c>
      <c r="F49" s="510">
        <v>97.6</v>
      </c>
      <c r="G49" s="510">
        <v>96.2</v>
      </c>
      <c r="H49" s="510">
        <v>94.9</v>
      </c>
      <c r="I49" s="510">
        <v>103.6</v>
      </c>
      <c r="J49" s="18"/>
      <c r="K49" s="550"/>
      <c r="L49" s="491"/>
      <c r="M49" s="491"/>
      <c r="N49" s="491"/>
      <c r="O49" s="491"/>
      <c r="P49" s="490"/>
      <c r="Q49" s="490"/>
      <c r="R49" s="490"/>
      <c r="S49" s="490"/>
    </row>
    <row r="50" spans="1:19" s="32" customFormat="1" ht="17.25" customHeight="1">
      <c r="A50" s="46" t="s">
        <v>20</v>
      </c>
      <c r="B50" s="5">
        <v>168</v>
      </c>
      <c r="C50" s="17">
        <v>97.5</v>
      </c>
      <c r="D50" s="17">
        <v>26</v>
      </c>
      <c r="E50" s="17">
        <v>44.5</v>
      </c>
      <c r="F50" s="510">
        <v>105.3</v>
      </c>
      <c r="G50" s="510">
        <v>113.8</v>
      </c>
      <c r="H50" s="510">
        <v>91.5</v>
      </c>
      <c r="I50" s="510">
        <v>97.8</v>
      </c>
      <c r="J50" s="18"/>
      <c r="K50" s="550"/>
      <c r="L50" s="491"/>
      <c r="M50" s="491"/>
      <c r="N50" s="491"/>
      <c r="O50" s="491"/>
      <c r="P50" s="490"/>
      <c r="Q50" s="490"/>
      <c r="R50" s="490"/>
      <c r="S50" s="490"/>
    </row>
    <row r="51" spans="1:19" s="32" customFormat="1" ht="17.25" customHeight="1">
      <c r="A51" s="71" t="s">
        <v>21</v>
      </c>
      <c r="B51" s="14">
        <v>101.7</v>
      </c>
      <c r="C51" s="14">
        <v>53.7</v>
      </c>
      <c r="D51" s="14">
        <v>17.1</v>
      </c>
      <c r="E51" s="15">
        <v>30.9</v>
      </c>
      <c r="F51" s="510">
        <v>83</v>
      </c>
      <c r="G51" s="510">
        <v>76.9</v>
      </c>
      <c r="H51" s="510">
        <v>86.4</v>
      </c>
      <c r="I51" s="510">
        <v>93.9</v>
      </c>
      <c r="J51" s="18"/>
      <c r="K51" s="550"/>
      <c r="L51" s="491"/>
      <c r="M51" s="491"/>
      <c r="N51" s="491"/>
      <c r="O51" s="491"/>
      <c r="P51" s="490"/>
      <c r="Q51" s="490"/>
      <c r="R51" s="490"/>
      <c r="S51" s="490"/>
    </row>
    <row r="52" spans="1:11" s="32" customFormat="1" ht="16.5" customHeight="1">
      <c r="A52" s="21"/>
      <c r="B52" s="28"/>
      <c r="C52" s="28"/>
      <c r="D52" s="28"/>
      <c r="E52" s="28"/>
      <c r="K52" s="44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</sheetData>
  <mergeCells count="26">
    <mergeCell ref="K32:S32"/>
    <mergeCell ref="K33:S33"/>
    <mergeCell ref="L9:O9"/>
    <mergeCell ref="P9:S9"/>
    <mergeCell ref="K11:S11"/>
    <mergeCell ref="K6:K9"/>
    <mergeCell ref="O7:O8"/>
    <mergeCell ref="N7:N8"/>
    <mergeCell ref="M7:M8"/>
    <mergeCell ref="Q7:Q8"/>
    <mergeCell ref="R7:R8"/>
    <mergeCell ref="S7:S8"/>
    <mergeCell ref="A3:H3"/>
    <mergeCell ref="A32:I32"/>
    <mergeCell ref="B9:E9"/>
    <mergeCell ref="F9:I9"/>
    <mergeCell ref="A11:I11"/>
    <mergeCell ref="A6:A9"/>
    <mergeCell ref="A4:H4"/>
    <mergeCell ref="A33:I33"/>
    <mergeCell ref="E7:E8"/>
    <mergeCell ref="D7:D8"/>
    <mergeCell ref="C7:C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 topLeftCell="A31"/>
  </sheetViews>
  <sheetFormatPr defaultColWidth="9" defaultRowHeight="14.25"/>
  <cols>
    <col min="1" max="1" width="18.19921875" style="39" customWidth="1"/>
    <col min="2" max="2" width="8.09765625" style="39" customWidth="1"/>
    <col min="3" max="3" width="9.5" style="39" customWidth="1"/>
    <col min="4" max="6" width="8.09765625" style="39" customWidth="1"/>
    <col min="7" max="7" width="9.3984375" style="39" customWidth="1"/>
    <col min="8" max="9" width="8.09765625" style="39" customWidth="1"/>
    <col min="10" max="11" width="9" style="39" customWidth="1"/>
    <col min="12" max="16384" width="9" style="39" customWidth="1"/>
  </cols>
  <sheetData>
    <row r="1" spans="1:9" s="40" customFormat="1" ht="12">
      <c r="A1" s="1" t="s">
        <v>453</v>
      </c>
      <c r="B1" s="21"/>
      <c r="C1" s="21"/>
      <c r="D1" s="21"/>
      <c r="E1" s="21"/>
      <c r="F1" s="21"/>
      <c r="G1" s="21"/>
      <c r="H1" s="21"/>
      <c r="I1" s="21"/>
    </row>
    <row r="2" spans="1:9" s="40" customFormat="1" ht="12">
      <c r="A2" s="1" t="s">
        <v>509</v>
      </c>
      <c r="B2" s="21"/>
      <c r="C2" s="21"/>
      <c r="D2" s="21"/>
      <c r="E2" s="21"/>
      <c r="F2" s="21"/>
      <c r="G2" s="21"/>
      <c r="H2" s="21"/>
      <c r="I2" s="21"/>
    </row>
    <row r="3" spans="1:9" s="40" customFormat="1" ht="14.25" customHeight="1">
      <c r="A3" s="664" t="s">
        <v>105</v>
      </c>
      <c r="B3" s="699"/>
      <c r="C3" s="699"/>
      <c r="D3" s="699"/>
      <c r="E3" s="699"/>
      <c r="F3" s="699"/>
      <c r="G3" s="699"/>
      <c r="H3" s="699"/>
      <c r="I3" s="699"/>
    </row>
    <row r="4" spans="1:9" s="40" customFormat="1" ht="14.25" customHeight="1">
      <c r="A4" s="702" t="s">
        <v>510</v>
      </c>
      <c r="B4" s="702"/>
      <c r="C4" s="702"/>
      <c r="D4" s="702"/>
      <c r="E4" s="702"/>
      <c r="F4" s="702"/>
      <c r="G4" s="702"/>
      <c r="H4" s="702"/>
      <c r="I4" s="194"/>
    </row>
    <row r="5" s="106" customFormat="1" ht="14.25" customHeight="1">
      <c r="I5" s="185"/>
    </row>
    <row r="6" spans="1:10" s="40" customFormat="1" ht="9.6" customHeight="1">
      <c r="A6" s="665" t="s">
        <v>80</v>
      </c>
      <c r="B6" s="358"/>
      <c r="C6" s="359"/>
      <c r="D6" s="359"/>
      <c r="E6" s="360"/>
      <c r="F6" s="358"/>
      <c r="G6" s="359"/>
      <c r="H6" s="359"/>
      <c r="I6" s="359"/>
      <c r="J6" s="106"/>
    </row>
    <row r="7" spans="1:10" s="40" customFormat="1" ht="20.4" customHeight="1">
      <c r="A7" s="666"/>
      <c r="B7" s="486" t="s">
        <v>79</v>
      </c>
      <c r="C7" s="674" t="s">
        <v>65</v>
      </c>
      <c r="D7" s="674" t="s">
        <v>66</v>
      </c>
      <c r="E7" s="674" t="s">
        <v>67</v>
      </c>
      <c r="F7" s="486" t="s">
        <v>79</v>
      </c>
      <c r="G7" s="674" t="s">
        <v>65</v>
      </c>
      <c r="H7" s="674" t="s">
        <v>66</v>
      </c>
      <c r="I7" s="671" t="s">
        <v>67</v>
      </c>
      <c r="J7" s="106"/>
    </row>
    <row r="8" spans="1:10" s="40" customFormat="1" ht="12">
      <c r="A8" s="666"/>
      <c r="B8" s="487"/>
      <c r="C8" s="697"/>
      <c r="D8" s="697"/>
      <c r="E8" s="697"/>
      <c r="F8" s="487"/>
      <c r="G8" s="697"/>
      <c r="H8" s="697"/>
      <c r="I8" s="698"/>
      <c r="J8" s="106"/>
    </row>
    <row r="9" spans="1:9" s="40" customFormat="1" ht="12" customHeight="1" thickBot="1">
      <c r="A9" s="667"/>
      <c r="B9" s="706" t="s">
        <v>81</v>
      </c>
      <c r="C9" s="707"/>
      <c r="D9" s="707"/>
      <c r="E9" s="708"/>
      <c r="F9" s="709" t="s">
        <v>508</v>
      </c>
      <c r="G9" s="710"/>
      <c r="H9" s="710"/>
      <c r="I9" s="710"/>
    </row>
    <row r="10" spans="1:9" s="40" customFormat="1" ht="8.4" customHeight="1">
      <c r="A10" s="493"/>
      <c r="B10" s="493"/>
      <c r="C10" s="493"/>
      <c r="D10" s="493"/>
      <c r="E10" s="493"/>
      <c r="F10" s="501"/>
      <c r="G10" s="501"/>
      <c r="H10" s="501"/>
      <c r="I10" s="501"/>
    </row>
    <row r="11" spans="1:9" s="40" customFormat="1" ht="16.2" customHeight="1">
      <c r="A11" s="711" t="s">
        <v>146</v>
      </c>
      <c r="B11" s="711"/>
      <c r="C11" s="711"/>
      <c r="D11" s="711"/>
      <c r="E11" s="711"/>
      <c r="F11" s="711"/>
      <c r="G11" s="711"/>
      <c r="H11" s="711"/>
      <c r="I11" s="711"/>
    </row>
    <row r="12" spans="1:9" s="40" customFormat="1" ht="7.5" customHeight="1">
      <c r="A12" s="21"/>
      <c r="B12" s="494"/>
      <c r="C12" s="494"/>
      <c r="D12" s="494"/>
      <c r="E12" s="494"/>
      <c r="F12" s="21"/>
      <c r="G12" s="21"/>
      <c r="H12" s="21"/>
      <c r="I12" s="21"/>
    </row>
    <row r="13" spans="1:15" s="32" customFormat="1" ht="16.5" customHeight="1">
      <c r="A13" s="70" t="s">
        <v>5</v>
      </c>
      <c r="B13" s="135">
        <v>142.8</v>
      </c>
      <c r="C13" s="135">
        <v>81.1</v>
      </c>
      <c r="D13" s="135">
        <v>23.3</v>
      </c>
      <c r="E13" s="135">
        <v>38.5</v>
      </c>
      <c r="F13" s="509">
        <v>100.9</v>
      </c>
      <c r="G13" s="509">
        <v>102.1</v>
      </c>
      <c r="H13" s="509">
        <v>98.3</v>
      </c>
      <c r="I13" s="509">
        <v>100.3</v>
      </c>
      <c r="K13" s="44"/>
      <c r="L13" s="500"/>
      <c r="M13" s="500"/>
      <c r="N13" s="500"/>
      <c r="O13" s="500"/>
    </row>
    <row r="14" spans="1:15" s="32" customFormat="1" ht="11.25" customHeight="1">
      <c r="A14" s="126" t="s">
        <v>73</v>
      </c>
      <c r="B14" s="88"/>
      <c r="C14" s="88"/>
      <c r="D14" s="88"/>
      <c r="E14" s="88"/>
      <c r="F14" s="509"/>
      <c r="G14" s="509"/>
      <c r="H14" s="509"/>
      <c r="I14" s="509"/>
      <c r="K14" s="44"/>
      <c r="L14" s="495"/>
      <c r="M14" s="495"/>
      <c r="N14" s="495"/>
      <c r="O14" s="495"/>
    </row>
    <row r="15" spans="1:15" s="32" customFormat="1" ht="17.25" customHeight="1">
      <c r="A15" s="71" t="s">
        <v>6</v>
      </c>
      <c r="B15" s="14">
        <v>175.6</v>
      </c>
      <c r="C15" s="14">
        <v>103.9</v>
      </c>
      <c r="D15" s="14">
        <v>26.3</v>
      </c>
      <c r="E15" s="15">
        <v>45.4</v>
      </c>
      <c r="F15" s="510">
        <v>100.1</v>
      </c>
      <c r="G15" s="510">
        <v>101.8</v>
      </c>
      <c r="H15" s="510">
        <v>98.1</v>
      </c>
      <c r="I15" s="510">
        <v>97.6</v>
      </c>
      <c r="K15" s="44"/>
      <c r="L15" s="491"/>
      <c r="M15" s="491"/>
      <c r="N15" s="491"/>
      <c r="O15" s="491"/>
    </row>
    <row r="16" spans="1:15" s="32" customFormat="1" ht="17.25" customHeight="1">
      <c r="A16" s="71" t="s">
        <v>7</v>
      </c>
      <c r="B16" s="14">
        <v>191.2</v>
      </c>
      <c r="C16" s="14">
        <v>111</v>
      </c>
      <c r="D16" s="14">
        <v>30.7</v>
      </c>
      <c r="E16" s="15">
        <v>49.5</v>
      </c>
      <c r="F16" s="510">
        <v>94.4</v>
      </c>
      <c r="G16" s="510">
        <v>94.6</v>
      </c>
      <c r="H16" s="510">
        <v>93.3</v>
      </c>
      <c r="I16" s="510">
        <v>94.6</v>
      </c>
      <c r="K16" s="44"/>
      <c r="L16" s="491"/>
      <c r="M16" s="491"/>
      <c r="N16" s="491"/>
      <c r="O16" s="491"/>
    </row>
    <row r="17" spans="1:15" s="32" customFormat="1" ht="17.25" customHeight="1">
      <c r="A17" s="71" t="s">
        <v>8</v>
      </c>
      <c r="B17" s="14">
        <v>164.3</v>
      </c>
      <c r="C17" s="14">
        <v>82.9</v>
      </c>
      <c r="D17" s="14">
        <v>31.9</v>
      </c>
      <c r="E17" s="15">
        <v>49.4</v>
      </c>
      <c r="F17" s="510">
        <v>98.4</v>
      </c>
      <c r="G17" s="510">
        <v>97.4</v>
      </c>
      <c r="H17" s="510">
        <v>97.3</v>
      </c>
      <c r="I17" s="510">
        <v>100.4</v>
      </c>
      <c r="K17" s="44"/>
      <c r="L17" s="491"/>
      <c r="M17" s="491"/>
      <c r="N17" s="491"/>
      <c r="O17" s="491"/>
    </row>
    <row r="18" spans="1:15" s="32" customFormat="1" ht="17.25" customHeight="1">
      <c r="A18" s="71" t="s">
        <v>9</v>
      </c>
      <c r="B18" s="14">
        <v>113.7</v>
      </c>
      <c r="C18" s="14">
        <v>69</v>
      </c>
      <c r="D18" s="14">
        <v>16.2</v>
      </c>
      <c r="E18" s="15">
        <v>28.5</v>
      </c>
      <c r="F18" s="510">
        <v>109.4</v>
      </c>
      <c r="G18" s="510">
        <v>113.9</v>
      </c>
      <c r="H18" s="510">
        <v>107.3</v>
      </c>
      <c r="I18" s="510">
        <v>101.1</v>
      </c>
      <c r="K18" s="44"/>
      <c r="L18" s="491"/>
      <c r="M18" s="491"/>
      <c r="N18" s="491"/>
      <c r="O18" s="491"/>
    </row>
    <row r="19" spans="1:15" s="32" customFormat="1" ht="17.25" customHeight="1">
      <c r="A19" s="71" t="s">
        <v>10</v>
      </c>
      <c r="B19" s="14">
        <v>134</v>
      </c>
      <c r="C19" s="14">
        <v>73.5</v>
      </c>
      <c r="D19" s="14">
        <v>22.3</v>
      </c>
      <c r="E19" s="15">
        <v>38.2</v>
      </c>
      <c r="F19" s="510">
        <v>96.4</v>
      </c>
      <c r="G19" s="510">
        <v>95.7</v>
      </c>
      <c r="H19" s="510">
        <v>95.7</v>
      </c>
      <c r="I19" s="510">
        <v>98.2</v>
      </c>
      <c r="K19" s="44"/>
      <c r="L19" s="491"/>
      <c r="M19" s="491"/>
      <c r="N19" s="491"/>
      <c r="O19" s="491"/>
    </row>
    <row r="20" spans="1:15" s="32" customFormat="1" ht="17.25" customHeight="1">
      <c r="A20" s="71" t="s">
        <v>11</v>
      </c>
      <c r="B20" s="14">
        <v>83.3</v>
      </c>
      <c r="C20" s="14">
        <v>41.7</v>
      </c>
      <c r="D20" s="14">
        <v>15.9</v>
      </c>
      <c r="E20" s="15">
        <v>25.8</v>
      </c>
      <c r="F20" s="510">
        <v>87.8</v>
      </c>
      <c r="G20" s="510">
        <v>87.2</v>
      </c>
      <c r="H20" s="510">
        <v>89.3</v>
      </c>
      <c r="I20" s="510">
        <v>88.1</v>
      </c>
      <c r="K20" s="44"/>
      <c r="L20" s="491"/>
      <c r="M20" s="491"/>
      <c r="N20" s="491"/>
      <c r="O20" s="491"/>
    </row>
    <row r="21" spans="1:15" s="32" customFormat="1" ht="17.25" customHeight="1">
      <c r="A21" s="496" t="s">
        <v>12</v>
      </c>
      <c r="B21" s="504">
        <v>129.9</v>
      </c>
      <c r="C21" s="17">
        <v>76.2</v>
      </c>
      <c r="D21" s="17">
        <v>19.8</v>
      </c>
      <c r="E21" s="17">
        <v>33.9</v>
      </c>
      <c r="F21" s="510">
        <v>110.1</v>
      </c>
      <c r="G21" s="510">
        <v>112.4</v>
      </c>
      <c r="H21" s="510">
        <v>104.2</v>
      </c>
      <c r="I21" s="510">
        <v>109</v>
      </c>
      <c r="K21" s="44"/>
      <c r="L21" s="114"/>
      <c r="M21" s="491"/>
      <c r="N21" s="491"/>
      <c r="O21" s="491"/>
    </row>
    <row r="22" spans="1:15" s="32" customFormat="1" ht="17.25" customHeight="1">
      <c r="A22" s="496" t="s">
        <v>13</v>
      </c>
      <c r="B22" s="17">
        <v>204.4</v>
      </c>
      <c r="C22" s="17">
        <v>120.8</v>
      </c>
      <c r="D22" s="17">
        <v>31.7</v>
      </c>
      <c r="E22" s="17">
        <v>51.9</v>
      </c>
      <c r="F22" s="510">
        <v>107.2</v>
      </c>
      <c r="G22" s="510">
        <v>110.1</v>
      </c>
      <c r="H22" s="510">
        <v>101.3</v>
      </c>
      <c r="I22" s="510">
        <v>104.2</v>
      </c>
      <c r="K22" s="44"/>
      <c r="L22" s="491"/>
      <c r="M22" s="491"/>
      <c r="N22" s="491"/>
      <c r="O22" s="491"/>
    </row>
    <row r="23" spans="1:15" s="32" customFormat="1" ht="17.25" customHeight="1">
      <c r="A23" s="71" t="s">
        <v>14</v>
      </c>
      <c r="B23" s="14">
        <v>86.9</v>
      </c>
      <c r="C23" s="14">
        <v>43.5</v>
      </c>
      <c r="D23" s="14">
        <v>16.9</v>
      </c>
      <c r="E23" s="15">
        <v>26.5</v>
      </c>
      <c r="F23" s="510">
        <v>103.2</v>
      </c>
      <c r="G23" s="510">
        <v>102.4</v>
      </c>
      <c r="H23" s="510">
        <v>105.6</v>
      </c>
      <c r="I23" s="510">
        <v>103.1</v>
      </c>
      <c r="K23" s="44"/>
      <c r="L23" s="491"/>
      <c r="M23" s="491"/>
      <c r="N23" s="491"/>
      <c r="O23" s="491"/>
    </row>
    <row r="24" spans="1:15" s="32" customFormat="1" ht="17.25" customHeight="1">
      <c r="A24" s="71" t="s">
        <v>15</v>
      </c>
      <c r="B24" s="14">
        <v>124.3</v>
      </c>
      <c r="C24" s="14">
        <v>66.8</v>
      </c>
      <c r="D24" s="14">
        <v>23</v>
      </c>
      <c r="E24" s="15">
        <v>34.5</v>
      </c>
      <c r="F24" s="510">
        <v>112.9</v>
      </c>
      <c r="G24" s="510">
        <v>111.5</v>
      </c>
      <c r="H24" s="510">
        <v>111.7</v>
      </c>
      <c r="I24" s="510">
        <v>116.6</v>
      </c>
      <c r="K24" s="44"/>
      <c r="L24" s="491"/>
      <c r="M24" s="491"/>
      <c r="N24" s="491"/>
      <c r="O24" s="491"/>
    </row>
    <row r="25" spans="1:15" s="32" customFormat="1" ht="17.25" customHeight="1">
      <c r="A25" s="71" t="s">
        <v>16</v>
      </c>
      <c r="B25" s="14">
        <v>153.6</v>
      </c>
      <c r="C25" s="14">
        <v>91.7</v>
      </c>
      <c r="D25" s="14">
        <v>23.1</v>
      </c>
      <c r="E25" s="15">
        <v>38.8</v>
      </c>
      <c r="F25" s="510">
        <v>110.9</v>
      </c>
      <c r="G25" s="510">
        <v>110.7</v>
      </c>
      <c r="H25" s="510">
        <v>114.9</v>
      </c>
      <c r="I25" s="510">
        <v>109</v>
      </c>
      <c r="K25" s="44"/>
      <c r="L25" s="491"/>
      <c r="M25" s="491"/>
      <c r="N25" s="491"/>
      <c r="O25" s="491"/>
    </row>
    <row r="26" spans="1:15" s="32" customFormat="1" ht="17.25" customHeight="1">
      <c r="A26" s="71" t="s">
        <v>17</v>
      </c>
      <c r="B26" s="14">
        <v>127</v>
      </c>
      <c r="C26" s="14">
        <v>70.2</v>
      </c>
      <c r="D26" s="14">
        <v>22.3</v>
      </c>
      <c r="E26" s="15">
        <v>34.5</v>
      </c>
      <c r="F26" s="510">
        <v>100.5</v>
      </c>
      <c r="G26" s="510">
        <v>100.4</v>
      </c>
      <c r="H26" s="510">
        <v>105.2</v>
      </c>
      <c r="I26" s="510">
        <v>98</v>
      </c>
      <c r="K26" s="44"/>
      <c r="L26" s="491"/>
      <c r="M26" s="491"/>
      <c r="N26" s="491"/>
      <c r="O26" s="491"/>
    </row>
    <row r="27" spans="1:15" s="32" customFormat="1" ht="17.25" customHeight="1">
      <c r="A27" s="71" t="s">
        <v>18</v>
      </c>
      <c r="B27" s="14">
        <v>107.6</v>
      </c>
      <c r="C27" s="14">
        <v>56.9</v>
      </c>
      <c r="D27" s="14">
        <v>20.1</v>
      </c>
      <c r="E27" s="15">
        <v>30.5</v>
      </c>
      <c r="F27" s="510">
        <v>92.4</v>
      </c>
      <c r="G27" s="510">
        <v>88.1</v>
      </c>
      <c r="H27" s="510">
        <v>99</v>
      </c>
      <c r="I27" s="510">
        <v>96.5</v>
      </c>
      <c r="K27" s="44"/>
      <c r="L27" s="491"/>
      <c r="M27" s="491"/>
      <c r="N27" s="491"/>
      <c r="O27" s="491"/>
    </row>
    <row r="28" spans="1:15" s="32" customFormat="1" ht="17.25" customHeight="1">
      <c r="A28" s="71" t="s">
        <v>19</v>
      </c>
      <c r="B28" s="14">
        <v>116.4</v>
      </c>
      <c r="C28" s="14">
        <v>73.2</v>
      </c>
      <c r="D28" s="14">
        <v>15.9</v>
      </c>
      <c r="E28" s="15">
        <v>27.3</v>
      </c>
      <c r="F28" s="510">
        <v>97.5</v>
      </c>
      <c r="G28" s="510">
        <v>96.6</v>
      </c>
      <c r="H28" s="510">
        <v>94.1</v>
      </c>
      <c r="I28" s="510">
        <v>102.2</v>
      </c>
      <c r="K28" s="44"/>
      <c r="L28" s="491"/>
      <c r="M28" s="491"/>
      <c r="N28" s="491"/>
      <c r="O28" s="491"/>
    </row>
    <row r="29" spans="1:15" s="32" customFormat="1" ht="17.25" customHeight="1">
      <c r="A29" s="46" t="s">
        <v>20</v>
      </c>
      <c r="B29" s="5">
        <v>171.2</v>
      </c>
      <c r="C29" s="17">
        <v>99.5</v>
      </c>
      <c r="D29" s="17">
        <v>26.1</v>
      </c>
      <c r="E29" s="17">
        <v>45.6</v>
      </c>
      <c r="F29" s="510">
        <v>104.1</v>
      </c>
      <c r="G29" s="510">
        <v>111.3</v>
      </c>
      <c r="H29" s="510">
        <v>92.2</v>
      </c>
      <c r="I29" s="510">
        <v>97.6</v>
      </c>
      <c r="K29" s="44"/>
      <c r="L29" s="491"/>
      <c r="M29" s="491"/>
      <c r="N29" s="491"/>
      <c r="O29" s="491"/>
    </row>
    <row r="30" spans="1:15" s="32" customFormat="1" ht="17.25" customHeight="1">
      <c r="A30" s="71" t="s">
        <v>21</v>
      </c>
      <c r="B30" s="14">
        <v>116.8</v>
      </c>
      <c r="C30" s="14">
        <v>66.7</v>
      </c>
      <c r="D30" s="14">
        <v>18.4</v>
      </c>
      <c r="E30" s="15">
        <v>31.7</v>
      </c>
      <c r="F30" s="510">
        <v>85.8</v>
      </c>
      <c r="G30" s="510">
        <v>83</v>
      </c>
      <c r="H30" s="510">
        <v>89.8</v>
      </c>
      <c r="I30" s="510">
        <v>89.8</v>
      </c>
      <c r="K30" s="44"/>
      <c r="L30" s="491"/>
      <c r="M30" s="491"/>
      <c r="N30" s="491"/>
      <c r="O30" s="491"/>
    </row>
    <row r="31" spans="1:14" s="32" customFormat="1" ht="7.5" customHeight="1">
      <c r="A31" s="20"/>
      <c r="B31" s="3"/>
      <c r="C31" s="3"/>
      <c r="D31" s="3"/>
      <c r="E31" s="3"/>
      <c r="F31" s="2"/>
      <c r="G31" s="2"/>
      <c r="H31" s="2"/>
      <c r="I31" s="2"/>
      <c r="K31" s="44"/>
      <c r="L31" s="44"/>
      <c r="M31" s="44"/>
      <c r="N31" s="44"/>
    </row>
    <row r="32" spans="1:14" s="32" customFormat="1" ht="16.5" customHeight="1">
      <c r="A32" s="678" t="s">
        <v>27</v>
      </c>
      <c r="B32" s="678"/>
      <c r="C32" s="678"/>
      <c r="D32" s="678"/>
      <c r="E32" s="678"/>
      <c r="F32" s="678"/>
      <c r="G32" s="678"/>
      <c r="H32" s="678"/>
      <c r="I32" s="678"/>
      <c r="K32" s="44"/>
      <c r="L32" s="44"/>
      <c r="M32" s="44"/>
      <c r="N32" s="44"/>
    </row>
    <row r="33" spans="1:14" s="32" customFormat="1" ht="12" customHeight="1">
      <c r="A33" s="21"/>
      <c r="B33" s="122"/>
      <c r="C33" s="122"/>
      <c r="D33" s="169" t="s">
        <v>76</v>
      </c>
      <c r="E33" s="122"/>
      <c r="F33" s="21"/>
      <c r="G33" s="21"/>
      <c r="H33" s="21"/>
      <c r="I33" s="21"/>
      <c r="K33" s="44"/>
      <c r="L33" s="44"/>
      <c r="M33" s="44"/>
      <c r="N33" s="44"/>
    </row>
    <row r="34" spans="1:14" s="32" customFormat="1" ht="15.75" customHeight="1">
      <c r="A34" s="70" t="s">
        <v>5</v>
      </c>
      <c r="B34" s="134">
        <v>139.4</v>
      </c>
      <c r="C34" s="134">
        <v>78.5</v>
      </c>
      <c r="D34" s="134">
        <v>23</v>
      </c>
      <c r="E34" s="403">
        <v>37.9</v>
      </c>
      <c r="F34" s="80">
        <v>101.2</v>
      </c>
      <c r="G34" s="509">
        <v>102.6</v>
      </c>
      <c r="H34" s="509">
        <v>97.9</v>
      </c>
      <c r="I34" s="509">
        <v>100.8</v>
      </c>
      <c r="K34" s="482"/>
      <c r="L34" s="500"/>
      <c r="M34" s="500"/>
      <c r="N34" s="482"/>
    </row>
    <row r="35" spans="1:14" s="32" customFormat="1" ht="10.5" customHeight="1">
      <c r="A35" s="126" t="s">
        <v>73</v>
      </c>
      <c r="B35" s="658"/>
      <c r="C35" s="658"/>
      <c r="D35" s="658"/>
      <c r="E35" s="658"/>
      <c r="F35" s="509"/>
      <c r="G35" s="509"/>
      <c r="H35" s="509"/>
      <c r="I35" s="509"/>
      <c r="K35" s="495"/>
      <c r="L35" s="495"/>
      <c r="M35" s="495"/>
      <c r="N35" s="495"/>
    </row>
    <row r="36" spans="1:14" s="32" customFormat="1" ht="17.25" customHeight="1">
      <c r="A36" s="71" t="s">
        <v>6</v>
      </c>
      <c r="B36" s="14">
        <v>171</v>
      </c>
      <c r="C36" s="14">
        <v>99.2</v>
      </c>
      <c r="D36" s="14">
        <v>26.5</v>
      </c>
      <c r="E36" s="15">
        <v>45.3</v>
      </c>
      <c r="F36" s="510">
        <v>100.1</v>
      </c>
      <c r="G36" s="510">
        <v>100.6</v>
      </c>
      <c r="H36" s="510">
        <v>99.3</v>
      </c>
      <c r="I36" s="510">
        <v>99.6</v>
      </c>
      <c r="K36" s="491"/>
      <c r="L36" s="491"/>
      <c r="M36" s="491"/>
      <c r="N36" s="491"/>
    </row>
    <row r="37" spans="1:14" s="32" customFormat="1" ht="17.25" customHeight="1">
      <c r="A37" s="71" t="s">
        <v>7</v>
      </c>
      <c r="B37" s="14">
        <v>190.3</v>
      </c>
      <c r="C37" s="14">
        <v>110</v>
      </c>
      <c r="D37" s="14">
        <v>30.8</v>
      </c>
      <c r="E37" s="15">
        <v>49.5</v>
      </c>
      <c r="F37" s="510">
        <v>94.9</v>
      </c>
      <c r="G37" s="510">
        <v>94.9</v>
      </c>
      <c r="H37" s="510">
        <v>93.6</v>
      </c>
      <c r="I37" s="510">
        <v>95.6</v>
      </c>
      <c r="K37" s="491"/>
      <c r="L37" s="491"/>
      <c r="M37" s="491"/>
      <c r="N37" s="491"/>
    </row>
    <row r="38" spans="1:14" s="32" customFormat="1" ht="17.25" customHeight="1">
      <c r="A38" s="71" t="s">
        <v>8</v>
      </c>
      <c r="B38" s="14">
        <v>164.4</v>
      </c>
      <c r="C38" s="14">
        <v>82.8</v>
      </c>
      <c r="D38" s="14">
        <v>32.1</v>
      </c>
      <c r="E38" s="15">
        <v>49.5</v>
      </c>
      <c r="F38" s="510">
        <v>98.6</v>
      </c>
      <c r="G38" s="510">
        <v>97.8</v>
      </c>
      <c r="H38" s="510">
        <v>97.6</v>
      </c>
      <c r="I38" s="510">
        <v>100.8</v>
      </c>
      <c r="K38" s="491"/>
      <c r="L38" s="491"/>
      <c r="M38" s="491"/>
      <c r="N38" s="491"/>
    </row>
    <row r="39" spans="1:14" s="32" customFormat="1" ht="17.25" customHeight="1">
      <c r="A39" s="71" t="s">
        <v>9</v>
      </c>
      <c r="B39" s="14">
        <v>112.4</v>
      </c>
      <c r="C39" s="14">
        <v>69.8</v>
      </c>
      <c r="D39" s="14">
        <v>15.7</v>
      </c>
      <c r="E39" s="15">
        <v>26.9</v>
      </c>
      <c r="F39" s="510">
        <v>108.1</v>
      </c>
      <c r="G39" s="510">
        <v>114.6</v>
      </c>
      <c r="H39" s="510">
        <v>104</v>
      </c>
      <c r="I39" s="510">
        <v>96.1</v>
      </c>
      <c r="K39" s="491"/>
      <c r="L39" s="491"/>
      <c r="M39" s="491"/>
      <c r="N39" s="491"/>
    </row>
    <row r="40" spans="1:14" s="32" customFormat="1" ht="17.25" customHeight="1">
      <c r="A40" s="71" t="s">
        <v>10</v>
      </c>
      <c r="B40" s="14">
        <v>134.2</v>
      </c>
      <c r="C40" s="14">
        <v>73.6</v>
      </c>
      <c r="D40" s="14">
        <v>22.4</v>
      </c>
      <c r="E40" s="15">
        <v>38.2</v>
      </c>
      <c r="F40" s="510">
        <v>96.8</v>
      </c>
      <c r="G40" s="510">
        <v>96.2</v>
      </c>
      <c r="H40" s="510">
        <v>96.1</v>
      </c>
      <c r="I40" s="510">
        <v>98.5</v>
      </c>
      <c r="K40" s="491"/>
      <c r="L40" s="491"/>
      <c r="M40" s="491"/>
      <c r="N40" s="491"/>
    </row>
    <row r="41" spans="1:14" s="32" customFormat="1" ht="17.25" customHeight="1">
      <c r="A41" s="71" t="s">
        <v>11</v>
      </c>
      <c r="B41" s="14">
        <v>79.2</v>
      </c>
      <c r="C41" s="14">
        <v>39</v>
      </c>
      <c r="D41" s="14">
        <v>15.4</v>
      </c>
      <c r="E41" s="15">
        <v>24.7</v>
      </c>
      <c r="F41" s="510">
        <v>85.8</v>
      </c>
      <c r="G41" s="510">
        <v>85.2</v>
      </c>
      <c r="H41" s="510">
        <v>87</v>
      </c>
      <c r="I41" s="510">
        <v>85.8</v>
      </c>
      <c r="K41" s="491"/>
      <c r="L41" s="491"/>
      <c r="M41" s="491"/>
      <c r="N41" s="491"/>
    </row>
    <row r="42" spans="1:14" s="32" customFormat="1" ht="17.25" customHeight="1">
      <c r="A42" s="74" t="s">
        <v>12</v>
      </c>
      <c r="B42" s="504">
        <v>129.9</v>
      </c>
      <c r="C42" s="17">
        <v>76.3</v>
      </c>
      <c r="D42" s="17">
        <v>19.8</v>
      </c>
      <c r="E42" s="17">
        <v>33.8</v>
      </c>
      <c r="F42" s="510">
        <v>110.5</v>
      </c>
      <c r="G42" s="510">
        <v>113</v>
      </c>
      <c r="H42" s="510">
        <v>104.2</v>
      </c>
      <c r="I42" s="510">
        <v>108.7</v>
      </c>
      <c r="K42" s="114"/>
      <c r="L42" s="491"/>
      <c r="M42" s="491"/>
      <c r="N42" s="491"/>
    </row>
    <row r="43" spans="1:14" s="32" customFormat="1" ht="17.25" customHeight="1">
      <c r="A43" s="74" t="s">
        <v>13</v>
      </c>
      <c r="B43" s="17">
        <v>199.9</v>
      </c>
      <c r="C43" s="17">
        <v>116.8</v>
      </c>
      <c r="D43" s="17">
        <v>31.6</v>
      </c>
      <c r="E43" s="17">
        <v>51.6</v>
      </c>
      <c r="F43" s="510">
        <v>110</v>
      </c>
      <c r="G43" s="510">
        <v>116.5</v>
      </c>
      <c r="H43" s="510">
        <v>101.6</v>
      </c>
      <c r="I43" s="510">
        <v>102.6</v>
      </c>
      <c r="K43" s="491"/>
      <c r="L43" s="491"/>
      <c r="M43" s="491"/>
      <c r="N43" s="491"/>
    </row>
    <row r="44" spans="1:14" s="32" customFormat="1" ht="17.25" customHeight="1">
      <c r="A44" s="71" t="s">
        <v>14</v>
      </c>
      <c r="B44" s="14">
        <v>87</v>
      </c>
      <c r="C44" s="14">
        <v>43.5</v>
      </c>
      <c r="D44" s="14">
        <v>16.9</v>
      </c>
      <c r="E44" s="15">
        <v>26.6</v>
      </c>
      <c r="F44" s="510">
        <v>103.2</v>
      </c>
      <c r="G44" s="510">
        <v>102.6</v>
      </c>
      <c r="H44" s="510">
        <v>105</v>
      </c>
      <c r="I44" s="510">
        <v>103.1</v>
      </c>
      <c r="K44" s="491"/>
      <c r="L44" s="491"/>
      <c r="M44" s="491"/>
      <c r="N44" s="491"/>
    </row>
    <row r="45" spans="1:14" s="32" customFormat="1" ht="17.25" customHeight="1">
      <c r="A45" s="71" t="s">
        <v>15</v>
      </c>
      <c r="B45" s="14">
        <v>123.9</v>
      </c>
      <c r="C45" s="14">
        <v>66.6</v>
      </c>
      <c r="D45" s="14">
        <v>22.9</v>
      </c>
      <c r="E45" s="15">
        <v>34.4</v>
      </c>
      <c r="F45" s="510">
        <v>113</v>
      </c>
      <c r="G45" s="510">
        <v>111.7</v>
      </c>
      <c r="H45" s="510">
        <v>111.7</v>
      </c>
      <c r="I45" s="510">
        <v>117</v>
      </c>
      <c r="K45" s="491"/>
      <c r="L45" s="491"/>
      <c r="M45" s="491"/>
      <c r="N45" s="491"/>
    </row>
    <row r="46" spans="1:14" s="32" customFormat="1" ht="17.25" customHeight="1">
      <c r="A46" s="71" t="s">
        <v>16</v>
      </c>
      <c r="B46" s="14">
        <v>145.1</v>
      </c>
      <c r="C46" s="14">
        <v>88.5</v>
      </c>
      <c r="D46" s="14">
        <v>20</v>
      </c>
      <c r="E46" s="15">
        <v>36.6</v>
      </c>
      <c r="F46" s="510">
        <v>111</v>
      </c>
      <c r="G46" s="510">
        <v>113.8</v>
      </c>
      <c r="H46" s="510">
        <v>104.7</v>
      </c>
      <c r="I46" s="510">
        <v>108.3</v>
      </c>
      <c r="K46" s="491"/>
      <c r="L46" s="491"/>
      <c r="M46" s="491"/>
      <c r="N46" s="491"/>
    </row>
    <row r="47" spans="1:14" s="32" customFormat="1" ht="17.25" customHeight="1">
      <c r="A47" s="71" t="s">
        <v>17</v>
      </c>
      <c r="B47" s="14">
        <v>120.2</v>
      </c>
      <c r="C47" s="14">
        <v>65.9</v>
      </c>
      <c r="D47" s="14">
        <v>21.2</v>
      </c>
      <c r="E47" s="15">
        <v>33.1</v>
      </c>
      <c r="F47" s="510">
        <v>97.8</v>
      </c>
      <c r="G47" s="510">
        <v>97.6</v>
      </c>
      <c r="H47" s="510">
        <v>102.9</v>
      </c>
      <c r="I47" s="510">
        <v>95.1</v>
      </c>
      <c r="K47" s="491"/>
      <c r="L47" s="491"/>
      <c r="M47" s="491"/>
      <c r="N47" s="491"/>
    </row>
    <row r="48" spans="1:14" s="32" customFormat="1" ht="17.25" customHeight="1">
      <c r="A48" s="71" t="s">
        <v>18</v>
      </c>
      <c r="B48" s="14">
        <v>107</v>
      </c>
      <c r="C48" s="14">
        <v>56.5</v>
      </c>
      <c r="D48" s="14">
        <v>20.1</v>
      </c>
      <c r="E48" s="15">
        <v>30.4</v>
      </c>
      <c r="F48" s="510">
        <v>92</v>
      </c>
      <c r="G48" s="510">
        <v>87.7</v>
      </c>
      <c r="H48" s="510">
        <v>99</v>
      </c>
      <c r="I48" s="510">
        <v>96.2</v>
      </c>
      <c r="K48" s="491"/>
      <c r="L48" s="491"/>
      <c r="M48" s="491"/>
      <c r="N48" s="491"/>
    </row>
    <row r="49" spans="1:14" s="32" customFormat="1" ht="17.25" customHeight="1">
      <c r="A49" s="71" t="s">
        <v>19</v>
      </c>
      <c r="B49" s="14">
        <v>110.4</v>
      </c>
      <c r="C49" s="14">
        <v>69</v>
      </c>
      <c r="D49" s="14">
        <v>15.1</v>
      </c>
      <c r="E49" s="15">
        <v>26.3</v>
      </c>
      <c r="F49" s="510">
        <v>97.6</v>
      </c>
      <c r="G49" s="510">
        <v>96.2</v>
      </c>
      <c r="H49" s="510">
        <v>94.4</v>
      </c>
      <c r="I49" s="510">
        <v>103.5</v>
      </c>
      <c r="K49" s="491"/>
      <c r="L49" s="491"/>
      <c r="M49" s="491"/>
      <c r="N49" s="491"/>
    </row>
    <row r="50" spans="1:14" s="32" customFormat="1" ht="17.25" customHeight="1">
      <c r="A50" s="46" t="s">
        <v>20</v>
      </c>
      <c r="B50" s="5">
        <v>168.6</v>
      </c>
      <c r="C50" s="17">
        <v>97.9</v>
      </c>
      <c r="D50" s="17">
        <v>26.1</v>
      </c>
      <c r="E50" s="17">
        <v>44.7</v>
      </c>
      <c r="F50" s="510">
        <v>105.2</v>
      </c>
      <c r="G50" s="510">
        <v>113.7</v>
      </c>
      <c r="H50" s="510">
        <v>91.6</v>
      </c>
      <c r="I50" s="510">
        <v>97.8</v>
      </c>
      <c r="K50" s="491"/>
      <c r="L50" s="491"/>
      <c r="M50" s="491"/>
      <c r="N50" s="491"/>
    </row>
    <row r="51" spans="1:14" s="32" customFormat="1" ht="17.25" customHeight="1">
      <c r="A51" s="71" t="s">
        <v>21</v>
      </c>
      <c r="B51" s="14">
        <v>102.7</v>
      </c>
      <c r="C51" s="14">
        <v>54.2</v>
      </c>
      <c r="D51" s="14">
        <v>17.3</v>
      </c>
      <c r="E51" s="15">
        <v>31.2</v>
      </c>
      <c r="F51" s="510">
        <v>82.8</v>
      </c>
      <c r="G51" s="510">
        <v>76.7</v>
      </c>
      <c r="H51" s="510">
        <v>86.5</v>
      </c>
      <c r="I51" s="510">
        <v>93.7</v>
      </c>
      <c r="K51" s="491"/>
      <c r="L51" s="491"/>
      <c r="M51" s="491"/>
      <c r="N51" s="491"/>
    </row>
    <row r="52" spans="1:7" s="32" customFormat="1" ht="16.5" customHeight="1">
      <c r="A52" s="21"/>
      <c r="B52" s="28"/>
      <c r="C52" s="28"/>
      <c r="D52" s="28"/>
      <c r="E52" s="28"/>
      <c r="G52" s="92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</sheetData>
  <mergeCells count="13">
    <mergeCell ref="A32:I32"/>
    <mergeCell ref="B9:E9"/>
    <mergeCell ref="F9:I9"/>
    <mergeCell ref="A11:I11"/>
    <mergeCell ref="A6:A9"/>
    <mergeCell ref="C7:C8"/>
    <mergeCell ref="A4:H4"/>
    <mergeCell ref="A3:I3"/>
    <mergeCell ref="D7:D8"/>
    <mergeCell ref="E7:E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 topLeftCell="A1"/>
  </sheetViews>
  <sheetFormatPr defaultColWidth="9" defaultRowHeight="14.25"/>
  <cols>
    <col min="1" max="1" width="20.09765625" style="39" customWidth="1"/>
    <col min="2" max="3" width="9.3984375" style="39" customWidth="1"/>
    <col min="4" max="4" width="10.3984375" style="39" customWidth="1"/>
    <col min="5" max="7" width="9.3984375" style="39" customWidth="1"/>
    <col min="8" max="16384" width="9" style="39" customWidth="1"/>
  </cols>
  <sheetData>
    <row r="1" spans="1:5" s="32" customFormat="1" ht="12.75" customHeight="1">
      <c r="A1" s="1" t="s">
        <v>454</v>
      </c>
      <c r="B1" s="3"/>
      <c r="C1" s="3"/>
      <c r="D1" s="3"/>
      <c r="E1" s="3"/>
    </row>
    <row r="2" spans="1:5" s="32" customFormat="1" ht="12.75" customHeight="1">
      <c r="A2" s="1" t="s">
        <v>511</v>
      </c>
      <c r="B2" s="3"/>
      <c r="C2" s="3"/>
      <c r="D2" s="3"/>
      <c r="E2" s="3"/>
    </row>
    <row r="3" spans="1:5" s="32" customFormat="1" ht="12.75" customHeight="1">
      <c r="A3" s="1" t="s">
        <v>512</v>
      </c>
      <c r="B3" s="3"/>
      <c r="C3" s="3"/>
      <c r="D3" s="3"/>
      <c r="E3" s="3"/>
    </row>
    <row r="4" spans="1:5" s="32" customFormat="1" ht="14.25">
      <c r="A4" s="163" t="s">
        <v>513</v>
      </c>
      <c r="B4" s="3"/>
      <c r="C4" s="3"/>
      <c r="D4" s="3"/>
      <c r="E4" s="3"/>
    </row>
    <row r="5" spans="1:5" s="32" customFormat="1" ht="14.25">
      <c r="A5" s="163" t="s">
        <v>514</v>
      </c>
      <c r="B5" s="3"/>
      <c r="C5" s="3"/>
      <c r="D5" s="3"/>
      <c r="E5" s="3"/>
    </row>
    <row r="6" spans="2:5" s="32" customFormat="1" ht="14.25">
      <c r="B6" s="3"/>
      <c r="C6" s="3"/>
      <c r="D6" s="3"/>
      <c r="E6" s="3"/>
    </row>
    <row r="7" spans="1:7" s="32" customFormat="1" ht="12.75" customHeight="1">
      <c r="A7" s="665" t="s">
        <v>77</v>
      </c>
      <c r="B7" s="684" t="s">
        <v>82</v>
      </c>
      <c r="C7" s="665"/>
      <c r="D7" s="713" t="s">
        <v>553</v>
      </c>
      <c r="E7" s="684" t="s">
        <v>82</v>
      </c>
      <c r="F7" s="665"/>
      <c r="G7" s="671" t="s">
        <v>86</v>
      </c>
    </row>
    <row r="8" spans="1:7" s="32" customFormat="1" ht="12.75" customHeight="1">
      <c r="A8" s="666"/>
      <c r="B8" s="698"/>
      <c r="C8" s="712"/>
      <c r="D8" s="713"/>
      <c r="E8" s="698"/>
      <c r="F8" s="712"/>
      <c r="G8" s="672"/>
    </row>
    <row r="9" spans="1:7" s="32" customFormat="1" ht="11.25" customHeight="1">
      <c r="A9" s="666"/>
      <c r="B9" s="684" t="s">
        <v>83</v>
      </c>
      <c r="C9" s="684" t="s">
        <v>84</v>
      </c>
      <c r="D9" s="713"/>
      <c r="E9" s="684" t="s">
        <v>83</v>
      </c>
      <c r="F9" s="684" t="s">
        <v>84</v>
      </c>
      <c r="G9" s="672"/>
    </row>
    <row r="10" spans="1:7" s="32" customFormat="1" ht="12.75" customHeight="1">
      <c r="A10" s="666"/>
      <c r="B10" s="684"/>
      <c r="C10" s="684"/>
      <c r="D10" s="713"/>
      <c r="E10" s="684"/>
      <c r="F10" s="684"/>
      <c r="G10" s="698"/>
    </row>
    <row r="11" spans="1:7" s="32" customFormat="1" ht="63.75" customHeight="1" thickBot="1">
      <c r="A11" s="667"/>
      <c r="B11" s="685" t="s">
        <v>85</v>
      </c>
      <c r="C11" s="685"/>
      <c r="D11" s="714"/>
      <c r="E11" s="685" t="s">
        <v>106</v>
      </c>
      <c r="F11" s="685"/>
      <c r="G11" s="706"/>
    </row>
    <row r="12" spans="1:5" s="32" customFormat="1" ht="6" customHeight="1">
      <c r="A12" s="23"/>
      <c r="B12" s="33"/>
      <c r="C12" s="33"/>
      <c r="D12" s="33"/>
      <c r="E12" s="33"/>
    </row>
    <row r="13" spans="1:7" s="32" customFormat="1" ht="15" customHeight="1">
      <c r="A13" s="678" t="s">
        <v>146</v>
      </c>
      <c r="B13" s="678"/>
      <c r="C13" s="678"/>
      <c r="D13" s="678"/>
      <c r="E13" s="678"/>
      <c r="F13" s="678"/>
      <c r="G13" s="678"/>
    </row>
    <row r="14" spans="1:5" s="32" customFormat="1" ht="6" customHeight="1">
      <c r="A14" s="20"/>
      <c r="B14" s="3"/>
      <c r="C14" s="3"/>
      <c r="D14" s="3"/>
      <c r="E14" s="3"/>
    </row>
    <row r="15" spans="1:15" s="32" customFormat="1" ht="16.5" customHeight="1">
      <c r="A15" s="79" t="s">
        <v>5</v>
      </c>
      <c r="B15" s="4">
        <v>142.8</v>
      </c>
      <c r="C15" s="4">
        <v>55.6</v>
      </c>
      <c r="D15" s="537">
        <v>32.3</v>
      </c>
      <c r="E15" s="36" t="s">
        <v>62</v>
      </c>
      <c r="F15" s="30" t="s">
        <v>62</v>
      </c>
      <c r="G15" s="27" t="s">
        <v>62</v>
      </c>
      <c r="H15" s="79"/>
      <c r="I15" s="111"/>
      <c r="J15" s="79"/>
      <c r="K15" s="48"/>
      <c r="L15" s="112"/>
      <c r="M15" s="48"/>
      <c r="N15" s="113"/>
      <c r="O15" s="48"/>
    </row>
    <row r="16" spans="1:15" s="32" customFormat="1" ht="12">
      <c r="A16" s="126" t="s">
        <v>73</v>
      </c>
      <c r="B16" s="88"/>
      <c r="C16" s="119"/>
      <c r="D16" s="246"/>
      <c r="E16" s="36"/>
      <c r="F16" s="31"/>
      <c r="G16" s="29"/>
      <c r="H16" s="74"/>
      <c r="I16" s="18"/>
      <c r="J16" s="74"/>
      <c r="K16" s="48"/>
      <c r="L16" s="111"/>
      <c r="M16" s="48"/>
      <c r="N16" s="48"/>
      <c r="O16" s="48"/>
    </row>
    <row r="17" spans="1:15" s="32" customFormat="1" ht="15.75" customHeight="1">
      <c r="A17" s="74" t="s">
        <v>6</v>
      </c>
      <c r="B17" s="502">
        <v>175.6</v>
      </c>
      <c r="C17" s="504">
        <v>86.9</v>
      </c>
      <c r="D17" s="538">
        <v>41.2</v>
      </c>
      <c r="E17" s="503">
        <v>3</v>
      </c>
      <c r="F17" s="88">
        <v>3</v>
      </c>
      <c r="G17" s="508">
        <v>2</v>
      </c>
      <c r="H17" s="508"/>
      <c r="I17" s="18"/>
      <c r="J17" s="74"/>
      <c r="K17" s="74"/>
      <c r="L17" s="13"/>
      <c r="M17" s="74"/>
      <c r="N17" s="18"/>
      <c r="O17" s="48"/>
    </row>
    <row r="18" spans="1:15" s="32" customFormat="1" ht="15.75" customHeight="1">
      <c r="A18" s="74" t="s">
        <v>7</v>
      </c>
      <c r="B18" s="502">
        <v>191.2</v>
      </c>
      <c r="C18" s="504">
        <v>88.9</v>
      </c>
      <c r="D18" s="538">
        <v>33</v>
      </c>
      <c r="E18" s="32">
        <v>2</v>
      </c>
      <c r="F18" s="88">
        <v>2</v>
      </c>
      <c r="G18" s="508">
        <v>7</v>
      </c>
      <c r="H18" s="508"/>
      <c r="I18" s="18"/>
      <c r="J18" s="74"/>
      <c r="K18" s="74"/>
      <c r="L18" s="13"/>
      <c r="M18" s="74"/>
      <c r="N18" s="18"/>
      <c r="O18" s="48"/>
    </row>
    <row r="19" spans="1:15" s="32" customFormat="1" ht="15.75" customHeight="1">
      <c r="A19" s="74" t="s">
        <v>8</v>
      </c>
      <c r="B19" s="502">
        <v>164.3</v>
      </c>
      <c r="C19" s="504">
        <v>69</v>
      </c>
      <c r="D19" s="538">
        <v>38.1</v>
      </c>
      <c r="E19" s="32">
        <v>5</v>
      </c>
      <c r="F19" s="88">
        <v>5</v>
      </c>
      <c r="G19" s="508">
        <v>3</v>
      </c>
      <c r="H19" s="508"/>
      <c r="I19" s="18"/>
      <c r="J19" s="74"/>
      <c r="K19" s="74"/>
      <c r="L19" s="13"/>
      <c r="M19" s="74"/>
      <c r="N19" s="18"/>
      <c r="O19" s="48"/>
    </row>
    <row r="20" spans="1:15" s="32" customFormat="1" ht="15.75" customHeight="1">
      <c r="A20" s="74" t="s">
        <v>9</v>
      </c>
      <c r="B20" s="502">
        <v>113.7</v>
      </c>
      <c r="C20" s="523">
        <v>41.6</v>
      </c>
      <c r="D20" s="538">
        <v>26.7</v>
      </c>
      <c r="E20" s="32">
        <v>13</v>
      </c>
      <c r="F20" s="88">
        <v>10</v>
      </c>
      <c r="G20" s="508">
        <v>14</v>
      </c>
      <c r="H20" s="508"/>
      <c r="I20" s="18"/>
      <c r="J20" s="74"/>
      <c r="K20" s="74"/>
      <c r="L20" s="13"/>
      <c r="M20" s="74"/>
      <c r="N20" s="18"/>
      <c r="O20" s="48"/>
    </row>
    <row r="21" spans="1:15" s="32" customFormat="1" ht="15.75" customHeight="1">
      <c r="A21" s="74" t="s">
        <v>10</v>
      </c>
      <c r="B21" s="502">
        <v>134</v>
      </c>
      <c r="C21" s="523">
        <v>31.6</v>
      </c>
      <c r="D21" s="538">
        <v>28.7</v>
      </c>
      <c r="E21" s="32">
        <v>7</v>
      </c>
      <c r="F21" s="88">
        <v>15</v>
      </c>
      <c r="G21" s="508">
        <v>13</v>
      </c>
      <c r="H21" s="508"/>
      <c r="I21" s="18"/>
      <c r="J21" s="74"/>
      <c r="K21" s="74"/>
      <c r="L21" s="13"/>
      <c r="M21" s="74"/>
      <c r="N21" s="18"/>
      <c r="O21" s="48"/>
    </row>
    <row r="22" spans="1:15" s="32" customFormat="1" ht="15.75" customHeight="1">
      <c r="A22" s="74" t="s">
        <v>11</v>
      </c>
      <c r="B22" s="502">
        <v>83.3</v>
      </c>
      <c r="C22" s="523">
        <v>34.8</v>
      </c>
      <c r="D22" s="538">
        <v>34.3</v>
      </c>
      <c r="E22" s="32">
        <v>16</v>
      </c>
      <c r="F22" s="88">
        <v>14</v>
      </c>
      <c r="G22" s="508">
        <v>6</v>
      </c>
      <c r="H22" s="508"/>
      <c r="I22" s="18"/>
      <c r="J22" s="74"/>
      <c r="K22" s="74"/>
      <c r="L22" s="13"/>
      <c r="M22" s="74"/>
      <c r="N22" s="18"/>
      <c r="O22" s="48"/>
    </row>
    <row r="23" spans="1:15" s="32" customFormat="1" ht="15.75" customHeight="1">
      <c r="A23" s="74" t="s">
        <v>12</v>
      </c>
      <c r="B23" s="502">
        <v>129.9</v>
      </c>
      <c r="C23" s="523">
        <v>46.8</v>
      </c>
      <c r="D23" s="538">
        <v>26.6</v>
      </c>
      <c r="E23" s="32">
        <v>8</v>
      </c>
      <c r="F23" s="88">
        <v>8</v>
      </c>
      <c r="G23" s="508">
        <v>15</v>
      </c>
      <c r="H23" s="508"/>
      <c r="I23" s="114"/>
      <c r="J23" s="74"/>
      <c r="K23" s="74"/>
      <c r="L23" s="13"/>
      <c r="M23" s="74"/>
      <c r="N23" s="18"/>
      <c r="O23" s="48"/>
    </row>
    <row r="24" spans="1:15" s="32" customFormat="1" ht="15.75" customHeight="1">
      <c r="A24" s="74" t="s">
        <v>13</v>
      </c>
      <c r="B24" s="502">
        <v>204.4</v>
      </c>
      <c r="C24" s="523">
        <v>119.5</v>
      </c>
      <c r="D24" s="538">
        <v>48.2</v>
      </c>
      <c r="E24" s="32">
        <v>1</v>
      </c>
      <c r="F24" s="88">
        <v>1</v>
      </c>
      <c r="G24" s="508">
        <v>1</v>
      </c>
      <c r="H24" s="508"/>
      <c r="I24" s="18"/>
      <c r="J24" s="74"/>
      <c r="K24" s="74"/>
      <c r="L24" s="13"/>
      <c r="M24" s="74"/>
      <c r="N24" s="18"/>
      <c r="O24" s="48"/>
    </row>
    <row r="25" spans="1:15" s="32" customFormat="1" ht="15.75" customHeight="1">
      <c r="A25" s="74" t="s">
        <v>14</v>
      </c>
      <c r="B25" s="502">
        <v>86.9</v>
      </c>
      <c r="C25" s="504">
        <v>41.2</v>
      </c>
      <c r="D25" s="538">
        <v>32.7</v>
      </c>
      <c r="E25" s="32">
        <v>15</v>
      </c>
      <c r="F25" s="88">
        <v>11</v>
      </c>
      <c r="G25" s="508">
        <v>8</v>
      </c>
      <c r="H25" s="508"/>
      <c r="I25" s="18"/>
      <c r="J25" s="74"/>
      <c r="K25" s="74"/>
      <c r="L25" s="13"/>
      <c r="M25" s="74"/>
      <c r="N25" s="18"/>
      <c r="O25" s="48"/>
    </row>
    <row r="26" spans="1:15" s="32" customFormat="1" ht="15.75" customHeight="1">
      <c r="A26" s="74" t="s">
        <v>15</v>
      </c>
      <c r="B26" s="502">
        <v>124.3</v>
      </c>
      <c r="C26" s="504">
        <v>21.4</v>
      </c>
      <c r="D26" s="538">
        <v>23.3</v>
      </c>
      <c r="E26" s="32">
        <v>10</v>
      </c>
      <c r="F26" s="88">
        <v>16</v>
      </c>
      <c r="G26" s="508">
        <v>16</v>
      </c>
      <c r="H26" s="508"/>
      <c r="I26" s="18"/>
      <c r="J26" s="74"/>
      <c r="K26" s="74"/>
      <c r="L26" s="13"/>
      <c r="M26" s="74"/>
      <c r="N26" s="18"/>
      <c r="O26" s="48"/>
    </row>
    <row r="27" spans="1:15" s="32" customFormat="1" ht="15.75" customHeight="1">
      <c r="A27" s="74" t="s">
        <v>16</v>
      </c>
      <c r="B27" s="502">
        <v>153.6</v>
      </c>
      <c r="C27" s="504">
        <v>74.9</v>
      </c>
      <c r="D27" s="538">
        <v>34.9</v>
      </c>
      <c r="E27" s="32">
        <v>6</v>
      </c>
      <c r="F27" s="88">
        <v>4</v>
      </c>
      <c r="G27" s="508">
        <v>5</v>
      </c>
      <c r="H27" s="508"/>
      <c r="I27" s="18"/>
      <c r="J27" s="74"/>
      <c r="K27" s="74"/>
      <c r="L27" s="13"/>
      <c r="M27" s="74"/>
      <c r="N27" s="18"/>
      <c r="O27" s="48"/>
    </row>
    <row r="28" spans="1:15" s="32" customFormat="1" ht="15.75" customHeight="1">
      <c r="A28" s="74" t="s">
        <v>17</v>
      </c>
      <c r="B28" s="502">
        <v>127</v>
      </c>
      <c r="C28" s="504">
        <v>58.9</v>
      </c>
      <c r="D28" s="538">
        <v>35.9</v>
      </c>
      <c r="E28" s="32">
        <v>9</v>
      </c>
      <c r="F28" s="88">
        <v>7</v>
      </c>
      <c r="G28" s="508">
        <v>4</v>
      </c>
      <c r="H28" s="508"/>
      <c r="I28" s="18"/>
      <c r="J28" s="74"/>
      <c r="K28" s="74"/>
      <c r="L28" s="13"/>
      <c r="M28" s="74"/>
      <c r="N28" s="18"/>
      <c r="O28" s="48"/>
    </row>
    <row r="29" spans="1:15" s="32" customFormat="1" ht="15.75" customHeight="1">
      <c r="A29" s="74" t="s">
        <v>18</v>
      </c>
      <c r="B29" s="502">
        <v>107.6</v>
      </c>
      <c r="C29" s="504">
        <v>36.4</v>
      </c>
      <c r="D29" s="538">
        <v>29.9</v>
      </c>
      <c r="E29" s="32">
        <v>14</v>
      </c>
      <c r="F29" s="88">
        <v>13</v>
      </c>
      <c r="G29" s="508">
        <v>12</v>
      </c>
      <c r="H29" s="508"/>
      <c r="I29" s="18"/>
      <c r="J29" s="74"/>
      <c r="K29" s="74"/>
      <c r="L29" s="13"/>
      <c r="M29" s="74"/>
      <c r="N29" s="18"/>
      <c r="O29" s="48"/>
    </row>
    <row r="30" spans="1:15" s="32" customFormat="1" ht="15.75" customHeight="1">
      <c r="A30" s="74" t="s">
        <v>19</v>
      </c>
      <c r="B30" s="502">
        <v>116.4</v>
      </c>
      <c r="C30" s="504">
        <v>38.2</v>
      </c>
      <c r="D30" s="538">
        <v>32.1</v>
      </c>
      <c r="E30" s="32">
        <v>12</v>
      </c>
      <c r="F30" s="88">
        <v>12</v>
      </c>
      <c r="G30" s="508">
        <v>10</v>
      </c>
      <c r="H30" s="508"/>
      <c r="I30" s="18"/>
      <c r="J30" s="74"/>
      <c r="K30" s="74"/>
      <c r="L30" s="13"/>
      <c r="M30" s="74"/>
      <c r="N30" s="115"/>
      <c r="O30" s="48"/>
    </row>
    <row r="31" spans="1:15" s="32" customFormat="1" ht="15.75" customHeight="1">
      <c r="A31" s="46" t="s">
        <v>20</v>
      </c>
      <c r="B31" s="502">
        <v>171.2</v>
      </c>
      <c r="C31" s="504">
        <v>61.1</v>
      </c>
      <c r="D31" s="538">
        <v>30</v>
      </c>
      <c r="E31" s="32">
        <v>4</v>
      </c>
      <c r="F31" s="88">
        <v>6</v>
      </c>
      <c r="G31" s="508">
        <v>11</v>
      </c>
      <c r="H31" s="508"/>
      <c r="I31" s="18"/>
      <c r="J31" s="46"/>
      <c r="K31" s="74"/>
      <c r="L31" s="13"/>
      <c r="M31" s="74"/>
      <c r="N31" s="18"/>
      <c r="O31" s="48"/>
    </row>
    <row r="32" spans="1:15" s="32" customFormat="1" ht="15.75" customHeight="1">
      <c r="A32" s="74" t="s">
        <v>21</v>
      </c>
      <c r="B32" s="502">
        <v>116.8</v>
      </c>
      <c r="C32" s="504">
        <v>44.5</v>
      </c>
      <c r="D32" s="538">
        <v>32.6</v>
      </c>
      <c r="E32" s="32">
        <v>11</v>
      </c>
      <c r="F32" s="88">
        <v>9</v>
      </c>
      <c r="G32" s="508">
        <v>9</v>
      </c>
      <c r="H32" s="508"/>
      <c r="I32" s="18"/>
      <c r="J32" s="74"/>
      <c r="K32" s="74"/>
      <c r="L32" s="13"/>
      <c r="M32" s="74"/>
      <c r="N32" s="18"/>
      <c r="O32" s="48"/>
    </row>
    <row r="33" spans="1:15" s="32" customFormat="1" ht="6" customHeight="1">
      <c r="A33" s="38"/>
      <c r="B33" s="3"/>
      <c r="C33" s="3"/>
      <c r="D33" s="3"/>
      <c r="E33" s="3"/>
      <c r="H33" s="48"/>
      <c r="I33" s="48"/>
      <c r="J33" s="48"/>
      <c r="K33" s="48"/>
      <c r="L33" s="48"/>
      <c r="M33" s="48"/>
      <c r="N33" s="48"/>
      <c r="O33" s="48"/>
    </row>
    <row r="34" spans="1:15" s="32" customFormat="1" ht="15" customHeight="1">
      <c r="A34" s="695" t="s">
        <v>27</v>
      </c>
      <c r="B34" s="695"/>
      <c r="C34" s="695"/>
      <c r="D34" s="695"/>
      <c r="E34" s="695"/>
      <c r="F34" s="695"/>
      <c r="G34" s="695"/>
      <c r="H34" s="48"/>
      <c r="I34" s="48"/>
      <c r="J34" s="48"/>
      <c r="K34" s="48"/>
      <c r="L34" s="48"/>
      <c r="M34" s="48"/>
      <c r="N34" s="48"/>
      <c r="O34" s="48"/>
    </row>
    <row r="35" spans="1:15" s="32" customFormat="1" ht="14.25">
      <c r="A35" s="20"/>
      <c r="B35" s="3"/>
      <c r="C35" s="186" t="s">
        <v>76</v>
      </c>
      <c r="D35" s="3"/>
      <c r="E35" s="3"/>
      <c r="H35" s="48"/>
      <c r="I35" s="48"/>
      <c r="J35" s="48"/>
      <c r="K35" s="48"/>
      <c r="L35" s="48"/>
      <c r="M35" s="48"/>
      <c r="N35" s="48"/>
      <c r="O35" s="48"/>
    </row>
    <row r="36" spans="1:15" s="32" customFormat="1" ht="9" customHeight="1">
      <c r="A36" s="20"/>
      <c r="B36" s="3"/>
      <c r="C36" s="186"/>
      <c r="D36" s="3"/>
      <c r="E36" s="3"/>
      <c r="H36" s="48"/>
      <c r="I36" s="48"/>
      <c r="J36" s="48"/>
      <c r="K36" s="48"/>
      <c r="L36" s="48"/>
      <c r="M36" s="48"/>
      <c r="N36" s="48"/>
      <c r="O36" s="48"/>
    </row>
    <row r="37" spans="1:15" s="32" customFormat="1" ht="16.5" customHeight="1">
      <c r="A37" s="79" t="s">
        <v>5</v>
      </c>
      <c r="B37" s="4">
        <v>138.5</v>
      </c>
      <c r="C37" s="4">
        <v>48.8</v>
      </c>
      <c r="D37" s="537">
        <v>31.2</v>
      </c>
      <c r="E37" s="36" t="s">
        <v>62</v>
      </c>
      <c r="F37" s="30" t="s">
        <v>62</v>
      </c>
      <c r="G37" s="27" t="s">
        <v>62</v>
      </c>
      <c r="H37" s="48"/>
      <c r="I37" s="48"/>
      <c r="J37" s="79"/>
      <c r="K37" s="48"/>
      <c r="L37" s="48"/>
      <c r="M37" s="48"/>
      <c r="N37" s="48"/>
      <c r="O37" s="48"/>
    </row>
    <row r="38" spans="1:15" s="32" customFormat="1" ht="12">
      <c r="A38" s="126" t="s">
        <v>73</v>
      </c>
      <c r="B38" s="88"/>
      <c r="C38" s="88"/>
      <c r="D38" s="246"/>
      <c r="E38" s="36"/>
      <c r="F38" s="31"/>
      <c r="G38" s="29"/>
      <c r="H38" s="48"/>
      <c r="I38" s="48"/>
      <c r="J38" s="74"/>
      <c r="K38" s="48"/>
      <c r="L38" s="48"/>
      <c r="M38" s="48"/>
      <c r="N38" s="48"/>
      <c r="O38" s="48"/>
    </row>
    <row r="39" spans="1:15" s="32" customFormat="1" ht="15.75" customHeight="1">
      <c r="A39" s="74" t="s">
        <v>6</v>
      </c>
      <c r="B39" s="502">
        <v>170.2</v>
      </c>
      <c r="C39" s="504">
        <v>77.7</v>
      </c>
      <c r="D39" s="538">
        <v>39.7</v>
      </c>
      <c r="E39" s="88">
        <v>3</v>
      </c>
      <c r="F39" s="32">
        <v>3</v>
      </c>
      <c r="G39" s="76">
        <v>2</v>
      </c>
      <c r="H39" s="48"/>
      <c r="I39" s="48"/>
      <c r="J39" s="74"/>
      <c r="K39" s="48"/>
      <c r="L39" s="48"/>
      <c r="M39" s="48"/>
      <c r="N39" s="48"/>
      <c r="O39" s="48"/>
    </row>
    <row r="40" spans="1:15" s="32" customFormat="1" ht="15.75" customHeight="1">
      <c r="A40" s="74" t="s">
        <v>7</v>
      </c>
      <c r="B40" s="502">
        <v>189.8</v>
      </c>
      <c r="C40" s="504">
        <v>90.7</v>
      </c>
      <c r="D40" s="538">
        <v>32.4</v>
      </c>
      <c r="E40" s="88">
        <v>2</v>
      </c>
      <c r="F40" s="32">
        <v>2</v>
      </c>
      <c r="G40" s="76">
        <v>7</v>
      </c>
      <c r="H40" s="48"/>
      <c r="I40" s="48"/>
      <c r="J40" s="74"/>
      <c r="K40" s="48"/>
      <c r="L40" s="48"/>
      <c r="M40" s="48"/>
      <c r="N40" s="48"/>
      <c r="O40" s="48"/>
    </row>
    <row r="41" spans="1:15" s="32" customFormat="1" ht="15.75" customHeight="1">
      <c r="A41" s="74" t="s">
        <v>8</v>
      </c>
      <c r="B41" s="502">
        <v>163.5</v>
      </c>
      <c r="C41" s="504">
        <v>67.8</v>
      </c>
      <c r="D41" s="538">
        <v>37.9</v>
      </c>
      <c r="E41" s="88">
        <v>5</v>
      </c>
      <c r="F41" s="32">
        <v>4</v>
      </c>
      <c r="G41" s="76">
        <v>3</v>
      </c>
      <c r="H41" s="48"/>
      <c r="I41" s="48"/>
      <c r="J41" s="74"/>
      <c r="K41" s="48"/>
      <c r="L41" s="48"/>
      <c r="M41" s="48"/>
      <c r="N41" s="48"/>
      <c r="O41" s="48"/>
    </row>
    <row r="42" spans="1:15" s="32" customFormat="1" ht="15.75" customHeight="1">
      <c r="A42" s="74" t="s">
        <v>9</v>
      </c>
      <c r="B42" s="502">
        <v>111.8</v>
      </c>
      <c r="C42" s="504">
        <v>39.5</v>
      </c>
      <c r="D42" s="538">
        <v>25.8</v>
      </c>
      <c r="E42" s="88">
        <v>11</v>
      </c>
      <c r="F42" s="32">
        <v>10</v>
      </c>
      <c r="G42" s="76">
        <v>15</v>
      </c>
      <c r="H42" s="48"/>
      <c r="I42" s="48"/>
      <c r="J42" s="74"/>
      <c r="K42" s="48"/>
      <c r="L42" s="48"/>
      <c r="M42" s="48"/>
      <c r="N42" s="48"/>
      <c r="O42" s="48"/>
    </row>
    <row r="43" spans="1:15" s="32" customFormat="1" ht="15.75" customHeight="1">
      <c r="A43" s="74" t="s">
        <v>10</v>
      </c>
      <c r="B43" s="502">
        <v>132.9</v>
      </c>
      <c r="C43" s="523">
        <v>30.4</v>
      </c>
      <c r="D43" s="538">
        <v>28.6</v>
      </c>
      <c r="E43" s="88">
        <v>7</v>
      </c>
      <c r="F43" s="32">
        <v>14</v>
      </c>
      <c r="G43" s="76">
        <v>12</v>
      </c>
      <c r="H43" s="48"/>
      <c r="I43" s="48"/>
      <c r="J43" s="74"/>
      <c r="K43" s="48"/>
      <c r="L43" s="48"/>
      <c r="M43" s="48"/>
      <c r="N43" s="48"/>
      <c r="O43" s="48"/>
    </row>
    <row r="44" spans="1:15" s="32" customFormat="1" ht="15.75" customHeight="1">
      <c r="A44" s="74" t="s">
        <v>11</v>
      </c>
      <c r="B44" s="502">
        <v>78.3</v>
      </c>
      <c r="C44" s="523">
        <v>29.8</v>
      </c>
      <c r="D44" s="538">
        <v>33.4</v>
      </c>
      <c r="E44" s="88">
        <v>16</v>
      </c>
      <c r="F44" s="32">
        <v>15</v>
      </c>
      <c r="G44" s="76">
        <v>5</v>
      </c>
      <c r="H44" s="48"/>
      <c r="I44" s="48"/>
      <c r="J44" s="74"/>
      <c r="K44" s="48"/>
      <c r="L44" s="48"/>
      <c r="M44" s="48"/>
      <c r="N44" s="48"/>
      <c r="O44" s="48"/>
    </row>
    <row r="45" spans="1:15" s="32" customFormat="1" ht="15.75" customHeight="1">
      <c r="A45" s="74" t="s">
        <v>12</v>
      </c>
      <c r="B45" s="502">
        <v>129</v>
      </c>
      <c r="C45" s="523">
        <v>39.7</v>
      </c>
      <c r="D45" s="538">
        <v>26.4</v>
      </c>
      <c r="E45" s="88">
        <v>8</v>
      </c>
      <c r="F45" s="32">
        <v>9</v>
      </c>
      <c r="G45" s="76">
        <v>14</v>
      </c>
      <c r="H45" s="48"/>
      <c r="I45" s="48"/>
      <c r="J45" s="74"/>
      <c r="K45" s="48"/>
      <c r="L45" s="48"/>
      <c r="M45" s="48"/>
      <c r="N45" s="48"/>
      <c r="O45" s="48"/>
    </row>
    <row r="46" spans="1:15" s="32" customFormat="1" ht="15.75" customHeight="1">
      <c r="A46" s="74" t="s">
        <v>13</v>
      </c>
      <c r="B46" s="502">
        <v>198.1</v>
      </c>
      <c r="C46" s="523">
        <v>97.8</v>
      </c>
      <c r="D46" s="538">
        <v>44.5</v>
      </c>
      <c r="E46" s="88">
        <v>1</v>
      </c>
      <c r="F46" s="32">
        <v>1</v>
      </c>
      <c r="G46" s="76">
        <v>1</v>
      </c>
      <c r="H46" s="48"/>
      <c r="I46" s="48"/>
      <c r="J46" s="74"/>
      <c r="K46" s="48"/>
      <c r="L46" s="48"/>
      <c r="M46" s="48"/>
      <c r="N46" s="48"/>
      <c r="O46" s="48"/>
    </row>
    <row r="47" spans="1:15" s="32" customFormat="1" ht="15.75" customHeight="1">
      <c r="A47" s="74" t="s">
        <v>14</v>
      </c>
      <c r="B47" s="502">
        <v>85.6</v>
      </c>
      <c r="C47" s="504">
        <v>40.3</v>
      </c>
      <c r="D47" s="538">
        <v>32.4</v>
      </c>
      <c r="E47" s="88">
        <v>15</v>
      </c>
      <c r="F47" s="32">
        <v>8</v>
      </c>
      <c r="G47" s="76">
        <v>8</v>
      </c>
      <c r="H47" s="48"/>
      <c r="I47" s="48"/>
      <c r="J47" s="74"/>
      <c r="K47" s="48"/>
      <c r="L47" s="48"/>
      <c r="M47" s="48"/>
      <c r="N47" s="48"/>
      <c r="O47" s="48"/>
    </row>
    <row r="48" spans="1:15" s="32" customFormat="1" ht="15.75" customHeight="1">
      <c r="A48" s="74" t="s">
        <v>15</v>
      </c>
      <c r="B48" s="502">
        <v>123.8</v>
      </c>
      <c r="C48" s="504">
        <v>20.8</v>
      </c>
      <c r="D48" s="538">
        <v>23.3</v>
      </c>
      <c r="E48" s="88">
        <v>9</v>
      </c>
      <c r="F48" s="32">
        <v>16</v>
      </c>
      <c r="G48" s="76">
        <v>16</v>
      </c>
      <c r="H48" s="48"/>
      <c r="I48" s="48"/>
      <c r="J48" s="74"/>
      <c r="K48" s="48"/>
      <c r="L48" s="48"/>
      <c r="M48" s="48"/>
      <c r="N48" s="48"/>
      <c r="O48" s="48"/>
    </row>
    <row r="49" spans="1:15" s="32" customFormat="1" ht="15.75" customHeight="1">
      <c r="A49" s="74" t="s">
        <v>16</v>
      </c>
      <c r="B49" s="502">
        <v>144.6</v>
      </c>
      <c r="C49" s="504">
        <v>59.7</v>
      </c>
      <c r="D49" s="538">
        <v>32.9</v>
      </c>
      <c r="E49" s="88">
        <v>6</v>
      </c>
      <c r="F49" s="32">
        <v>5</v>
      </c>
      <c r="G49" s="76">
        <v>6</v>
      </c>
      <c r="H49" s="48"/>
      <c r="I49" s="48"/>
      <c r="J49" s="74"/>
      <c r="K49" s="48"/>
      <c r="L49" s="48"/>
      <c r="M49" s="48"/>
      <c r="N49" s="48"/>
      <c r="O49" s="48"/>
    </row>
    <row r="50" spans="1:15" s="32" customFormat="1" ht="15.75" customHeight="1">
      <c r="A50" s="74" t="s">
        <v>17</v>
      </c>
      <c r="B50" s="502">
        <v>118.6</v>
      </c>
      <c r="C50" s="504">
        <v>49</v>
      </c>
      <c r="D50" s="538">
        <v>34.8</v>
      </c>
      <c r="E50" s="88">
        <v>10</v>
      </c>
      <c r="F50" s="32">
        <v>6</v>
      </c>
      <c r="G50" s="76">
        <v>4</v>
      </c>
      <c r="H50" s="48"/>
      <c r="I50" s="48"/>
      <c r="J50" s="74"/>
      <c r="K50" s="48"/>
      <c r="L50" s="48"/>
      <c r="M50" s="48"/>
      <c r="N50" s="48"/>
      <c r="O50" s="48"/>
    </row>
    <row r="51" spans="1:15" s="32" customFormat="1" ht="15.75" customHeight="1">
      <c r="A51" s="74" t="s">
        <v>18</v>
      </c>
      <c r="B51" s="502">
        <v>105.6</v>
      </c>
      <c r="C51" s="504">
        <v>36</v>
      </c>
      <c r="D51" s="538">
        <v>29.8</v>
      </c>
      <c r="E51" s="88">
        <v>13</v>
      </c>
      <c r="F51" s="32">
        <v>12</v>
      </c>
      <c r="G51" s="76">
        <v>10</v>
      </c>
      <c r="H51" s="48"/>
      <c r="I51" s="48"/>
      <c r="J51" s="74"/>
      <c r="K51" s="48"/>
      <c r="L51" s="48"/>
      <c r="M51" s="48"/>
      <c r="N51" s="48"/>
      <c r="O51" s="48"/>
    </row>
    <row r="52" spans="1:15" s="32" customFormat="1" ht="15.75" customHeight="1">
      <c r="A52" s="74" t="s">
        <v>19</v>
      </c>
      <c r="B52" s="502">
        <v>109.5</v>
      </c>
      <c r="C52" s="504">
        <v>30.9</v>
      </c>
      <c r="D52" s="538">
        <v>31</v>
      </c>
      <c r="E52" s="88">
        <v>12</v>
      </c>
      <c r="F52" s="32">
        <v>13</v>
      </c>
      <c r="G52" s="76">
        <v>9</v>
      </c>
      <c r="H52" s="48"/>
      <c r="I52" s="48"/>
      <c r="J52" s="74"/>
      <c r="K52" s="48"/>
      <c r="L52" s="48"/>
      <c r="M52" s="48"/>
      <c r="N52" s="48"/>
      <c r="O52" s="48"/>
    </row>
    <row r="53" spans="1:15" s="32" customFormat="1" ht="15.75" customHeight="1">
      <c r="A53" s="46" t="s">
        <v>20</v>
      </c>
      <c r="B53" s="502">
        <v>168</v>
      </c>
      <c r="C53" s="504">
        <v>47.4</v>
      </c>
      <c r="D53" s="538">
        <v>28.6</v>
      </c>
      <c r="E53" s="88">
        <v>4</v>
      </c>
      <c r="F53" s="32">
        <v>7</v>
      </c>
      <c r="G53" s="76">
        <v>13</v>
      </c>
      <c r="H53" s="48"/>
      <c r="I53" s="48"/>
      <c r="J53" s="46"/>
      <c r="K53" s="48"/>
      <c r="L53" s="48"/>
      <c r="M53" s="48"/>
      <c r="N53" s="48"/>
      <c r="O53" s="48"/>
    </row>
    <row r="54" spans="1:15" s="32" customFormat="1" ht="15.75" customHeight="1">
      <c r="A54" s="74" t="s">
        <v>21</v>
      </c>
      <c r="B54" s="502">
        <v>101.7</v>
      </c>
      <c r="C54" s="504">
        <v>38.2</v>
      </c>
      <c r="D54" s="538">
        <v>29.5</v>
      </c>
      <c r="E54" s="88">
        <v>14</v>
      </c>
      <c r="F54" s="32">
        <v>11</v>
      </c>
      <c r="G54" s="76">
        <v>11</v>
      </c>
      <c r="H54" s="48"/>
      <c r="I54" s="48"/>
      <c r="J54" s="74"/>
      <c r="K54" s="48"/>
      <c r="L54" s="48"/>
      <c r="M54" s="48"/>
      <c r="N54" s="48"/>
      <c r="O54" s="48"/>
    </row>
    <row r="55" spans="2:5" s="32" customFormat="1" ht="9" customHeight="1">
      <c r="B55" s="18"/>
      <c r="C55" s="18"/>
      <c r="D55" s="18"/>
      <c r="E55" s="18"/>
    </row>
    <row r="56" s="32" customFormat="1" ht="14.25">
      <c r="A56" s="659" t="s">
        <v>554</v>
      </c>
    </row>
    <row r="57" s="32" customFormat="1" ht="14.25">
      <c r="A57" s="659" t="s">
        <v>555</v>
      </c>
    </row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</sheetData>
  <mergeCells count="13">
    <mergeCell ref="A13:G13"/>
    <mergeCell ref="A34:G34"/>
    <mergeCell ref="A7:A11"/>
    <mergeCell ref="B7:C8"/>
    <mergeCell ref="D7:D11"/>
    <mergeCell ref="E7:F8"/>
    <mergeCell ref="G7:G10"/>
    <mergeCell ref="B9:B10"/>
    <mergeCell ref="C9:C10"/>
    <mergeCell ref="E9:E10"/>
    <mergeCell ref="F9:F10"/>
    <mergeCell ref="B11:C11"/>
    <mergeCell ref="E11:G1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workbookViewId="0" topLeftCell="A1">
      <selection activeCell="A1" sqref="A1:U1"/>
    </sheetView>
  </sheetViews>
  <sheetFormatPr defaultColWidth="7.69921875" defaultRowHeight="14.25"/>
  <cols>
    <col min="1" max="1" width="22.59765625" style="52" customWidth="1"/>
    <col min="2" max="2" width="4.59765625" style="52" customWidth="1"/>
    <col min="3" max="3" width="0.40625" style="52" customWidth="1"/>
    <col min="4" max="4" width="4.19921875" style="52" customWidth="1"/>
    <col min="5" max="5" width="0.40625" style="52" customWidth="1"/>
    <col min="6" max="6" width="4.19921875" style="52" customWidth="1"/>
    <col min="7" max="7" width="4.69921875" style="52" customWidth="1"/>
    <col min="8" max="8" width="0.203125" style="52" customWidth="1"/>
    <col min="9" max="9" width="4.19921875" style="52" customWidth="1"/>
    <col min="10" max="10" width="0.40625" style="52" customWidth="1"/>
    <col min="11" max="11" width="4.19921875" style="52" customWidth="1"/>
    <col min="12" max="12" width="4.69921875" style="52" customWidth="1"/>
    <col min="13" max="13" width="0.40625" style="52" customWidth="1"/>
    <col min="14" max="14" width="4.19921875" style="52" customWidth="1"/>
    <col min="15" max="15" width="0.40625" style="52" customWidth="1"/>
    <col min="16" max="16" width="4.09765625" style="52" customWidth="1"/>
    <col min="17" max="17" width="4.69921875" style="52" customWidth="1"/>
    <col min="18" max="18" width="0.40625" style="52" customWidth="1"/>
    <col min="19" max="19" width="4.19921875" style="52" customWidth="1"/>
    <col min="20" max="20" width="0.40625" style="52" customWidth="1"/>
    <col min="21" max="21" width="4.5" style="52" customWidth="1"/>
    <col min="22" max="22" width="3.59765625" style="52" customWidth="1"/>
    <col min="23" max="23" width="7.69921875" style="52" customWidth="1"/>
    <col min="24" max="25" width="8.19921875" style="52" bestFit="1" customWidth="1"/>
    <col min="26" max="16384" width="7.69921875" style="52" customWidth="1"/>
  </cols>
  <sheetData>
    <row r="1" spans="1:21" ht="13.8">
      <c r="A1" s="717" t="s">
        <v>455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</row>
    <row r="2" spans="1:21" ht="13.8">
      <c r="A2" s="60" t="s">
        <v>149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2:21" ht="12">
      <c r="B3" s="61"/>
      <c r="C3" s="6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 customHeight="1">
      <c r="A4" s="718" t="s">
        <v>88</v>
      </c>
      <c r="B4" s="721" t="s">
        <v>87</v>
      </c>
      <c r="C4" s="722"/>
      <c r="D4" s="722"/>
      <c r="E4" s="722"/>
      <c r="F4" s="722"/>
      <c r="G4" s="722"/>
      <c r="H4" s="722"/>
      <c r="I4" s="722"/>
      <c r="J4" s="722"/>
      <c r="K4" s="722"/>
      <c r="L4" s="728" t="s">
        <v>132</v>
      </c>
      <c r="M4" s="729"/>
      <c r="N4" s="729"/>
      <c r="O4" s="729"/>
      <c r="P4" s="729"/>
      <c r="Q4" s="729"/>
      <c r="R4" s="729"/>
      <c r="S4" s="729"/>
      <c r="T4" s="729"/>
      <c r="U4" s="729"/>
    </row>
    <row r="5" spans="1:21" ht="9" customHeight="1">
      <c r="A5" s="719"/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30"/>
      <c r="M5" s="731"/>
      <c r="N5" s="731"/>
      <c r="O5" s="731"/>
      <c r="P5" s="731"/>
      <c r="Q5" s="731"/>
      <c r="R5" s="731"/>
      <c r="S5" s="731"/>
      <c r="T5" s="731"/>
      <c r="U5" s="731"/>
    </row>
    <row r="6" spans="1:29" ht="18" customHeight="1" thickBot="1">
      <c r="A6" s="720"/>
      <c r="B6" s="725" t="s">
        <v>443</v>
      </c>
      <c r="C6" s="726"/>
      <c r="D6" s="726"/>
      <c r="E6" s="726"/>
      <c r="F6" s="727"/>
      <c r="G6" s="725" t="s">
        <v>515</v>
      </c>
      <c r="H6" s="726"/>
      <c r="I6" s="726"/>
      <c r="J6" s="726"/>
      <c r="K6" s="727"/>
      <c r="L6" s="725" t="s">
        <v>443</v>
      </c>
      <c r="M6" s="726"/>
      <c r="N6" s="726"/>
      <c r="O6" s="726"/>
      <c r="P6" s="727"/>
      <c r="Q6" s="725" t="s">
        <v>515</v>
      </c>
      <c r="R6" s="726"/>
      <c r="S6" s="726"/>
      <c r="T6" s="726"/>
      <c r="U6" s="727"/>
      <c r="W6" s="53"/>
      <c r="X6" s="715"/>
      <c r="Y6" s="715"/>
      <c r="Z6" s="53"/>
      <c r="AA6" s="53"/>
      <c r="AB6" s="716"/>
      <c r="AC6" s="716"/>
    </row>
    <row r="7" spans="1:29" ht="6" customHeight="1">
      <c r="A7" s="54"/>
      <c r="B7" s="197"/>
      <c r="C7" s="198"/>
      <c r="D7" s="198"/>
      <c r="E7" s="198"/>
      <c r="F7" s="54"/>
      <c r="G7" s="53"/>
      <c r="H7" s="53"/>
      <c r="I7" s="53"/>
      <c r="J7" s="53"/>
      <c r="K7" s="53"/>
      <c r="L7" s="64"/>
      <c r="M7" s="53"/>
      <c r="N7" s="53"/>
      <c r="O7" s="53"/>
      <c r="P7" s="53"/>
      <c r="Q7" s="64"/>
      <c r="R7" s="53"/>
      <c r="S7" s="53"/>
      <c r="T7" s="53"/>
      <c r="U7" s="53"/>
      <c r="W7" s="53"/>
      <c r="X7" s="53"/>
      <c r="Y7" s="53"/>
      <c r="Z7" s="53"/>
      <c r="AA7" s="53"/>
      <c r="AB7" s="53"/>
      <c r="AC7" s="53"/>
    </row>
    <row r="8" spans="1:29" ht="14.4" customHeight="1">
      <c r="A8" s="55" t="s">
        <v>43</v>
      </c>
      <c r="B8" s="517">
        <v>1</v>
      </c>
      <c r="C8" s="506" t="s">
        <v>51</v>
      </c>
      <c r="D8" s="514">
        <v>0.2984831405500256</v>
      </c>
      <c r="E8" s="512" t="s">
        <v>51</v>
      </c>
      <c r="F8" s="518">
        <v>0.48304842425827893</v>
      </c>
      <c r="G8" s="105">
        <v>1</v>
      </c>
      <c r="H8" s="56" t="s">
        <v>51</v>
      </c>
      <c r="I8" s="100">
        <v>0.29</v>
      </c>
      <c r="J8" s="98" t="s">
        <v>51</v>
      </c>
      <c r="K8" s="116">
        <v>0.47</v>
      </c>
      <c r="L8" s="517">
        <v>1</v>
      </c>
      <c r="M8" s="512" t="s">
        <v>51</v>
      </c>
      <c r="N8" s="560">
        <v>0.3070957819018621</v>
      </c>
      <c r="O8" s="512" t="s">
        <v>51</v>
      </c>
      <c r="P8" s="522">
        <v>0.49169138769088677</v>
      </c>
      <c r="Q8" s="105">
        <v>1</v>
      </c>
      <c r="R8" s="98" t="s">
        <v>51</v>
      </c>
      <c r="S8" s="561">
        <v>0.29</v>
      </c>
      <c r="T8" s="98" t="s">
        <v>51</v>
      </c>
      <c r="U8" s="151">
        <v>0.48</v>
      </c>
      <c r="V8" s="97"/>
      <c r="W8" s="149"/>
      <c r="X8" s="526"/>
      <c r="Y8" s="526"/>
      <c r="Z8" s="120"/>
      <c r="AA8" s="120"/>
      <c r="AB8" s="120"/>
      <c r="AC8" s="120"/>
    </row>
    <row r="9" spans="1:29" ht="12">
      <c r="A9" s="126" t="s">
        <v>73</v>
      </c>
      <c r="B9" s="517"/>
      <c r="C9" s="506"/>
      <c r="D9" s="505"/>
      <c r="E9" s="512"/>
      <c r="F9" s="519"/>
      <c r="G9" s="105"/>
      <c r="H9" s="56"/>
      <c r="J9" s="98"/>
      <c r="L9" s="517"/>
      <c r="M9" s="512"/>
      <c r="N9" s="511"/>
      <c r="O9" s="512"/>
      <c r="P9" s="521"/>
      <c r="Q9" s="105"/>
      <c r="R9" s="98"/>
      <c r="S9" s="562"/>
      <c r="T9" s="98"/>
      <c r="U9" s="150"/>
      <c r="V9" s="97"/>
      <c r="W9" s="48"/>
      <c r="X9" s="525"/>
      <c r="Y9" s="525"/>
      <c r="Z9" s="120"/>
      <c r="AA9" s="120"/>
      <c r="AB9" s="120"/>
      <c r="AC9" s="120"/>
    </row>
    <row r="10" spans="1:29" ht="15.6" customHeight="1">
      <c r="A10" s="57" t="s">
        <v>30</v>
      </c>
      <c r="B10" s="516">
        <v>1</v>
      </c>
      <c r="C10" s="507" t="s">
        <v>51</v>
      </c>
      <c r="D10" s="515">
        <v>0.2622845105541464</v>
      </c>
      <c r="E10" s="513" t="s">
        <v>51</v>
      </c>
      <c r="F10" s="520">
        <v>0.45559090322858004</v>
      </c>
      <c r="G10" s="104">
        <v>1</v>
      </c>
      <c r="H10" s="58" t="s">
        <v>51</v>
      </c>
      <c r="I10" s="559">
        <v>0.25</v>
      </c>
      <c r="J10" s="99" t="s">
        <v>51</v>
      </c>
      <c r="K10" s="521">
        <v>0.44</v>
      </c>
      <c r="L10" s="516">
        <v>1</v>
      </c>
      <c r="M10" s="513" t="s">
        <v>51</v>
      </c>
      <c r="N10" s="559">
        <v>0.2707430441898527</v>
      </c>
      <c r="O10" s="513" t="s">
        <v>51</v>
      </c>
      <c r="P10" s="521">
        <v>0.46165630114566286</v>
      </c>
      <c r="Q10" s="104">
        <v>1</v>
      </c>
      <c r="R10" s="99" t="s">
        <v>51</v>
      </c>
      <c r="S10" s="562">
        <v>0.27</v>
      </c>
      <c r="T10" s="99" t="s">
        <v>51</v>
      </c>
      <c r="U10" s="150">
        <v>0.46</v>
      </c>
      <c r="V10" s="97"/>
      <c r="W10" s="18"/>
      <c r="X10" s="557"/>
      <c r="Y10" s="557"/>
      <c r="Z10" s="120"/>
      <c r="AA10" s="120"/>
      <c r="AB10" s="120"/>
      <c r="AC10" s="120"/>
    </row>
    <row r="11" spans="1:29" ht="15.6" customHeight="1">
      <c r="A11" s="57" t="s">
        <v>44</v>
      </c>
      <c r="B11" s="516">
        <v>1</v>
      </c>
      <c r="C11" s="507" t="s">
        <v>51</v>
      </c>
      <c r="D11" s="515">
        <v>0.28018052806873583</v>
      </c>
      <c r="E11" s="513" t="s">
        <v>51</v>
      </c>
      <c r="F11" s="520">
        <v>0.44609097198757863</v>
      </c>
      <c r="G11" s="104">
        <v>1</v>
      </c>
      <c r="H11" s="58" t="s">
        <v>51</v>
      </c>
      <c r="I11" s="101">
        <v>0.28</v>
      </c>
      <c r="J11" s="99" t="s">
        <v>51</v>
      </c>
      <c r="K11" s="117">
        <v>0.45</v>
      </c>
      <c r="L11" s="516">
        <v>1</v>
      </c>
      <c r="M11" s="513" t="s">
        <v>51</v>
      </c>
      <c r="N11" s="559">
        <v>0.28367905579551717</v>
      </c>
      <c r="O11" s="513" t="s">
        <v>51</v>
      </c>
      <c r="P11" s="521">
        <v>0.44639968716116535</v>
      </c>
      <c r="Q11" s="104">
        <v>1</v>
      </c>
      <c r="R11" s="99" t="s">
        <v>51</v>
      </c>
      <c r="S11" s="562">
        <v>0.28</v>
      </c>
      <c r="T11" s="99" t="s">
        <v>51</v>
      </c>
      <c r="U11" s="150">
        <v>0.45</v>
      </c>
      <c r="V11" s="97"/>
      <c r="W11" s="18"/>
      <c r="X11" s="557"/>
      <c r="Y11" s="557"/>
      <c r="Z11" s="120"/>
      <c r="AA11" s="120"/>
      <c r="AB11" s="120"/>
      <c r="AC11" s="120"/>
    </row>
    <row r="12" spans="1:29" ht="15.6" customHeight="1">
      <c r="A12" s="57" t="s">
        <v>31</v>
      </c>
      <c r="B12" s="516">
        <v>1</v>
      </c>
      <c r="C12" s="507" t="s">
        <v>51</v>
      </c>
      <c r="D12" s="515">
        <v>0.385195183230748</v>
      </c>
      <c r="E12" s="513" t="s">
        <v>51</v>
      </c>
      <c r="F12" s="520">
        <v>0.5777358582614422</v>
      </c>
      <c r="G12" s="104">
        <v>1</v>
      </c>
      <c r="H12" s="58" t="s">
        <v>51</v>
      </c>
      <c r="I12" s="101">
        <v>0.38</v>
      </c>
      <c r="J12" s="99" t="s">
        <v>51</v>
      </c>
      <c r="K12" s="117">
        <v>0.6</v>
      </c>
      <c r="L12" s="516">
        <v>1</v>
      </c>
      <c r="M12" s="513" t="s">
        <v>51</v>
      </c>
      <c r="N12" s="559">
        <v>0.3887847495355571</v>
      </c>
      <c r="O12" s="513" t="s">
        <v>51</v>
      </c>
      <c r="P12" s="521">
        <v>0.5801938107750757</v>
      </c>
      <c r="Q12" s="104">
        <v>1</v>
      </c>
      <c r="R12" s="99" t="s">
        <v>51</v>
      </c>
      <c r="S12" s="562">
        <v>0.39</v>
      </c>
      <c r="T12" s="99" t="s">
        <v>51</v>
      </c>
      <c r="U12" s="150">
        <v>0.6</v>
      </c>
      <c r="V12" s="97"/>
      <c r="W12" s="18"/>
      <c r="X12" s="557"/>
      <c r="Y12" s="557"/>
      <c r="Z12" s="120"/>
      <c r="AA12" s="120"/>
      <c r="AB12" s="120"/>
      <c r="AC12" s="120"/>
    </row>
    <row r="13" spans="1:29" ht="15.6" customHeight="1">
      <c r="A13" s="57" t="s">
        <v>32</v>
      </c>
      <c r="B13" s="516">
        <v>1</v>
      </c>
      <c r="C13" s="507" t="s">
        <v>51</v>
      </c>
      <c r="D13" s="515">
        <v>0.24944690265486727</v>
      </c>
      <c r="E13" s="513" t="s">
        <v>51</v>
      </c>
      <c r="F13" s="520">
        <v>0.4655803267528931</v>
      </c>
      <c r="G13" s="104">
        <v>1</v>
      </c>
      <c r="H13" s="58" t="s">
        <v>51</v>
      </c>
      <c r="I13" s="101">
        <v>0.24</v>
      </c>
      <c r="J13" s="99" t="s">
        <v>51</v>
      </c>
      <c r="K13" s="117">
        <v>0.41</v>
      </c>
      <c r="L13" s="516">
        <v>1</v>
      </c>
      <c r="M13" s="513" t="s">
        <v>51</v>
      </c>
      <c r="N13" s="559">
        <v>0.24708161782513927</v>
      </c>
      <c r="O13" s="513" t="s">
        <v>51</v>
      </c>
      <c r="P13" s="521">
        <v>0.4596754662145798</v>
      </c>
      <c r="Q13" s="104">
        <v>1</v>
      </c>
      <c r="R13" s="99" t="s">
        <v>51</v>
      </c>
      <c r="S13" s="562">
        <v>0.22</v>
      </c>
      <c r="T13" s="99" t="s">
        <v>51</v>
      </c>
      <c r="U13" s="150">
        <v>0.39</v>
      </c>
      <c r="V13" s="97"/>
      <c r="W13" s="18"/>
      <c r="X13" s="557"/>
      <c r="Y13" s="557"/>
      <c r="Z13" s="120"/>
      <c r="AA13" s="120"/>
      <c r="AB13" s="120"/>
      <c r="AC13" s="120"/>
    </row>
    <row r="14" spans="1:29" ht="15.6" customHeight="1">
      <c r="A14" s="57" t="s">
        <v>33</v>
      </c>
      <c r="B14" s="516">
        <v>1</v>
      </c>
      <c r="C14" s="507" t="s">
        <v>51</v>
      </c>
      <c r="D14" s="515">
        <v>0.3034859087115619</v>
      </c>
      <c r="E14" s="513" t="s">
        <v>51</v>
      </c>
      <c r="F14" s="520">
        <v>0.5070295949155806</v>
      </c>
      <c r="G14" s="104">
        <v>1</v>
      </c>
      <c r="H14" s="58" t="s">
        <v>51</v>
      </c>
      <c r="I14" s="101">
        <v>0.3</v>
      </c>
      <c r="J14" s="99" t="s">
        <v>51</v>
      </c>
      <c r="K14" s="117">
        <v>0.52</v>
      </c>
      <c r="L14" s="516">
        <v>1</v>
      </c>
      <c r="M14" s="513" t="s">
        <v>51</v>
      </c>
      <c r="N14" s="559">
        <v>0.3046399081671254</v>
      </c>
      <c r="O14" s="513" t="s">
        <v>51</v>
      </c>
      <c r="P14" s="521">
        <v>0.5065939656409387</v>
      </c>
      <c r="Q14" s="104">
        <v>1</v>
      </c>
      <c r="R14" s="99" t="s">
        <v>51</v>
      </c>
      <c r="S14" s="562">
        <v>0.3</v>
      </c>
      <c r="T14" s="99" t="s">
        <v>51</v>
      </c>
      <c r="U14" s="150">
        <v>0.52</v>
      </c>
      <c r="V14" s="97"/>
      <c r="W14" s="18"/>
      <c r="X14" s="557"/>
      <c r="Y14" s="557"/>
      <c r="Z14" s="120"/>
      <c r="AA14" s="120"/>
      <c r="AB14" s="120"/>
      <c r="AC14" s="120"/>
    </row>
    <row r="15" spans="1:29" ht="15.6" customHeight="1">
      <c r="A15" s="57" t="s">
        <v>34</v>
      </c>
      <c r="B15" s="516">
        <v>1</v>
      </c>
      <c r="C15" s="507" t="s">
        <v>51</v>
      </c>
      <c r="D15" s="515">
        <v>0.37304416344602453</v>
      </c>
      <c r="E15" s="513" t="s">
        <v>51</v>
      </c>
      <c r="F15" s="520">
        <v>0.6125098495366027</v>
      </c>
      <c r="G15" s="104">
        <v>1</v>
      </c>
      <c r="H15" s="58" t="s">
        <v>51</v>
      </c>
      <c r="I15" s="101">
        <v>0.38</v>
      </c>
      <c r="J15" s="99" t="s">
        <v>51</v>
      </c>
      <c r="K15" s="117">
        <v>0.62</v>
      </c>
      <c r="L15" s="516">
        <v>1</v>
      </c>
      <c r="M15" s="513" t="s">
        <v>51</v>
      </c>
      <c r="N15" s="559">
        <v>0.3861438013864259</v>
      </c>
      <c r="O15" s="513" t="s">
        <v>51</v>
      </c>
      <c r="P15" s="521">
        <v>0.6289295502176366</v>
      </c>
      <c r="Q15" s="104">
        <v>1</v>
      </c>
      <c r="R15" s="99" t="s">
        <v>51</v>
      </c>
      <c r="S15" s="562">
        <v>0.4</v>
      </c>
      <c r="T15" s="99" t="s">
        <v>51</v>
      </c>
      <c r="U15" s="150">
        <v>0.63</v>
      </c>
      <c r="V15" s="97"/>
      <c r="W15" s="18"/>
      <c r="X15" s="557"/>
      <c r="Y15" s="557"/>
      <c r="Z15" s="120"/>
      <c r="AA15" s="120"/>
      <c r="AB15" s="120"/>
      <c r="AC15" s="120"/>
    </row>
    <row r="16" spans="1:29" ht="15.6" customHeight="1">
      <c r="A16" s="57" t="s">
        <v>35</v>
      </c>
      <c r="B16" s="516">
        <v>1</v>
      </c>
      <c r="C16" s="507" t="s">
        <v>51</v>
      </c>
      <c r="D16" s="515">
        <v>0.2806106449861182</v>
      </c>
      <c r="E16" s="513" t="s">
        <v>51</v>
      </c>
      <c r="F16" s="520">
        <v>0.45951341139758467</v>
      </c>
      <c r="G16" s="104">
        <v>1</v>
      </c>
      <c r="H16" s="58" t="s">
        <v>51</v>
      </c>
      <c r="I16" s="101">
        <v>0.26</v>
      </c>
      <c r="J16" s="99" t="s">
        <v>51</v>
      </c>
      <c r="K16" s="117">
        <v>0.44</v>
      </c>
      <c r="L16" s="516">
        <v>1</v>
      </c>
      <c r="M16" s="513" t="s">
        <v>51</v>
      </c>
      <c r="N16" s="559">
        <v>0.28215417766188344</v>
      </c>
      <c r="O16" s="513" t="s">
        <v>51</v>
      </c>
      <c r="P16" s="521">
        <v>0.4609403057320863</v>
      </c>
      <c r="Q16" s="104">
        <v>1</v>
      </c>
      <c r="R16" s="99" t="s">
        <v>51</v>
      </c>
      <c r="S16" s="562">
        <v>0.26</v>
      </c>
      <c r="T16" s="99" t="s">
        <v>51</v>
      </c>
      <c r="U16" s="150">
        <v>0.44</v>
      </c>
      <c r="V16" s="120"/>
      <c r="W16" s="18"/>
      <c r="X16" s="557"/>
      <c r="Y16" s="557"/>
      <c r="Z16" s="120"/>
      <c r="AA16" s="120"/>
      <c r="AB16" s="120"/>
      <c r="AC16" s="120"/>
    </row>
    <row r="17" spans="1:29" ht="15.6" customHeight="1">
      <c r="A17" s="57" t="s">
        <v>36</v>
      </c>
      <c r="B17" s="516">
        <v>1</v>
      </c>
      <c r="C17" s="507" t="s">
        <v>51</v>
      </c>
      <c r="D17" s="515">
        <v>0.2849978194505015</v>
      </c>
      <c r="E17" s="513" t="s">
        <v>51</v>
      </c>
      <c r="F17" s="520">
        <v>0.4535179531908708</v>
      </c>
      <c r="G17" s="104">
        <v>1</v>
      </c>
      <c r="H17" s="58" t="s">
        <v>51</v>
      </c>
      <c r="I17" s="101">
        <v>0.26</v>
      </c>
      <c r="J17" s="99" t="s">
        <v>51</v>
      </c>
      <c r="K17" s="117">
        <v>0.43</v>
      </c>
      <c r="L17" s="516">
        <v>1</v>
      </c>
      <c r="M17" s="513" t="s">
        <v>51</v>
      </c>
      <c r="N17" s="559">
        <v>0.309609562584821</v>
      </c>
      <c r="O17" s="513" t="s">
        <v>51</v>
      </c>
      <c r="P17" s="521">
        <v>0.5017225180081428</v>
      </c>
      <c r="Q17" s="104">
        <v>1</v>
      </c>
      <c r="R17" s="99" t="s">
        <v>51</v>
      </c>
      <c r="S17" s="562">
        <v>0.27</v>
      </c>
      <c r="T17" s="99" t="s">
        <v>51</v>
      </c>
      <c r="U17" s="150">
        <v>0.44</v>
      </c>
      <c r="V17" s="120"/>
      <c r="W17" s="18"/>
      <c r="X17" s="557"/>
      <c r="Y17" s="557"/>
      <c r="Z17" s="120"/>
      <c r="AA17" s="120"/>
      <c r="AB17" s="120"/>
      <c r="AC17" s="120"/>
    </row>
    <row r="18" spans="1:29" ht="15.6" customHeight="1">
      <c r="A18" s="57" t="s">
        <v>37</v>
      </c>
      <c r="B18" s="516">
        <v>1</v>
      </c>
      <c r="C18" s="507" t="s">
        <v>51</v>
      </c>
      <c r="D18" s="515">
        <v>0.3765479219677693</v>
      </c>
      <c r="E18" s="513" t="s">
        <v>51</v>
      </c>
      <c r="F18" s="520">
        <v>0.6057251908396947</v>
      </c>
      <c r="G18" s="104">
        <v>1</v>
      </c>
      <c r="H18" s="58" t="s">
        <v>51</v>
      </c>
      <c r="I18" s="101">
        <v>0.39</v>
      </c>
      <c r="J18" s="99" t="s">
        <v>51</v>
      </c>
      <c r="K18" s="117">
        <v>0.61</v>
      </c>
      <c r="L18" s="516">
        <v>1</v>
      </c>
      <c r="M18" s="513" t="s">
        <v>51</v>
      </c>
      <c r="N18" s="559">
        <v>0.3785173040280055</v>
      </c>
      <c r="O18" s="513" t="s">
        <v>51</v>
      </c>
      <c r="P18" s="521">
        <v>0.6081003234811894</v>
      </c>
      <c r="Q18" s="104">
        <v>1</v>
      </c>
      <c r="R18" s="99" t="s">
        <v>51</v>
      </c>
      <c r="S18" s="562">
        <v>0.39</v>
      </c>
      <c r="T18" s="99" t="s">
        <v>51</v>
      </c>
      <c r="U18" s="150">
        <v>0.61</v>
      </c>
      <c r="V18" s="120"/>
      <c r="W18" s="18"/>
      <c r="X18" s="557"/>
      <c r="Y18" s="557"/>
      <c r="Z18" s="120"/>
      <c r="AA18" s="120"/>
      <c r="AB18" s="120"/>
      <c r="AC18" s="120"/>
    </row>
    <row r="19" spans="1:29" ht="15.6" customHeight="1">
      <c r="A19" s="57" t="s">
        <v>38</v>
      </c>
      <c r="B19" s="516">
        <v>1</v>
      </c>
      <c r="C19" s="507" t="s">
        <v>51</v>
      </c>
      <c r="D19" s="515">
        <v>0.3445758435824661</v>
      </c>
      <c r="E19" s="513" t="s">
        <v>51</v>
      </c>
      <c r="F19" s="520">
        <v>0.4942289498580889</v>
      </c>
      <c r="G19" s="104">
        <v>1</v>
      </c>
      <c r="H19" s="58" t="s">
        <v>51</v>
      </c>
      <c r="I19" s="101">
        <v>0.34</v>
      </c>
      <c r="J19" s="99" t="s">
        <v>51</v>
      </c>
      <c r="K19" s="117">
        <v>0.52</v>
      </c>
      <c r="L19" s="516">
        <v>1</v>
      </c>
      <c r="M19" s="513" t="s">
        <v>51</v>
      </c>
      <c r="N19" s="559">
        <v>0.34415240783206913</v>
      </c>
      <c r="O19" s="513" t="s">
        <v>51</v>
      </c>
      <c r="P19" s="521">
        <v>0.493866162061611</v>
      </c>
      <c r="Q19" s="104">
        <v>1</v>
      </c>
      <c r="R19" s="99" t="s">
        <v>51</v>
      </c>
      <c r="S19" s="562">
        <v>0.34</v>
      </c>
      <c r="T19" s="99" t="s">
        <v>51</v>
      </c>
      <c r="U19" s="150">
        <v>0.52</v>
      </c>
      <c r="V19" s="120"/>
      <c r="W19" s="18"/>
      <c r="X19" s="557"/>
      <c r="Y19" s="557"/>
      <c r="Z19" s="120"/>
      <c r="AA19" s="120"/>
      <c r="AB19" s="120"/>
      <c r="AC19" s="120"/>
    </row>
    <row r="20" spans="1:29" ht="15.6" customHeight="1">
      <c r="A20" s="57" t="s">
        <v>39</v>
      </c>
      <c r="B20" s="516">
        <v>1</v>
      </c>
      <c r="C20" s="507" t="s">
        <v>51</v>
      </c>
      <c r="D20" s="515">
        <v>0.24335680404418403</v>
      </c>
      <c r="E20" s="513" t="s">
        <v>51</v>
      </c>
      <c r="F20" s="520">
        <v>0.4298750964268715</v>
      </c>
      <c r="G20" s="104">
        <v>1</v>
      </c>
      <c r="H20" s="58" t="s">
        <v>51</v>
      </c>
      <c r="I20" s="101">
        <v>0.25</v>
      </c>
      <c r="J20" s="99" t="s">
        <v>51</v>
      </c>
      <c r="K20" s="117">
        <v>0.42</v>
      </c>
      <c r="L20" s="516">
        <v>1</v>
      </c>
      <c r="M20" s="513" t="s">
        <v>51</v>
      </c>
      <c r="N20" s="559">
        <v>0.24513508598217715</v>
      </c>
      <c r="O20" s="513" t="s">
        <v>51</v>
      </c>
      <c r="P20" s="521">
        <v>0.4340533877584012</v>
      </c>
      <c r="Q20" s="104">
        <v>1</v>
      </c>
      <c r="R20" s="99" t="s">
        <v>51</v>
      </c>
      <c r="S20" s="562">
        <v>0.23</v>
      </c>
      <c r="T20" s="99" t="s">
        <v>51</v>
      </c>
      <c r="U20" s="150">
        <v>0.41</v>
      </c>
      <c r="V20" s="120"/>
      <c r="W20" s="18"/>
      <c r="X20" s="557"/>
      <c r="Y20" s="557"/>
      <c r="Z20" s="120"/>
      <c r="AA20" s="120"/>
      <c r="AB20" s="120"/>
      <c r="AC20" s="120"/>
    </row>
    <row r="21" spans="1:29" ht="15.6" customHeight="1">
      <c r="A21" s="57" t="s">
        <v>40</v>
      </c>
      <c r="B21" s="516">
        <v>1</v>
      </c>
      <c r="C21" s="507" t="s">
        <v>51</v>
      </c>
      <c r="D21" s="515">
        <v>0.3037379515711935</v>
      </c>
      <c r="E21" s="513" t="s">
        <v>51</v>
      </c>
      <c r="F21" s="520">
        <v>0.5038398244651673</v>
      </c>
      <c r="G21" s="104">
        <v>1</v>
      </c>
      <c r="H21" s="58" t="s">
        <v>51</v>
      </c>
      <c r="I21" s="101">
        <v>0.32</v>
      </c>
      <c r="J21" s="99" t="s">
        <v>51</v>
      </c>
      <c r="K21" s="117">
        <v>0.49</v>
      </c>
      <c r="L21" s="516">
        <v>1</v>
      </c>
      <c r="M21" s="513" t="s">
        <v>51</v>
      </c>
      <c r="N21" s="559">
        <v>0.30463260171770623</v>
      </c>
      <c r="O21" s="513" t="s">
        <v>51</v>
      </c>
      <c r="P21" s="521">
        <v>0.5163529105578207</v>
      </c>
      <c r="Q21" s="104">
        <v>1</v>
      </c>
      <c r="R21" s="99" t="s">
        <v>51</v>
      </c>
      <c r="S21" s="562">
        <v>0.32</v>
      </c>
      <c r="T21" s="99" t="s">
        <v>51</v>
      </c>
      <c r="U21" s="150">
        <v>0.5</v>
      </c>
      <c r="V21" s="120"/>
      <c r="W21" s="18"/>
      <c r="X21" s="557"/>
      <c r="Y21" s="557"/>
      <c r="Z21" s="120"/>
      <c r="AA21" s="120"/>
      <c r="AB21" s="120"/>
      <c r="AC21" s="120"/>
    </row>
    <row r="22" spans="1:29" ht="15.6" customHeight="1">
      <c r="A22" s="57" t="s">
        <v>45</v>
      </c>
      <c r="B22" s="516">
        <v>1</v>
      </c>
      <c r="C22" s="507" t="s">
        <v>51</v>
      </c>
      <c r="D22" s="515">
        <v>0.31446581334019424</v>
      </c>
      <c r="E22" s="513" t="s">
        <v>51</v>
      </c>
      <c r="F22" s="520">
        <v>0.4884543641860166</v>
      </c>
      <c r="G22" s="104">
        <v>1</v>
      </c>
      <c r="H22" s="58" t="s">
        <v>51</v>
      </c>
      <c r="I22" s="101">
        <v>0.35</v>
      </c>
      <c r="J22" s="99" t="s">
        <v>51</v>
      </c>
      <c r="K22" s="117">
        <v>0.54</v>
      </c>
      <c r="L22" s="516">
        <v>1</v>
      </c>
      <c r="M22" s="513" t="s">
        <v>51</v>
      </c>
      <c r="N22" s="559">
        <v>0.3159043523586135</v>
      </c>
      <c r="O22" s="513" t="s">
        <v>51</v>
      </c>
      <c r="P22" s="521">
        <v>0.49058509252019805</v>
      </c>
      <c r="Q22" s="104">
        <v>1</v>
      </c>
      <c r="R22" s="99" t="s">
        <v>51</v>
      </c>
      <c r="S22" s="562">
        <v>0.35</v>
      </c>
      <c r="T22" s="99" t="s">
        <v>51</v>
      </c>
      <c r="U22" s="150">
        <v>0.54</v>
      </c>
      <c r="V22" s="120"/>
      <c r="W22" s="18"/>
      <c r="X22" s="557"/>
      <c r="Y22" s="557"/>
      <c r="Z22" s="120"/>
      <c r="AA22" s="120"/>
      <c r="AB22" s="120"/>
      <c r="AC22" s="120"/>
    </row>
    <row r="23" spans="1:29" ht="15.6" customHeight="1">
      <c r="A23" s="57" t="s">
        <v>46</v>
      </c>
      <c r="B23" s="516">
        <v>1</v>
      </c>
      <c r="C23" s="507" t="s">
        <v>51</v>
      </c>
      <c r="D23" s="515">
        <v>0.22347930826808912</v>
      </c>
      <c r="E23" s="513" t="s">
        <v>51</v>
      </c>
      <c r="F23" s="520">
        <v>0.3521752846367834</v>
      </c>
      <c r="G23" s="104">
        <v>1</v>
      </c>
      <c r="H23" s="58" t="s">
        <v>51</v>
      </c>
      <c r="I23" s="101">
        <v>0.22</v>
      </c>
      <c r="J23" s="99" t="s">
        <v>51</v>
      </c>
      <c r="K23" s="117">
        <v>0.37</v>
      </c>
      <c r="L23" s="516">
        <v>1</v>
      </c>
      <c r="M23" s="513" t="s">
        <v>51</v>
      </c>
      <c r="N23" s="559">
        <v>0.22256711409395974</v>
      </c>
      <c r="O23" s="513" t="s">
        <v>51</v>
      </c>
      <c r="P23" s="521">
        <v>0.353489932885906</v>
      </c>
      <c r="Q23" s="104">
        <v>1</v>
      </c>
      <c r="R23" s="99" t="s">
        <v>51</v>
      </c>
      <c r="S23" s="562">
        <v>0.22</v>
      </c>
      <c r="T23" s="99" t="s">
        <v>51</v>
      </c>
      <c r="U23" s="150">
        <v>0.38</v>
      </c>
      <c r="V23" s="120"/>
      <c r="W23" s="18"/>
      <c r="X23" s="557"/>
      <c r="Y23" s="557"/>
      <c r="Z23" s="120"/>
      <c r="AA23" s="120"/>
      <c r="AB23" s="120"/>
      <c r="AC23" s="120"/>
    </row>
    <row r="24" spans="1:29" ht="15.6" customHeight="1">
      <c r="A24" s="57" t="s">
        <v>41</v>
      </c>
      <c r="B24" s="516">
        <v>1</v>
      </c>
      <c r="C24" s="507" t="s">
        <v>51</v>
      </c>
      <c r="D24" s="515">
        <v>0.3164235730010595</v>
      </c>
      <c r="E24" s="513" t="s">
        <v>51</v>
      </c>
      <c r="F24" s="520">
        <v>0.5226714714409882</v>
      </c>
      <c r="G24" s="104">
        <v>1</v>
      </c>
      <c r="H24" s="58" t="s">
        <v>51</v>
      </c>
      <c r="I24" s="101">
        <v>0.26</v>
      </c>
      <c r="J24" s="99" t="s">
        <v>51</v>
      </c>
      <c r="K24" s="117">
        <v>0.46</v>
      </c>
      <c r="L24" s="516">
        <v>1</v>
      </c>
      <c r="M24" s="513" t="s">
        <v>51</v>
      </c>
      <c r="N24" s="559">
        <v>0.3313243980690234</v>
      </c>
      <c r="O24" s="513" t="s">
        <v>51</v>
      </c>
      <c r="P24" s="521">
        <v>0.5303813978591346</v>
      </c>
      <c r="Q24" s="104">
        <v>1</v>
      </c>
      <c r="R24" s="99" t="s">
        <v>51</v>
      </c>
      <c r="S24" s="562">
        <v>0.27</v>
      </c>
      <c r="T24" s="99" t="s">
        <v>51</v>
      </c>
      <c r="U24" s="150">
        <v>0.46</v>
      </c>
      <c r="V24" s="120"/>
      <c r="W24" s="18"/>
      <c r="X24" s="557"/>
      <c r="Y24" s="557"/>
      <c r="Z24" s="120"/>
      <c r="AA24" s="120"/>
      <c r="AB24" s="120"/>
      <c r="AC24" s="120"/>
    </row>
    <row r="25" spans="1:29" ht="15.6" customHeight="1">
      <c r="A25" s="57" t="s">
        <v>42</v>
      </c>
      <c r="B25" s="516">
        <v>1</v>
      </c>
      <c r="C25" s="507" t="s">
        <v>51</v>
      </c>
      <c r="D25" s="515">
        <v>0.25510093420298385</v>
      </c>
      <c r="E25" s="513" t="s">
        <v>51</v>
      </c>
      <c r="F25" s="520">
        <v>0.43844020636125614</v>
      </c>
      <c r="G25" s="104">
        <v>1</v>
      </c>
      <c r="H25" s="58" t="s">
        <v>51</v>
      </c>
      <c r="I25" s="101">
        <v>0.28</v>
      </c>
      <c r="J25" s="99" t="s">
        <v>51</v>
      </c>
      <c r="K25" s="117">
        <v>0.47</v>
      </c>
      <c r="L25" s="516">
        <v>1</v>
      </c>
      <c r="M25" s="513" t="s">
        <v>51</v>
      </c>
      <c r="N25" s="559">
        <v>0.28323331514820876</v>
      </c>
      <c r="O25" s="513" t="s">
        <v>51</v>
      </c>
      <c r="P25" s="521">
        <v>0.47154028005091836</v>
      </c>
      <c r="Q25" s="104">
        <v>1</v>
      </c>
      <c r="R25" s="99" t="s">
        <v>51</v>
      </c>
      <c r="S25" s="562">
        <v>0.32</v>
      </c>
      <c r="T25" s="99" t="s">
        <v>51</v>
      </c>
      <c r="U25" s="150">
        <v>0.58</v>
      </c>
      <c r="V25" s="120"/>
      <c r="W25" s="18"/>
      <c r="X25" s="557"/>
      <c r="Y25" s="557"/>
      <c r="Z25" s="120"/>
      <c r="AA25" s="120"/>
      <c r="AB25" s="120"/>
      <c r="AC25" s="120"/>
    </row>
    <row r="26" spans="1:29" ht="13.95" customHeight="1">
      <c r="A26" s="53"/>
      <c r="B26" s="53"/>
      <c r="C26" s="53"/>
      <c r="D26" s="53"/>
      <c r="E26" s="53"/>
      <c r="F26" s="5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W26" s="53"/>
      <c r="X26" s="53"/>
      <c r="Y26" s="53"/>
      <c r="Z26" s="53"/>
      <c r="AA26" s="53"/>
      <c r="AB26" s="53"/>
      <c r="AC26" s="53"/>
    </row>
    <row r="27" spans="1:21" ht="14.25">
      <c r="A27" s="60" t="s">
        <v>48</v>
      </c>
      <c r="B27" s="60"/>
      <c r="C27" s="60"/>
      <c r="D27" s="60"/>
      <c r="E27" s="60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4.25">
      <c r="A28" s="52" t="s">
        <v>47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4.25">
      <c r="A29" s="60" t="s">
        <v>89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ht="12.75" customHeight="1">
      <c r="A30" s="60" t="s">
        <v>90</v>
      </c>
    </row>
    <row r="31" spans="7:21" ht="14.25"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7:21" ht="14.25"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</sheetData>
  <mergeCells count="10">
    <mergeCell ref="X6:Y6"/>
    <mergeCell ref="AB6:AC6"/>
    <mergeCell ref="A1:U1"/>
    <mergeCell ref="A4:A6"/>
    <mergeCell ref="B4:K5"/>
    <mergeCell ref="Q6:U6"/>
    <mergeCell ref="L4:U5"/>
    <mergeCell ref="B6:F6"/>
    <mergeCell ref="L6:P6"/>
    <mergeCell ref="G6:K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BogumilA</dc:creator>
  <cp:keywords/>
  <dc:description/>
  <cp:lastModifiedBy>Bogumił Anna</cp:lastModifiedBy>
  <cp:lastPrinted>2019-01-25T08:45:52Z</cp:lastPrinted>
  <dcterms:created xsi:type="dcterms:W3CDTF">2011-12-29T10:44:55Z</dcterms:created>
  <dcterms:modified xsi:type="dcterms:W3CDTF">2019-01-28T08:36:35Z</dcterms:modified>
  <cp:category/>
  <cp:version/>
  <cp:contentType/>
  <cp:contentStatus/>
</cp:coreProperties>
</file>