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12255" firstSheet="1" activeTab="2"/>
  </bookViews>
  <sheets>
    <sheet name="SPIS TABLIC " sheetId="1" r:id="rId1"/>
    <sheet name="LIST OF TABELS" sheetId="2" r:id="rId2"/>
    <sheet name="Tabl.1" sheetId="3" r:id="rId3"/>
    <sheet name="Tabl.2" sheetId="4" r:id="rId4"/>
    <sheet name="Tabl.3" sheetId="5" r:id="rId5"/>
    <sheet name="Tabl.4" sheetId="6" r:id="rId6"/>
    <sheet name="Tabl.5" sheetId="7" r:id="rId7"/>
    <sheet name="Tabl.6" sheetId="8" r:id="rId8"/>
    <sheet name="Tabl.7" sheetId="9" r:id="rId9"/>
    <sheet name="Tabl.8" sheetId="10" r:id="rId10"/>
    <sheet name="Tabl.9" sheetId="11" r:id="rId11"/>
    <sheet name="Tabl.10" sheetId="12" r:id="rId12"/>
    <sheet name="Tabl.11" sheetId="13" r:id="rId13"/>
    <sheet name="Tabl.12" sheetId="14" r:id="rId14"/>
    <sheet name="Tabl.13" sheetId="15" r:id="rId15"/>
    <sheet name="Tabl.14" sheetId="16" r:id="rId16"/>
    <sheet name="Tabl.15" sheetId="17" r:id="rId17"/>
    <sheet name="Tabl.16" sheetId="18" r:id="rId18"/>
    <sheet name="Tabl.17" sheetId="19" r:id="rId19"/>
    <sheet name="Tabl.18" sheetId="20" state="hidden" r:id="rId20"/>
    <sheet name="Tabl. 18" sheetId="21" r:id="rId21"/>
    <sheet name="Tabl. 19" sheetId="22" r:id="rId22"/>
    <sheet name="Tabl. 20" sheetId="23" r:id="rId23"/>
    <sheet name="Tabl. 21" sheetId="24" r:id="rId24"/>
    <sheet name="Tabl.22" sheetId="25" r:id="rId25"/>
    <sheet name="Tabl.23" sheetId="26" r:id="rId26"/>
    <sheet name="Tabl.24" sheetId="27" r:id="rId27"/>
    <sheet name="Tabl.25" sheetId="28" r:id="rId28"/>
    <sheet name="Tabl.26" sheetId="29" r:id="rId29"/>
    <sheet name="Tabl.27" sheetId="30" r:id="rId30"/>
    <sheet name="Tabl.28" sheetId="31" r:id="rId31"/>
    <sheet name="Tabl.29" sheetId="32" r:id="rId32"/>
    <sheet name="Tabl.30" sheetId="33" r:id="rId33"/>
    <sheet name="Tabl.31" sheetId="34" r:id="rId34"/>
    <sheet name="Tabl.32" sheetId="35" r:id="rId35"/>
    <sheet name="Tabl.33" sheetId="36" r:id="rId36"/>
    <sheet name="Tabl.34" sheetId="37" r:id="rId37"/>
    <sheet name="Tabl.35" sheetId="38" r:id="rId38"/>
    <sheet name="Tabl.36" sheetId="39" r:id="rId39"/>
    <sheet name="Tabl.37" sheetId="40" r:id="rId40"/>
    <sheet name="Tabl.38" sheetId="41" r:id="rId41"/>
    <sheet name="Tabl.39" sheetId="42" r:id="rId42"/>
    <sheet name="Tabl.40" sheetId="43" r:id="rId43"/>
    <sheet name="Tabl.41" sheetId="44" r:id="rId44"/>
    <sheet name="Tabl.42" sheetId="45" r:id="rId45"/>
    <sheet name="Tabl.43" sheetId="46" r:id="rId46"/>
    <sheet name="Tabl.44" sheetId="47" r:id="rId47"/>
    <sheet name="Tabl.45" sheetId="48" r:id="rId48"/>
    <sheet name="Tabl.46" sheetId="49" r:id="rId49"/>
    <sheet name="Tabl.47" sheetId="50" r:id="rId50"/>
    <sheet name="Tabl.48" sheetId="51" r:id="rId51"/>
    <sheet name="Tabl.49" sheetId="52" r:id="rId52"/>
    <sheet name="Tabl.50" sheetId="53" r:id="rId53"/>
    <sheet name="Tabl.51" sheetId="54" r:id="rId54"/>
    <sheet name="Tabl.52" sheetId="55" r:id="rId55"/>
    <sheet name="Tabl.53" sheetId="56" r:id="rId56"/>
    <sheet name="Tabl.54" sheetId="57" r:id="rId57"/>
    <sheet name="Tabl.55" sheetId="58" r:id="rId58"/>
    <sheet name="Tabl.56" sheetId="59" r:id="rId59"/>
    <sheet name="Tabl.57" sheetId="60" r:id="rId60"/>
    <sheet name="Tabl.58" sheetId="61" r:id="rId61"/>
    <sheet name="Tabl.59" sheetId="62" r:id="rId62"/>
    <sheet name="Tabl.60" sheetId="63" r:id="rId63"/>
    <sheet name="Tabl.61" sheetId="64" r:id="rId64"/>
    <sheet name="Tabl.62" sheetId="65" r:id="rId65"/>
    <sheet name="Tabl.63" sheetId="66" r:id="rId66"/>
    <sheet name="Tabl.64" sheetId="67" r:id="rId67"/>
    <sheet name="Tabl.65" sheetId="68" r:id="rId68"/>
    <sheet name="Tabl.66" sheetId="69" r:id="rId69"/>
    <sheet name="Tabl.67" sheetId="70" r:id="rId70"/>
    <sheet name="Tabl.68" sheetId="71" r:id="rId71"/>
    <sheet name="Tabl.69" sheetId="72" r:id="rId72"/>
    <sheet name="Tabl.70" sheetId="73" r:id="rId73"/>
    <sheet name="Tabl.71" sheetId="74" r:id="rId74"/>
    <sheet name="Tabl.72" sheetId="75" r:id="rId75"/>
    <sheet name="Tabl.73" sheetId="76" r:id="rId76"/>
    <sheet name="Tabl.74" sheetId="77" r:id="rId77"/>
    <sheet name="Tabl.75" sheetId="78" r:id="rId78"/>
    <sheet name="Tabl.76" sheetId="79" r:id="rId79"/>
    <sheet name="Tabl.77" sheetId="80" r:id="rId80"/>
    <sheet name="Tabl.78" sheetId="81" r:id="rId81"/>
    <sheet name="Tabl.79" sheetId="82" r:id="rId82"/>
    <sheet name="Tabl.80" sheetId="83" r:id="rId83"/>
    <sheet name="Tabl.81" sheetId="84" r:id="rId84"/>
    <sheet name="Arkusz1" sheetId="85" r:id="rId85"/>
  </sheets>
  <definedNames>
    <definedName name="_Hlk488046455" localSheetId="31">'Tabl.29'!$B$14</definedName>
    <definedName name="OLE_LINK1" localSheetId="4">'Tabl.3'!$A$1</definedName>
  </definedNames>
  <calcPr fullCalcOnLoad="1"/>
</workbook>
</file>

<file path=xl/sharedStrings.xml><?xml version="1.0" encoding="utf-8"?>
<sst xmlns="http://schemas.openxmlformats.org/spreadsheetml/2006/main" count="4692" uniqueCount="1653">
  <si>
    <t>SPIS TABLIC</t>
  </si>
  <si>
    <t>LIST OF TABELS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</si>
  <si>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</si>
  <si>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</si>
  <si>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</si>
  <si>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</si>
  <si>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</si>
  <si>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</si>
  <si>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</si>
  <si>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</si>
  <si>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</si>
  <si>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</si>
  <si>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</si>
  <si>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</si>
  <si>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</si>
  <si>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</si>
  <si>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</si>
  <si>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</si>
  <si>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</si>
  <si>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</si>
  <si>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</si>
  <si>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</si>
  <si>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</si>
  <si>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</si>
  <si>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47</t>
  </si>
  <si>
    <t>Tabl. 48</t>
  </si>
  <si>
    <t>Tabl. 49</t>
  </si>
  <si>
    <t>Tabl. 50</t>
  </si>
  <si>
    <t>Tabl. 51</t>
  </si>
  <si>
    <t>Tabl. 52</t>
  </si>
  <si>
    <t>Tabl. 53</t>
  </si>
  <si>
    <t>Tabl. 54</t>
  </si>
  <si>
    <t>Tabl. 55</t>
  </si>
  <si>
    <t>Tabl. 56</t>
  </si>
  <si>
    <t>Tabl. 57</t>
  </si>
  <si>
    <t>Tabl. 58</t>
  </si>
  <si>
    <t>Tabl. 59</t>
  </si>
  <si>
    <t>Tabl. 60</t>
  </si>
  <si>
    <t>Tabl. 61</t>
  </si>
  <si>
    <t>Tabl. 62</t>
  </si>
  <si>
    <t>Tabl. 63</t>
  </si>
  <si>
    <t>Tabl. 64</t>
  </si>
  <si>
    <t>Tabl. 65</t>
  </si>
  <si>
    <t>Tabl. 66</t>
  </si>
  <si>
    <t>Tabl. 67</t>
  </si>
  <si>
    <t>Tabl. 68</t>
  </si>
  <si>
    <t>Tabl. 69</t>
  </si>
  <si>
    <t>Tabl. 70</t>
  </si>
  <si>
    <t>Tabl. 71</t>
  </si>
  <si>
    <t>Tabl. 72</t>
  </si>
  <si>
    <t>Tabl. 73</t>
  </si>
  <si>
    <t>Tabl. 74</t>
  </si>
  <si>
    <t>Tabl. 75</t>
  </si>
  <si>
    <t>Tabl. 76</t>
  </si>
  <si>
    <t>Tabl. 77</t>
  </si>
  <si>
    <t>Tabl. 78</t>
  </si>
  <si>
    <t>Tabl. 79</t>
  </si>
  <si>
    <t>Tabl. 80</t>
  </si>
  <si>
    <t>Tabl. 81</t>
  </si>
  <si>
    <t>Produkcja rolnicza na 1 ha użytków rolnych (ceny bieżące)</t>
  </si>
  <si>
    <t>PRODUKCJA ROŚLINNA</t>
  </si>
  <si>
    <t>WYSZCZEGÓLNIENIE</t>
  </si>
  <si>
    <t>SPECIFICATION</t>
  </si>
  <si>
    <t>PRODUKCJA GLOBALNA</t>
  </si>
  <si>
    <t>GROSS OUTPUT</t>
  </si>
  <si>
    <r>
      <t>OGÓŁEM</t>
    </r>
    <r>
      <rPr>
        <sz val="8"/>
        <color indexed="8"/>
        <rFont val="Fira Sans"/>
        <family val="2"/>
      </rPr>
      <t xml:space="preserve"> </t>
    </r>
  </si>
  <si>
    <t>TOTAL</t>
  </si>
  <si>
    <r>
      <t>Produkcja roślinna</t>
    </r>
    <r>
      <rPr>
        <sz val="8"/>
        <color indexed="8"/>
        <rFont val="Fira Sans"/>
        <family val="2"/>
      </rPr>
      <t xml:space="preserve"> </t>
    </r>
  </si>
  <si>
    <t>Crop output</t>
  </si>
  <si>
    <r>
      <t>Produkcja zwierzęca</t>
    </r>
    <r>
      <rPr>
        <sz val="8"/>
        <color indexed="8"/>
        <rFont val="Fira Sans"/>
        <family val="2"/>
      </rPr>
      <t xml:space="preserve"> </t>
    </r>
  </si>
  <si>
    <t>Animal output</t>
  </si>
  <si>
    <t>PRODUKCJA KOŃCOWA</t>
  </si>
  <si>
    <t>FINAL OUTPUT</t>
  </si>
  <si>
    <t>PRODUKCJA TOWAROWA</t>
  </si>
  <si>
    <t>MARKET OUTPUT</t>
  </si>
  <si>
    <t>Dynamika produkcji rolniczej (ceny stałe)</t>
  </si>
  <si>
    <t>Produkcja rolnicza (ceny bieżące)</t>
  </si>
  <si>
    <t>Globalna produkcja rolnicza według produktów (ceny bieżące)</t>
  </si>
  <si>
    <t>Towarowa produkcja według produktów (ceny bieżące)</t>
  </si>
  <si>
    <t>Struktura towarowej produkcji rolniczej według produktów</t>
  </si>
  <si>
    <t>Średnie miesięczne temperatury powietrza</t>
  </si>
  <si>
    <t>Średnie miesięczne sumy opadów atmosferycznych</t>
  </si>
  <si>
    <t>Usłonecznienie</t>
  </si>
  <si>
    <t>Powierzchnia zasiewów</t>
  </si>
  <si>
    <t>Struktura zasiewów</t>
  </si>
  <si>
    <t>Dynamika powierzchni zasiewów</t>
  </si>
  <si>
    <t>Plony głównych ziemiopłodów rolnych</t>
  </si>
  <si>
    <r>
      <t>OGÓŁEM</t>
    </r>
    <r>
      <rPr>
        <sz val="8"/>
        <color indexed="8"/>
        <rFont val="Fira Sans"/>
        <family val="2"/>
      </rPr>
      <t xml:space="preserve">  </t>
    </r>
  </si>
  <si>
    <t>2015 =100</t>
  </si>
  <si>
    <t>2010=100</t>
  </si>
  <si>
    <t xml:space="preserve">    w tym:</t>
  </si>
  <si>
    <t xml:space="preserve">Zboża </t>
  </si>
  <si>
    <t>Cereals</t>
  </si>
  <si>
    <t xml:space="preserve">    w tym zboża podstawowe </t>
  </si>
  <si>
    <t xml:space="preserve">         w tym:     </t>
  </si>
  <si>
    <t xml:space="preserve">                      pszenica </t>
  </si>
  <si>
    <t xml:space="preserve">                      żyto </t>
  </si>
  <si>
    <t xml:space="preserve">                      rye</t>
  </si>
  <si>
    <t xml:space="preserve">                      jęczmień </t>
  </si>
  <si>
    <t xml:space="preserve">Ziemniaki </t>
  </si>
  <si>
    <t>Potatoes</t>
  </si>
  <si>
    <t xml:space="preserve">Przemysłowe </t>
  </si>
  <si>
    <t>Industrial</t>
  </si>
  <si>
    <t xml:space="preserve">    w tym buraki cukrowe </t>
  </si>
  <si>
    <t xml:space="preserve">Warzywa </t>
  </si>
  <si>
    <t>Vegetables</t>
  </si>
  <si>
    <t xml:space="preserve">Owoce </t>
  </si>
  <si>
    <t>Fruit</t>
  </si>
  <si>
    <t xml:space="preserve">Siano łąkowe </t>
  </si>
  <si>
    <t>Meadow hay</t>
  </si>
  <si>
    <t xml:space="preserve">Żywiec rzeźny </t>
  </si>
  <si>
    <t>Animals for slaughter</t>
  </si>
  <si>
    <t>w tym:</t>
  </si>
  <si>
    <t>of which:</t>
  </si>
  <si>
    <t xml:space="preserve">bydło (bez cieląt) </t>
  </si>
  <si>
    <t>cattle (excluding calves)</t>
  </si>
  <si>
    <t xml:space="preserve">cielęta </t>
  </si>
  <si>
    <t>calves</t>
  </si>
  <si>
    <t xml:space="preserve">trzoda chlewna </t>
  </si>
  <si>
    <t>pigs</t>
  </si>
  <si>
    <t xml:space="preserve">drób </t>
  </si>
  <si>
    <t>poultry</t>
  </si>
  <si>
    <t xml:space="preserve">Mleko krowie </t>
  </si>
  <si>
    <t>Cows’ milk</t>
  </si>
  <si>
    <t xml:space="preserve">Jaja kurze </t>
  </si>
  <si>
    <t>Hen eggs</t>
  </si>
  <si>
    <t>Przyrost stada podstawowego i obrotowego</t>
  </si>
  <si>
    <t>Increase the basic and working herd</t>
  </si>
  <si>
    <t xml:space="preserve">pszenica </t>
  </si>
  <si>
    <t>wheat</t>
  </si>
  <si>
    <t xml:space="preserve">żyto </t>
  </si>
  <si>
    <t>rye</t>
  </si>
  <si>
    <t xml:space="preserve">jęczmień </t>
  </si>
  <si>
    <t>barley</t>
  </si>
  <si>
    <t xml:space="preserve">Animals for slaughter </t>
  </si>
  <si>
    <t xml:space="preserve">    of which:</t>
  </si>
  <si>
    <t xml:space="preserve">        bydło (bez cieląt) </t>
  </si>
  <si>
    <t xml:space="preserve">        cielęta </t>
  </si>
  <si>
    <t xml:space="preserve">        trzoda chlewna </t>
  </si>
  <si>
    <t xml:space="preserve">        drób </t>
  </si>
  <si>
    <t xml:space="preserve">        poultry</t>
  </si>
  <si>
    <t xml:space="preserve">       w tym:     </t>
  </si>
  <si>
    <t>w stopniach Celsjusza</t>
  </si>
  <si>
    <t>in degrees centigrade</t>
  </si>
  <si>
    <t>POLSKA</t>
  </si>
  <si>
    <t>POLAND</t>
  </si>
  <si>
    <t>Bielsko-Biała</t>
  </si>
  <si>
    <t>Kielce</t>
  </si>
  <si>
    <t>Olsztyn</t>
  </si>
  <si>
    <t>Poznań</t>
  </si>
  <si>
    <t>Rzeszów</t>
  </si>
  <si>
    <t>Suwałki</t>
  </si>
  <si>
    <t>Szczecin</t>
  </si>
  <si>
    <t>Ustka</t>
  </si>
  <si>
    <t>Warszawa</t>
  </si>
  <si>
    <t>Włodawa</t>
  </si>
  <si>
    <t>Wrocław</t>
  </si>
  <si>
    <t>Source:  data of the Institute of Meteorology and Water Management-National Research Institute.</t>
  </si>
  <si>
    <t>Stacje meteorologiczne/Lata</t>
  </si>
  <si>
    <t>w milimetrach</t>
  </si>
  <si>
    <t>in millimetres</t>
  </si>
  <si>
    <t>Source:  data of the Institute of Meteorology and Water Management-Naional Research Institute.</t>
  </si>
  <si>
    <t>in hours</t>
  </si>
  <si>
    <t>.</t>
  </si>
  <si>
    <t>Źródło: dane Instytutu Meteorologii i Gospodarki Wodnej-Państwowego Instytutu Badawczego.</t>
  </si>
  <si>
    <t>Source: data of the Institute of Meteorology and Water Management-National Research Institute.</t>
  </si>
  <si>
    <t xml:space="preserve">w godzinach                </t>
  </si>
  <si>
    <t xml:space="preserve">     Stan w czerwcu</t>
  </si>
  <si>
    <t xml:space="preserve">     As of June</t>
  </si>
  <si>
    <t>ZIEMIOPŁODY</t>
  </si>
  <si>
    <t>CROPS</t>
  </si>
  <si>
    <r>
      <t>2010</t>
    </r>
    <r>
      <rPr>
        <vertAlign val="superscript"/>
        <sz val="8"/>
        <color indexed="8"/>
        <rFont val="Fira Sans"/>
        <family val="2"/>
      </rPr>
      <t>a</t>
    </r>
  </si>
  <si>
    <t>O G Ó Ł E M</t>
  </si>
  <si>
    <t>T O T A L</t>
  </si>
  <si>
    <r>
      <t xml:space="preserve">OGÓŁEM </t>
    </r>
    <r>
      <rPr>
        <sz val="8"/>
        <color indexed="8"/>
        <rFont val="Fira Sans"/>
        <family val="2"/>
      </rPr>
      <t xml:space="preserve"> </t>
    </r>
  </si>
  <si>
    <t xml:space="preserve">   w tym zboża podstawowe z mieszankami zbożowymi </t>
  </si>
  <si>
    <t xml:space="preserve">         w tym:</t>
  </si>
  <si>
    <t xml:space="preserve">owies </t>
  </si>
  <si>
    <t xml:space="preserve">pszenżyto </t>
  </si>
  <si>
    <t>triticale</t>
  </si>
  <si>
    <t xml:space="preserve">        kukurydza na ziarno </t>
  </si>
  <si>
    <t xml:space="preserve">        maize for grain</t>
  </si>
  <si>
    <t xml:space="preserve">Strączkowe na ziarno </t>
  </si>
  <si>
    <t>Pulses for grain</t>
  </si>
  <si>
    <t xml:space="preserve">   w tym konsumpcyjne </t>
  </si>
  <si>
    <t xml:space="preserve">   of which consumer</t>
  </si>
  <si>
    <r>
      <t>Ziemniaki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</si>
  <si>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Przemysłowe  </t>
  </si>
  <si>
    <t xml:space="preserve">buraki cukrowe </t>
  </si>
  <si>
    <t xml:space="preserve">rzepak i rzepik </t>
  </si>
  <si>
    <t>rape and turnip rape</t>
  </si>
  <si>
    <t xml:space="preserve">Pastewne </t>
  </si>
  <si>
    <t>Feed</t>
  </si>
  <si>
    <r>
      <t>Pozostałe uprawy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</si>
  <si>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    kukurydza na ziarno </t>
  </si>
  <si>
    <t xml:space="preserve">    maize for grain</t>
  </si>
  <si>
    <r>
      <t xml:space="preserve">   w tym warzywa gruntowe</t>
    </r>
    <r>
      <rPr>
        <vertAlign val="superscript"/>
        <sz val="8"/>
        <color indexed="8"/>
        <rFont val="Fira Sans"/>
        <family val="2"/>
      </rPr>
      <t>b</t>
    </r>
  </si>
  <si>
    <r>
      <t xml:space="preserve">                  </t>
    </r>
    <r>
      <rPr>
        <sz val="9"/>
        <color indexed="8"/>
        <rFont val="Fira Sans"/>
        <family val="2"/>
      </rPr>
      <t>Stan w czerwcu</t>
    </r>
  </si>
  <si>
    <t xml:space="preserve">                  As of June</t>
  </si>
  <si>
    <t>w odsetkach</t>
  </si>
  <si>
    <t>in percent</t>
  </si>
  <si>
    <t xml:space="preserve">     kukurydza na ziarno </t>
  </si>
  <si>
    <t xml:space="preserve">     maize for grain</t>
  </si>
  <si>
    <t>a Dane Powszechnego Spisu Rolnego. b Bez upraw w ogrodach przydomowych</t>
  </si>
  <si>
    <t>OGÓŁEM</t>
  </si>
  <si>
    <t xml:space="preserve">   w tym zboża podstawowe z mieszankami zbożowymi</t>
  </si>
  <si>
    <r>
      <t xml:space="preserve">   w tym warzywa gruntowe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</si>
  <si>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      zbożowymi </t>
  </si>
  <si>
    <t xml:space="preserve">      kukurydza na ziarno </t>
  </si>
  <si>
    <t xml:space="preserve">      maize for grain</t>
  </si>
  <si>
    <t xml:space="preserve">a Data of Agricultural Census. b Excluding kitchen gardens. </t>
  </si>
  <si>
    <t>w tym zboża podstawowe z mieszankami</t>
  </si>
  <si>
    <t xml:space="preserve">zbożowymi </t>
  </si>
  <si>
    <t>of which basic cereals including cereal mixed</t>
  </si>
  <si>
    <t xml:space="preserve">kukurydza na ziarno </t>
  </si>
  <si>
    <t>maize for grain</t>
  </si>
  <si>
    <t xml:space="preserve">Pozostałe uprawy </t>
  </si>
  <si>
    <t>Other crops</t>
  </si>
  <si>
    <t xml:space="preserve">   w tym warzywa gruntowe </t>
  </si>
  <si>
    <t>pszenica</t>
  </si>
  <si>
    <t xml:space="preserve">Buraki cukrowe </t>
  </si>
  <si>
    <t xml:space="preserve">    w tym rzepak i rzepik </t>
  </si>
  <si>
    <t xml:space="preserve">Okopowe pastewne </t>
  </si>
  <si>
    <t>Feed root plants</t>
  </si>
  <si>
    <t>Siano:</t>
  </si>
  <si>
    <t>Hay:</t>
  </si>
  <si>
    <t xml:space="preserve">   łąkowe </t>
  </si>
  <si>
    <t xml:space="preserve">   meadows</t>
  </si>
  <si>
    <t xml:space="preserve">   z roślin motylkowych </t>
  </si>
  <si>
    <t xml:space="preserve">a Excluding kitchen gardens. b Including oily flax. </t>
  </si>
  <si>
    <t xml:space="preserve">   w tym zboża podstawowe z mieszankami zbożowymi          </t>
  </si>
  <si>
    <t>Dynamika plonów głównych ziemiopłodów rolnych</t>
  </si>
  <si>
    <t>Zbiory głównych ziemiopłodów rolnych</t>
  </si>
  <si>
    <t>Dynamika zbiorów głównych ziemiopłodów rolnych</t>
  </si>
  <si>
    <t>PRODUKCJA ZWIERZĘCA</t>
  </si>
  <si>
    <t>Zwierzęta gospodarskie</t>
  </si>
  <si>
    <t>Pogłowie bydła</t>
  </si>
  <si>
    <t>Dynamika pogłowia bydła</t>
  </si>
  <si>
    <t>Pogłowie bydła według grup użytkowych</t>
  </si>
  <si>
    <t>Pogłowie trzody chlewnej</t>
  </si>
  <si>
    <t>Dynamika pogłowia trzody chlewnej</t>
  </si>
  <si>
    <t>Pogłowie trzody chlewnej według grup użytkowych</t>
  </si>
  <si>
    <t>rok poprzedni = 100</t>
  </si>
  <si>
    <t>previous year = 100</t>
  </si>
  <si>
    <t xml:space="preserve">Oleiste </t>
  </si>
  <si>
    <t>Oilseeds</t>
  </si>
  <si>
    <t xml:space="preserve">   of which basic cereals including cereal mixed</t>
  </si>
  <si>
    <t xml:space="preserve">   w tym konsumpcyjne  </t>
  </si>
  <si>
    <t>Oil-seeds</t>
  </si>
  <si>
    <t xml:space="preserve">Feed root plants </t>
  </si>
  <si>
    <r>
      <t>2010</t>
    </r>
    <r>
      <rPr>
        <vertAlign val="superscript"/>
        <sz val="8"/>
        <color indexed="8"/>
        <rFont val="Fira Sans"/>
        <family val="2"/>
      </rPr>
      <t>b</t>
    </r>
  </si>
  <si>
    <r>
      <t>Bydło</t>
    </r>
    <r>
      <rPr>
        <sz val="8"/>
        <color indexed="8"/>
        <rFont val="Fira Sans"/>
        <family val="2"/>
      </rPr>
      <t xml:space="preserve"> </t>
    </r>
  </si>
  <si>
    <t>Cattle</t>
  </si>
  <si>
    <t xml:space="preserve">   w tym krowy </t>
  </si>
  <si>
    <r>
      <t>Trzoda chlewna</t>
    </r>
    <r>
      <rPr>
        <sz val="8"/>
        <color indexed="8"/>
        <rFont val="Fira Sans"/>
        <family val="2"/>
      </rPr>
      <t xml:space="preserve"> </t>
    </r>
  </si>
  <si>
    <t>Pigs</t>
  </si>
  <si>
    <t xml:space="preserve">   w tym lochy </t>
  </si>
  <si>
    <t>LATA</t>
  </si>
  <si>
    <t>YEARS</t>
  </si>
  <si>
    <t>MIESIĄCE</t>
  </si>
  <si>
    <t>MONTHS</t>
  </si>
  <si>
    <t>Ogółem</t>
  </si>
  <si>
    <t>Total</t>
  </si>
  <si>
    <t>krowy</t>
  </si>
  <si>
    <t>cows</t>
  </si>
  <si>
    <t>pozostałe</t>
  </si>
  <si>
    <t>others</t>
  </si>
  <si>
    <t>w tysiącach sztuk</t>
  </si>
  <si>
    <t>in thousand heads</t>
  </si>
  <si>
    <t xml:space="preserve">Czerwiec </t>
  </si>
  <si>
    <t xml:space="preserve">Junea </t>
  </si>
  <si>
    <t>Grudzień</t>
  </si>
  <si>
    <t>December</t>
  </si>
  <si>
    <t>Czerwiec</t>
  </si>
  <si>
    <t>June</t>
  </si>
  <si>
    <t>previous period = 100</t>
  </si>
  <si>
    <t>corresponding period of previous year = 100</t>
  </si>
  <si>
    <t>Cielęta w wieku poniżej 1 roku</t>
  </si>
  <si>
    <t>Calves less than 1 year old</t>
  </si>
  <si>
    <t xml:space="preserve">Młode bydło w wieku </t>
  </si>
  <si>
    <t>1-2 lat</t>
  </si>
  <si>
    <t>Bydło w wieku 2 lat</t>
  </si>
  <si>
    <t>i więcej</t>
  </si>
  <si>
    <t>mleczne</t>
  </si>
  <si>
    <t>dairy</t>
  </si>
  <si>
    <t xml:space="preserve">W TYSIĄCACH SZTUK </t>
  </si>
  <si>
    <t>IN THOUSAND HEADS</t>
  </si>
  <si>
    <t xml:space="preserve">W ODSETKACH </t>
  </si>
  <si>
    <t xml:space="preserve">IN PERCENT </t>
  </si>
  <si>
    <t xml:space="preserve">OKRES POPRZEDNI = 100  </t>
  </si>
  <si>
    <t>PREVIOUS PERIOD = 100</t>
  </si>
  <si>
    <r>
      <t xml:space="preserve">Ogółem  </t>
    </r>
    <r>
      <rPr>
        <b/>
        <sz val="8"/>
        <color indexed="55"/>
        <rFont val="Fira Sans"/>
        <family val="2"/>
      </rPr>
      <t>Total</t>
    </r>
  </si>
  <si>
    <t>ANALOGICZNY OKRES ROKU POPRZEDNIEGO = 100</t>
  </si>
  <si>
    <t>CORRESPONDING PERIOD OF PREVIOUS YEAR = 100</t>
  </si>
  <si>
    <t>lochy na chów</t>
  </si>
  <si>
    <t>breeding sows</t>
  </si>
  <si>
    <t>prośne</t>
  </si>
  <si>
    <t>in farrow</t>
  </si>
  <si>
    <t>Marzec</t>
  </si>
  <si>
    <t>March</t>
  </si>
  <si>
    <t>Lipiec</t>
  </si>
  <si>
    <t>July</t>
  </si>
  <si>
    <t>Listopad</t>
  </si>
  <si>
    <t>November</t>
  </si>
  <si>
    <t>okres poprzedni = 100</t>
  </si>
  <si>
    <t>Prosięta o wadze do 20 kg</t>
  </si>
  <si>
    <t>Piglets up to 20 kg</t>
  </si>
  <si>
    <t>Pigs from 20-50 kg</t>
  </si>
  <si>
    <t>Trzoda chlewna o wadze 50 kg i więcej</t>
  </si>
  <si>
    <t>Pigs 50 kg and more</t>
  </si>
  <si>
    <t>na ubój</t>
  </si>
  <si>
    <t>for slaughter</t>
  </si>
  <si>
    <t>na chów</t>
  </si>
  <si>
    <t>for breeding</t>
  </si>
  <si>
    <t>lochy</t>
  </si>
  <si>
    <t>sows</t>
  </si>
  <si>
    <t>lochy prośne</t>
  </si>
  <si>
    <t xml:space="preserve">IN THOUSAND HEADS </t>
  </si>
  <si>
    <t>W ODSETKACH</t>
  </si>
  <si>
    <t>IN PERCENT</t>
  </si>
  <si>
    <t>Warchlaki o wadze od 20 kg do 50 kg</t>
  </si>
  <si>
    <t>OKRES POPRZEDNI = 100</t>
  </si>
  <si>
    <t xml:space="preserve">December </t>
  </si>
  <si>
    <t xml:space="preserve">Bydło (bez cieląt) </t>
  </si>
  <si>
    <t>Cattle (excluding calves)</t>
  </si>
  <si>
    <t>Calves</t>
  </si>
  <si>
    <t xml:space="preserve">Owce </t>
  </si>
  <si>
    <t>Sheep</t>
  </si>
  <si>
    <t>Horses</t>
  </si>
  <si>
    <t xml:space="preserve">   w tym:  bydło (bez cieląt) </t>
  </si>
  <si>
    <t xml:space="preserve">Wołowe z cielęcym </t>
  </si>
  <si>
    <t>Beef and veal</t>
  </si>
  <si>
    <t xml:space="preserve">wieprzowe </t>
  </si>
  <si>
    <t>pork</t>
  </si>
  <si>
    <t xml:space="preserve">drobiowe </t>
  </si>
  <si>
    <t xml:space="preserve">Produkcja mleka w mln  l  </t>
  </si>
  <si>
    <t>Milk production in million litres</t>
  </si>
  <si>
    <t xml:space="preserve">Przeciętny roczny udój mleka od 1 krowy w l  </t>
  </si>
  <si>
    <t>Average annual quantity of milk per cow in litres</t>
  </si>
  <si>
    <t xml:space="preserve">Produkcja jaj w mln szt.  </t>
  </si>
  <si>
    <t xml:space="preserve">Przeciętna roczna liczba jaj od 1 kury nioski w szt. </t>
  </si>
  <si>
    <t>Average annual number of eggs per laying-hen in units</t>
  </si>
  <si>
    <t xml:space="preserve"> beef and veal</t>
  </si>
  <si>
    <t>2015=100</t>
  </si>
  <si>
    <r>
      <t>Ziemniaki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</t>
    </r>
  </si>
  <si>
    <t>Produkcja żywca rzeźnego</t>
  </si>
  <si>
    <t>Produkcja mleka krowiego i jaj kurzych</t>
  </si>
  <si>
    <t>Dynamika produkcji żywca rzeźnego, mleka i jaj</t>
  </si>
  <si>
    <t>Wartość skupu produktów rolnych (ceny bieżące)</t>
  </si>
  <si>
    <t>W MLN ZŁ</t>
  </si>
  <si>
    <t>IN MILLION PLN</t>
  </si>
  <si>
    <r>
      <t>Produkty roślinne</t>
    </r>
    <r>
      <rPr>
        <sz val="8"/>
        <color indexed="8"/>
        <rFont val="Fira Sans"/>
        <family val="2"/>
      </rPr>
      <t xml:space="preserve"> </t>
    </r>
  </si>
  <si>
    <t>Crop products</t>
  </si>
  <si>
    <t xml:space="preserve">   w tym:</t>
  </si>
  <si>
    <t xml:space="preserve">   of which:</t>
  </si>
  <si>
    <r>
      <t>Produkty zwierzęce</t>
    </r>
    <r>
      <rPr>
        <sz val="8"/>
        <color indexed="8"/>
        <rFont val="Fira Sans"/>
        <family val="2"/>
      </rPr>
      <t xml:space="preserve"> </t>
    </r>
  </si>
  <si>
    <t>Animal products</t>
  </si>
  <si>
    <t xml:space="preserve">      bydło (bez cieląt) </t>
  </si>
  <si>
    <t xml:space="preserve">      trzoda chlewna </t>
  </si>
  <si>
    <t xml:space="preserve">      drób </t>
  </si>
  <si>
    <t>Cows' milk</t>
  </si>
  <si>
    <r>
      <t xml:space="preserve">     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</si>
  <si>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t xml:space="preserve">OGÓŁEM </t>
  </si>
  <si>
    <t xml:space="preserve">Produkty:  roślinne </t>
  </si>
  <si>
    <t>Products:  crop</t>
  </si>
  <si>
    <t xml:space="preserve">zwierzęce </t>
  </si>
  <si>
    <t>animal</t>
  </si>
  <si>
    <t xml:space="preserve">Zboża w tys. t </t>
  </si>
  <si>
    <t>Cerelas in thousand tonnes</t>
  </si>
  <si>
    <t xml:space="preserve">owies i mieszanki zbożowe </t>
  </si>
  <si>
    <t xml:space="preserve">       kukurydza na ziarno </t>
  </si>
  <si>
    <t xml:space="preserve">       maize for grain</t>
  </si>
  <si>
    <t xml:space="preserve">w tym zboża konsumpcyjne i paszowe </t>
  </si>
  <si>
    <t xml:space="preserve">owies i mieszanki zbożowe  </t>
  </si>
  <si>
    <t xml:space="preserve">         kukurydza na ziarno </t>
  </si>
  <si>
    <t xml:space="preserve">         maize for grain</t>
  </si>
  <si>
    <t xml:space="preserve">Ziemniaki w tys. t </t>
  </si>
  <si>
    <t>Potatoes in thousand tonnes</t>
  </si>
  <si>
    <t xml:space="preserve">Buraki cukrowe w mln t </t>
  </si>
  <si>
    <t xml:space="preserve">Rzepak i rzepik w tys. t </t>
  </si>
  <si>
    <t>Rape and turnip rape in thousand tonnes</t>
  </si>
  <si>
    <t xml:space="preserve">Warzywa w tys. t </t>
  </si>
  <si>
    <t>Vegetables in thousand tonnes</t>
  </si>
  <si>
    <t xml:space="preserve">Owoce w tys. t </t>
  </si>
  <si>
    <t>Fruit in thousand tonnes</t>
  </si>
  <si>
    <t xml:space="preserve">Mleko krowie w mln l </t>
  </si>
  <si>
    <t>Cows’ milk in million litres</t>
  </si>
  <si>
    <r>
      <t>W % PRODUKCJI</t>
    </r>
    <r>
      <rPr>
        <vertAlign val="superscript"/>
        <sz val="8"/>
        <color indexed="8"/>
        <rFont val="Fira Sans"/>
        <family val="2"/>
      </rPr>
      <t>a</t>
    </r>
  </si>
  <si>
    <t xml:space="preserve">Mleko krowie  </t>
  </si>
  <si>
    <t xml:space="preserve">Cows’ milk </t>
  </si>
  <si>
    <t>a Production balanced of live animals by import and export. b Beef, veal, pork, mutton, horseflesh and poultry – in post–slaughter warm weight.. c Cattle, calves, pigs, sheep, horses and poultry - in live weight.</t>
  </si>
  <si>
    <t>ROK POPRZEDNI = 100</t>
  </si>
  <si>
    <t xml:space="preserve">Zboża  </t>
  </si>
  <si>
    <t xml:space="preserve">Cerelas </t>
  </si>
  <si>
    <t xml:space="preserve">Ziemniaki  </t>
  </si>
  <si>
    <t xml:space="preserve">Rzepak i rzepik  </t>
  </si>
  <si>
    <t>Rape and turnip rape</t>
  </si>
  <si>
    <t xml:space="preserve">Warzywa  </t>
  </si>
  <si>
    <t xml:space="preserve">Vegetables </t>
  </si>
  <si>
    <t xml:space="preserve">Owoce  </t>
  </si>
  <si>
    <t>owies i mieszanki zbożowe</t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</si>
  <si>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 xml:space="preserve">w przeliczeniu na </t>
    </r>
  </si>
  <si>
    <t>2014/15</t>
  </si>
  <si>
    <t>2018/19</t>
  </si>
  <si>
    <t xml:space="preserve">Zboża   </t>
  </si>
  <si>
    <t xml:space="preserve">Cereals </t>
  </si>
  <si>
    <t xml:space="preserve">         w tym:      </t>
  </si>
  <si>
    <t xml:space="preserve">       pszenica:                          </t>
  </si>
  <si>
    <t xml:space="preserve">                żyto  </t>
  </si>
  <si>
    <t xml:space="preserve">                rye</t>
  </si>
  <si>
    <t xml:space="preserve">      pszenica:                           </t>
  </si>
  <si>
    <t xml:space="preserve">               żyto  </t>
  </si>
  <si>
    <t xml:space="preserve">               rye</t>
  </si>
  <si>
    <r>
      <t>a</t>
    </r>
    <r>
      <rPr>
        <sz val="7"/>
        <color indexed="8"/>
        <rFont val="Fira Sans"/>
        <family val="2"/>
      </rPr>
      <t xml:space="preserve"> Łącznie z mieszankami zbożowymi.</t>
    </r>
  </si>
  <si>
    <t>a Including cereal mixed.</t>
  </si>
  <si>
    <t>2009/10</t>
  </si>
  <si>
    <t>ROK GOSPODARCZY</t>
  </si>
  <si>
    <t>FARMING YEAR</t>
  </si>
  <si>
    <t xml:space="preserve">pszenicy   </t>
  </si>
  <si>
    <t xml:space="preserve">żyta    </t>
  </si>
  <si>
    <t>W  TYSIĄCACH  TON</t>
  </si>
  <si>
    <t>IN THOUSAND TONNES</t>
  </si>
  <si>
    <t xml:space="preserve">       W ODSETKACH</t>
  </si>
  <si>
    <t xml:space="preserve">    IN PERCENT</t>
  </si>
  <si>
    <t>Dynamika skupu produktów rolnych (ceny stałe)</t>
  </si>
  <si>
    <t>Skup ważniejszych produktów rolnych</t>
  </si>
  <si>
    <t>Skup zbóż i ziemniaków w latach gospodarczych</t>
  </si>
  <si>
    <t>Skup zbóż i ziemniaków w latach gospodarczych według miesięcy</t>
  </si>
  <si>
    <t>Dynamika skupu zbóż i ziemniaków w latach gospoadrczych według miesięcy</t>
  </si>
  <si>
    <t>Skup żywca rzeźnego i mleka według miesięcy</t>
  </si>
  <si>
    <t>Ziemniaki</t>
  </si>
  <si>
    <t>pszenicy</t>
  </si>
  <si>
    <t>żyta</t>
  </si>
  <si>
    <t>ANALOGICZNY  OKRES  ROKU  POPRZEDNIEGO = 100</t>
  </si>
  <si>
    <t xml:space="preserve">      OKRES POPRZEDNI = 100    </t>
  </si>
  <si>
    <t xml:space="preserve">        PREVIOUS PERIOD = 100</t>
  </si>
  <si>
    <t>Mleko krowie</t>
  </si>
  <si>
    <t>w wadze żywej</t>
  </si>
  <si>
    <t>in live weight</t>
  </si>
  <si>
    <t xml:space="preserve">razem </t>
  </si>
  <si>
    <t>total</t>
  </si>
  <si>
    <t>wieprzowy</t>
  </si>
  <si>
    <t xml:space="preserve">drobiowy </t>
  </si>
  <si>
    <t>W  TYSIĄCACH TON</t>
  </si>
  <si>
    <t>W MLN L</t>
  </si>
  <si>
    <t>IN MILLION LITRES</t>
  </si>
  <si>
    <t xml:space="preserve">    Stan w czerwcu</t>
  </si>
  <si>
    <t xml:space="preserve">    As of June</t>
  </si>
  <si>
    <t>W tysiącach hektarów</t>
  </si>
  <si>
    <t>In thousand hectares</t>
  </si>
  <si>
    <t>In good agricultural condition</t>
  </si>
  <si>
    <t xml:space="preserve">Pod zasiewami  </t>
  </si>
  <si>
    <t>Sown area</t>
  </si>
  <si>
    <t xml:space="preserve">Grunty ugorowane  </t>
  </si>
  <si>
    <t>Fallow land</t>
  </si>
  <si>
    <t xml:space="preserve">Uprawy trwałe </t>
  </si>
  <si>
    <t>Permanent crops</t>
  </si>
  <si>
    <t xml:space="preserve">   w  tym sady </t>
  </si>
  <si>
    <t xml:space="preserve">Ogrody przydomowe  </t>
  </si>
  <si>
    <t>Kitchen gardens</t>
  </si>
  <si>
    <t xml:space="preserve">Łąki trwałe  </t>
  </si>
  <si>
    <t>Permanent meadows</t>
  </si>
  <si>
    <t xml:space="preserve">Pastwiska trwałe  </t>
  </si>
  <si>
    <t>Permanent pastures</t>
  </si>
  <si>
    <t>Others</t>
  </si>
  <si>
    <t>W odsetkach</t>
  </si>
  <si>
    <t>In percent</t>
  </si>
  <si>
    <t>ŚRODKI PRODUKCJI</t>
  </si>
  <si>
    <t>Dynamika skupu żywca rzeźnego i mleka według miesięcy</t>
  </si>
  <si>
    <t>Powierzchnia użytków rolnych według rodzajów użytków</t>
  </si>
  <si>
    <t>Gospodarstwa rolne według grup obszarowych użytków rolnych</t>
  </si>
  <si>
    <t>Zaopatrzenie rolnictwa w kwalifikowany materiał siewny</t>
  </si>
  <si>
    <t>Produkcja nawozów mineralnych lub chemicznych według miesięcy (w przeliczeniu na czysty składnik)</t>
  </si>
  <si>
    <t>Produkcja pestycydów według miesięcy</t>
  </si>
  <si>
    <t>Sprzedaż środków ochrony roślin</t>
  </si>
  <si>
    <t>Przeciętne ceny gruntów ornych i łąk w obrocie prywatnym</t>
  </si>
  <si>
    <t>Wskaźniki cen towarowej produkcji rolniczej</t>
  </si>
  <si>
    <t>Relacje cen detalicznych wybraych środków produkcji dla rolnictwa do cen skupu podstawowych produktów rolnych</t>
  </si>
  <si>
    <t>Wskaźniki cen produkcji rolniczej</t>
  </si>
  <si>
    <t>Przeciętne ceny skupu ważniejszych produktów rolnych</t>
  </si>
  <si>
    <t>Przeciętne ceny skupu ważniejszych produktów rolnych według miesięcy</t>
  </si>
  <si>
    <t>Wskaźniki cen skupu ważniejszych produktów rolnych według miesięcy</t>
  </si>
  <si>
    <t>O powierzchni użytków rolnych</t>
  </si>
  <si>
    <t>Area of agricultural land</t>
  </si>
  <si>
    <t>0 – 1 ha</t>
  </si>
  <si>
    <t>1 – 2 ha</t>
  </si>
  <si>
    <t xml:space="preserve">2 – 5 ha </t>
  </si>
  <si>
    <t xml:space="preserve">5 – 10 ha </t>
  </si>
  <si>
    <t xml:space="preserve">10 – 15 ha </t>
  </si>
  <si>
    <t xml:space="preserve">15 ha i więcej </t>
  </si>
  <si>
    <t xml:space="preserve">15 ha and more </t>
  </si>
  <si>
    <t>GOSPODARSTWA</t>
  </si>
  <si>
    <t>FARMS</t>
  </si>
  <si>
    <t>W tysiącach</t>
  </si>
  <si>
    <t>In thousand</t>
  </si>
  <si>
    <t>POWIERZCHNIA UŻYTKÓW ROLNYCH</t>
  </si>
  <si>
    <t>AGRICULTURAL LAND AREA</t>
  </si>
  <si>
    <t>W tysiącach ha</t>
  </si>
  <si>
    <t>In thousand ha</t>
  </si>
  <si>
    <t xml:space="preserve">W odsetkach  </t>
  </si>
  <si>
    <t xml:space="preserve">In percent                                                                                                                                                                                      </t>
  </si>
  <si>
    <t>a Data of the Agricultural Census.</t>
  </si>
  <si>
    <t xml:space="preserve">SKUP MATERIAŁU SIEWNEGO </t>
  </si>
  <si>
    <t xml:space="preserve">PROCUREMENT OF SEEDS </t>
  </si>
  <si>
    <t>w tonach</t>
  </si>
  <si>
    <t>in tonnes</t>
  </si>
  <si>
    <t xml:space="preserve">Zboża podstawowe </t>
  </si>
  <si>
    <t>Basic cereals</t>
  </si>
  <si>
    <t xml:space="preserve">w tonach     </t>
  </si>
  <si>
    <t>in tones</t>
  </si>
  <si>
    <t>NAWOZY</t>
  </si>
  <si>
    <t>FERTILIZERS</t>
  </si>
  <si>
    <t xml:space="preserve">W TYSIĄCACH TON </t>
  </si>
  <si>
    <t xml:space="preserve">IN THOUSAND TONNES </t>
  </si>
  <si>
    <t>Fosforowe</t>
  </si>
  <si>
    <t>Phosphatic</t>
  </si>
  <si>
    <t xml:space="preserve">ROK POPRZEDNI = 100   </t>
  </si>
  <si>
    <t>PREVIOUS YEAR = 100</t>
  </si>
  <si>
    <t>a Including mixed fertilizers. b Annual data could not correspond with data resulting from the summing up of monthly data.</t>
  </si>
  <si>
    <t>Nitrogenous</t>
  </si>
  <si>
    <t>W TYSIĄCACH TON</t>
  </si>
  <si>
    <t xml:space="preserve">LATA  </t>
  </si>
  <si>
    <t>a Annual data could not correspond with data resulting from the summing up of monthly data.</t>
  </si>
  <si>
    <t xml:space="preserve">SPECIFICATION </t>
  </si>
  <si>
    <t>W tonach masy towarowej</t>
  </si>
  <si>
    <t>In tonnes of commodity mass</t>
  </si>
  <si>
    <t xml:space="preserve">Owadobójcze </t>
  </si>
  <si>
    <t>Insecticides</t>
  </si>
  <si>
    <t xml:space="preserve">Grzybobójcze i zaprawy nasienne </t>
  </si>
  <si>
    <t>Fungicides and seed treatments</t>
  </si>
  <si>
    <t xml:space="preserve">Chwastobójcze  </t>
  </si>
  <si>
    <t>Herbicides</t>
  </si>
  <si>
    <t xml:space="preserve">Regulatory wzrostu </t>
  </si>
  <si>
    <t>Planth growth regulators</t>
  </si>
  <si>
    <t xml:space="preserve">Gryzoniobójcze </t>
  </si>
  <si>
    <t>Rodenticides</t>
  </si>
  <si>
    <t xml:space="preserve">Pozostałe </t>
  </si>
  <si>
    <t>W tonach substancji czynnej</t>
  </si>
  <si>
    <t>In tonnes of active substances</t>
  </si>
  <si>
    <t>CENY</t>
  </si>
  <si>
    <t>w zł</t>
  </si>
  <si>
    <t>in PLN</t>
  </si>
  <si>
    <t>żywca rzeźnego wieprzowego</t>
  </si>
  <si>
    <t xml:space="preserve">Grunty orne </t>
  </si>
  <si>
    <t>Arable land</t>
  </si>
  <si>
    <t xml:space="preserve">     dobre (pszenno-buraczane)  </t>
  </si>
  <si>
    <t xml:space="preserve">     fertile</t>
  </si>
  <si>
    <t xml:space="preserve">     średnie (żytnio-ziemniaczane)  </t>
  </si>
  <si>
    <t xml:space="preserve">     medium fertile     </t>
  </si>
  <si>
    <t xml:space="preserve">     słabe (piaszczyste)  </t>
  </si>
  <si>
    <t xml:space="preserve">     barren</t>
  </si>
  <si>
    <t xml:space="preserve">Łąki:  dobre  </t>
  </si>
  <si>
    <t>Meadows: fertile</t>
  </si>
  <si>
    <t xml:space="preserve">         słabe   </t>
  </si>
  <si>
    <t xml:space="preserve">         poor</t>
  </si>
  <si>
    <t>Produkcja</t>
  </si>
  <si>
    <t>Production</t>
  </si>
  <si>
    <t>2010 = 100</t>
  </si>
  <si>
    <t>2015 = 100</t>
  </si>
  <si>
    <t>Market production in total</t>
  </si>
  <si>
    <t xml:space="preserve">of which procurement </t>
  </si>
  <si>
    <t>Towarowa ogółem</t>
  </si>
  <si>
    <t xml:space="preserve">      w tym skup</t>
  </si>
  <si>
    <t>Wyszczególnienie</t>
  </si>
  <si>
    <t>Specifications</t>
  </si>
  <si>
    <t>Years/quarters</t>
  </si>
  <si>
    <t>Ceny środków produkcji wyrażone w</t>
  </si>
  <si>
    <t>Prices of means of production expressed in</t>
  </si>
  <si>
    <t>dt</t>
  </si>
  <si>
    <t>żywca</t>
  </si>
  <si>
    <t>animals for slaughter</t>
  </si>
  <si>
    <t>pig</t>
  </si>
  <si>
    <t>beef</t>
  </si>
  <si>
    <t xml:space="preserve">Agricultural tractor  in units </t>
  </si>
  <si>
    <t xml:space="preserve">Mieszanka paszowa dla tuczników - 1 dt </t>
  </si>
  <si>
    <t>Diesel - 1 hl</t>
  </si>
  <si>
    <t>Lata/kwartały</t>
  </si>
  <si>
    <t>Saletra amonowa -  1 dt</t>
  </si>
  <si>
    <t>Olej napędowy - 1 hl</t>
  </si>
  <si>
    <t>Produkcja globalna</t>
  </si>
  <si>
    <t>Gross output</t>
  </si>
  <si>
    <t xml:space="preserve">Roślinna </t>
  </si>
  <si>
    <t xml:space="preserve">Crop </t>
  </si>
  <si>
    <t xml:space="preserve">Zwierzęca </t>
  </si>
  <si>
    <t xml:space="preserve">Animal </t>
  </si>
  <si>
    <t>Produkcja towarowa</t>
  </si>
  <si>
    <t>Market output</t>
  </si>
  <si>
    <t xml:space="preserve">   w tym skup </t>
  </si>
  <si>
    <t>of which procurement</t>
  </si>
  <si>
    <t xml:space="preserve">Ziarno zbóż (bez siewnego) – za 1 dt: </t>
  </si>
  <si>
    <t>Cereal grain (excluding sowing seed) – per dt:</t>
  </si>
  <si>
    <t xml:space="preserve">pszenicy </t>
  </si>
  <si>
    <t xml:space="preserve">żyta </t>
  </si>
  <si>
    <t xml:space="preserve">jęczmienia </t>
  </si>
  <si>
    <t xml:space="preserve">pszenżyta </t>
  </si>
  <si>
    <t>Potatoes – per dt</t>
  </si>
  <si>
    <t>Animals for slaughter (in live weight) – per kg:</t>
  </si>
  <si>
    <t xml:space="preserve">bydło (bez cieląt)  </t>
  </si>
  <si>
    <t xml:space="preserve">trzoda chlewna  </t>
  </si>
  <si>
    <t>Cows’ milk – per hl</t>
  </si>
  <si>
    <t>ROK  POPRZEDNI  = 100</t>
  </si>
  <si>
    <t>Ziarno zbóż (bez siewnego):</t>
  </si>
  <si>
    <t>Cereal grain (excluding sowing seed):</t>
  </si>
  <si>
    <t xml:space="preserve">Ziemniaki (ogółem)  </t>
  </si>
  <si>
    <t>Potatoes (total)</t>
  </si>
  <si>
    <t xml:space="preserve">Żywiec rzeźny (w wadze żywej): </t>
  </si>
  <si>
    <t>Animals for slaughter (in live weight):</t>
  </si>
  <si>
    <t xml:space="preserve">         przemysłowe  </t>
  </si>
  <si>
    <t xml:space="preserve">         industrial</t>
  </si>
  <si>
    <t>Ziarno zbóż</t>
  </si>
  <si>
    <t xml:space="preserve"> (bez siewnego)</t>
  </si>
  <si>
    <t>Cereal grain (excluding sowing seed)</t>
  </si>
  <si>
    <t>Żywiec rzeźny</t>
  </si>
  <si>
    <t>Mleko</t>
  </si>
  <si>
    <t xml:space="preserve">krowie </t>
  </si>
  <si>
    <t>w zł za 1hl</t>
  </si>
  <si>
    <t>in PLN per hl</t>
  </si>
  <si>
    <t>OKRESY</t>
  </si>
  <si>
    <t>PERIODS</t>
  </si>
  <si>
    <t>bydło</t>
  </si>
  <si>
    <t>(bez cieląt)</t>
  </si>
  <si>
    <t>cattle</t>
  </si>
  <si>
    <t>(excluding calves)</t>
  </si>
  <si>
    <t xml:space="preserve">trzoda </t>
  </si>
  <si>
    <t>chlewna</t>
  </si>
  <si>
    <t>drób</t>
  </si>
  <si>
    <t>w zł za 1 dt</t>
  </si>
  <si>
    <t>in PLN per dt</t>
  </si>
  <si>
    <t>w zł za 1 kg wagi żywej</t>
  </si>
  <si>
    <t>in PLN per kg live weight</t>
  </si>
  <si>
    <t xml:space="preserve">cattle     </t>
  </si>
  <si>
    <t>trzoda</t>
  </si>
  <si>
    <t>krowie</t>
  </si>
  <si>
    <t>Cows’</t>
  </si>
  <si>
    <t>Milk</t>
  </si>
  <si>
    <t>CORRESPONDING PERIODS OF PREVIOUS YEAR = 100</t>
  </si>
  <si>
    <t>OKRES POPRZEDNI  = 100</t>
  </si>
  <si>
    <t>Livestock</t>
  </si>
  <si>
    <t>Cena skupu 1 kg żywca wieprzowego wyrażona w</t>
  </si>
  <si>
    <t>Procurement price of  kg pigs for slaughter expressed in</t>
  </si>
  <si>
    <t>kg żyta według cen</t>
  </si>
  <si>
    <t>kg of rye by</t>
  </si>
  <si>
    <t>kg of potatoes by marketplaces prices</t>
  </si>
  <si>
    <t>l cows’ milk by procurement prices</t>
  </si>
  <si>
    <t>w skupie</t>
  </si>
  <si>
    <t>procurement prices</t>
  </si>
  <si>
    <t>kg ziemniaków według cen na targowiskach</t>
  </si>
  <si>
    <t>I  mleka krowiego według cen w skupie</t>
  </si>
  <si>
    <t>Wyrażone w:</t>
  </si>
  <si>
    <t>Expressed in:</t>
  </si>
  <si>
    <t>dt zbóż (bez ziarna siewnego):</t>
  </si>
  <si>
    <t>dt cereals (excl. sowing seed):</t>
  </si>
  <si>
    <t xml:space="preserve">wheat </t>
  </si>
  <si>
    <t xml:space="preserve">żyta  </t>
  </si>
  <si>
    <t>kg żywca rzeźnego:</t>
  </si>
  <si>
    <t>kg animals for slaughter:</t>
  </si>
  <si>
    <t xml:space="preserve">wołowego </t>
  </si>
  <si>
    <t xml:space="preserve">wieprzowego </t>
  </si>
  <si>
    <t xml:space="preserve">l mleka krowiego </t>
  </si>
  <si>
    <t>l cows’ milk</t>
  </si>
  <si>
    <t xml:space="preserve">                            SIEWNIK ZBOŻOWY CIĄGNIKOWY, ZAWIESZANY</t>
  </si>
  <si>
    <t xml:space="preserve">                        TRACTOR MOUNTED GRAIN DRILL</t>
  </si>
  <si>
    <t xml:space="preserve">                     SALETRA AMONOWA 34% N (1 dt)</t>
  </si>
  <si>
    <t>SUPERFOSFAT  GRANULOWANY  ok. 20% P2O5 (1 dt) (dok.)</t>
  </si>
  <si>
    <t>GRANULATED SUPERPHOSPHATE, NUTRITIVE CONTENT 20% P2O5  (dt) (cont.)</t>
  </si>
  <si>
    <t>MIESZANKA PASZOWA DLA TUCZNIKÓW  (1 dt)</t>
  </si>
  <si>
    <t>MIESZANKA PASZOWA DLA BYDŁA  (1 dt)</t>
  </si>
  <si>
    <t>COMPOUND FEEDINGSTUFFS  FOR CATTLE (dt)</t>
  </si>
  <si>
    <t>dt zbóż (bez ziarna siewnego)</t>
  </si>
  <si>
    <t>dt cereals (excluding sowing seed)</t>
  </si>
  <si>
    <t>kg żywca rzeźnego</t>
  </si>
  <si>
    <t>wieprzowego</t>
  </si>
  <si>
    <t xml:space="preserve">Produkty rolne sprzedawane </t>
  </si>
  <si>
    <t>Sold agricultural products</t>
  </si>
  <si>
    <t xml:space="preserve">Towary i usługi zakupywane  </t>
  </si>
  <si>
    <t>Purchased goods and services</t>
  </si>
  <si>
    <t xml:space="preserve">  na cele:</t>
  </si>
  <si>
    <t xml:space="preserve">konsumpcyjne </t>
  </si>
  <si>
    <t>consumption</t>
  </si>
  <si>
    <t xml:space="preserve">    bieżącej produkcji rolniczej </t>
  </si>
  <si>
    <t>current agricultural production</t>
  </si>
  <si>
    <t xml:space="preserve">    inwestycyjne </t>
  </si>
  <si>
    <t>investment</t>
  </si>
  <si>
    <t>Wskaźniki relacji cen („nożyce cen”):</t>
  </si>
  <si>
    <t>Index of price relations („price gap”):</t>
  </si>
  <si>
    <t>produktów rolnych sprzedawanych do towarów i usług zakupywanych</t>
  </si>
  <si>
    <t>sold agricultural products to purchased goods and services</t>
  </si>
  <si>
    <t>sold agricultural products to goods and services purchased for current agricultural production and investment purposes</t>
  </si>
  <si>
    <t>produktów rolnych sprzedawanych do towarów i usług zakupywanych na cele bieżącej produkcji rolniczej i inwestycyjne</t>
  </si>
  <si>
    <t>wołowego</t>
  </si>
  <si>
    <t>hl mleka krowiego</t>
  </si>
  <si>
    <r>
      <t xml:space="preserve">Towary i usługi konsumpcyjne </t>
    </r>
    <r>
      <rPr>
        <sz val="8"/>
        <color indexed="8"/>
        <rFont val="Fira Sans"/>
        <family val="2"/>
      </rPr>
      <t xml:space="preserve"> </t>
    </r>
  </si>
  <si>
    <t>Consumer goods and services</t>
  </si>
  <si>
    <t xml:space="preserve">  w tym żywność i napoje bezalkoholowe</t>
  </si>
  <si>
    <t>Gospodarstwa rolników</t>
  </si>
  <si>
    <t>Households of farmers</t>
  </si>
  <si>
    <r>
      <t>Towary i usługi konsumpcyjne</t>
    </r>
    <r>
      <rPr>
        <sz val="8"/>
        <color indexed="8"/>
        <rFont val="Fira Sans"/>
        <family val="2"/>
      </rPr>
      <t xml:space="preserve"> </t>
    </r>
  </si>
  <si>
    <t>of which food and non-alcoholic beverages</t>
  </si>
  <si>
    <t>gospodarstwa rolników</t>
  </si>
  <si>
    <t>hauseholds of farmers</t>
  </si>
  <si>
    <t>analogiczny okres poprzedniego roku = 100</t>
  </si>
  <si>
    <t>WOJEWÓDZTWA</t>
  </si>
  <si>
    <t>VOIVODSHIPS</t>
  </si>
  <si>
    <t>w tys. szt.</t>
  </si>
  <si>
    <t>STAN W CZERWCU</t>
  </si>
  <si>
    <t>AS OF JUNE</t>
  </si>
  <si>
    <r>
      <t>P O L S K A</t>
    </r>
    <r>
      <rPr>
        <sz val="8"/>
        <color indexed="8"/>
        <rFont val="Fira Sans"/>
        <family val="2"/>
      </rPr>
      <t xml:space="preserve"> </t>
    </r>
  </si>
  <si>
    <t>PO LA N D</t>
  </si>
  <si>
    <t xml:space="preserve">Dolnośląskie </t>
  </si>
  <si>
    <t>Kujawsko-pomorskie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</si>
  <si>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</si>
  <si>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</si>
  <si>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</si>
  <si>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</si>
  <si>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</si>
  <si>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</si>
  <si>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</si>
  <si>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</si>
  <si>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</si>
  <si>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</si>
  <si>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</si>
  <si>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>Warmińsko-mazurskie</t>
  </si>
  <si>
    <t xml:space="preserve">Wielkopolskie </t>
  </si>
  <si>
    <t>Zachodniopomorskie</t>
  </si>
  <si>
    <t>STAN W GRUDNIU</t>
  </si>
  <si>
    <t>AS OF DECEMBER</t>
  </si>
  <si>
    <t>P O L A N D</t>
  </si>
  <si>
    <t xml:space="preserve">Kujawsko-pomorskie </t>
  </si>
  <si>
    <t xml:space="preserve">Zachodniopomorskie </t>
  </si>
  <si>
    <r>
      <t xml:space="preserve">Ogółem                </t>
    </r>
    <r>
      <rPr>
        <sz val="7.5"/>
        <color indexed="55"/>
        <rFont val="Fira Sans"/>
        <family val="2"/>
      </rPr>
      <t>Total</t>
    </r>
  </si>
  <si>
    <r>
      <t xml:space="preserve">W tym lochy na chów      </t>
    </r>
    <r>
      <rPr>
        <sz val="7.5"/>
        <color indexed="55"/>
        <rFont val="Fira Sans"/>
        <family val="2"/>
      </rPr>
      <t>Of which breeding sows</t>
    </r>
  </si>
  <si>
    <t xml:space="preserve">Warmińsko-mazurskie </t>
  </si>
  <si>
    <t xml:space="preserve">STAN W GRUDNIU   </t>
  </si>
  <si>
    <t xml:space="preserve">  w tym zboża podstawowe z mieszankami</t>
  </si>
  <si>
    <t xml:space="preserve">pszenica. </t>
  </si>
  <si>
    <t>razem</t>
  </si>
  <si>
    <t>w tym</t>
  </si>
  <si>
    <t>of which</t>
  </si>
  <si>
    <t xml:space="preserve">Ogółem </t>
  </si>
  <si>
    <t>POLAND = 100</t>
  </si>
  <si>
    <t xml:space="preserve">  Stan  w  czerwcu</t>
  </si>
  <si>
    <t xml:space="preserve">  As of June</t>
  </si>
  <si>
    <t>Zboża podstawowe          z mieszankami zbożowymi</t>
  </si>
  <si>
    <t>Basic cereals with cereal mixed</t>
  </si>
  <si>
    <t>Buraki cukrowe</t>
  </si>
  <si>
    <t>Rzepak i rzepik</t>
  </si>
  <si>
    <t>W  TYSIĄCACH  HEKTARÓW</t>
  </si>
  <si>
    <t>IN THOUSAND HECTARES</t>
  </si>
  <si>
    <t>POLSKA = 100</t>
  </si>
  <si>
    <r>
      <t>OGÓŁEM</t>
    </r>
    <r>
      <rPr>
        <sz val="8"/>
        <rFont val="Fira Sans"/>
        <family val="2"/>
      </rPr>
      <t xml:space="preserve"> </t>
    </r>
  </si>
  <si>
    <r>
      <t>Ziemniaki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</si>
  <si>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t xml:space="preserve">a Animals for slaughter sold at procurement centers and on market-places and slaughtered intended for own consumption; production balanced of live animals by import and export. b According to pre-slaughter animals weights. c Cattle, pigs, sheep, horses, poultry, goats and rabbits. d In terms of meat, e.g. meat with bones (including fats and pluck) using coefficients which take into consideration the post-slaughter weight of each of the species. Data calculated using new coefficients   from 2018 year e Beef, veal, pork, mutton, horseflesh, poultry, goat, rabbit and game. f Excluding pluck.  </t>
  </si>
  <si>
    <t>Tabl. 24</t>
  </si>
  <si>
    <t xml:space="preserve">                                                                                          W TYS. T</t>
  </si>
  <si>
    <t xml:space="preserve">               W  %  ZBIORÓW  </t>
  </si>
  <si>
    <t>Całkowita masa substancji czynnej w kg</t>
  </si>
  <si>
    <t>Total mass of active substances in kg</t>
  </si>
  <si>
    <t xml:space="preserve">Grzybobójcze i bakteriocydy </t>
  </si>
  <si>
    <t>Fungicides and bacteriocides</t>
  </si>
  <si>
    <t xml:space="preserve">Herbicydy, środki hamujące wzrost pędów i środki mchobójcze </t>
  </si>
  <si>
    <t>Herbicides, haulm destructors and moss killers</t>
  </si>
  <si>
    <t xml:space="preserve">Owadobójcze i akarycydy </t>
  </si>
  <si>
    <t>Insecticides and acaricides</t>
  </si>
  <si>
    <t xml:space="preserve">Moluskocydy </t>
  </si>
  <si>
    <t>Molluscicides</t>
  </si>
  <si>
    <t xml:space="preserve">Regulatory wzrostu roślin </t>
  </si>
  <si>
    <t>Plant growth regulators</t>
  </si>
  <si>
    <t>Średnie zużycie substancji czynnej w kg/ha</t>
  </si>
  <si>
    <t>Average consumption of active substances in kg/ha</t>
  </si>
  <si>
    <t>Zboża</t>
  </si>
  <si>
    <t xml:space="preserve">W tym zboża podstawowe </t>
  </si>
  <si>
    <t>z mieszankami zbożowymi</t>
  </si>
  <si>
    <t>Of which basic cereals with cereal mixed</t>
  </si>
  <si>
    <t>żyto</t>
  </si>
  <si>
    <t>Z ha  w dt</t>
  </si>
  <si>
    <t>FROM 1 ha in dt</t>
  </si>
  <si>
    <t>Produkty roślinne</t>
  </si>
  <si>
    <t>Produkty zwierzęce</t>
  </si>
  <si>
    <t>w mln zł</t>
  </si>
  <si>
    <t>in million PLN</t>
  </si>
  <si>
    <t xml:space="preserve">P O L SKA </t>
  </si>
  <si>
    <t>I półrocze</t>
  </si>
  <si>
    <t>The first half-year</t>
  </si>
  <si>
    <t>II półrocze</t>
  </si>
  <si>
    <t>The second half-year</t>
  </si>
  <si>
    <t>w % zbiorów</t>
  </si>
  <si>
    <t>in % of production</t>
  </si>
  <si>
    <t>a In live weight.</t>
  </si>
  <si>
    <r>
      <t>a</t>
    </r>
    <r>
      <rPr>
        <sz val="7"/>
        <color indexed="8"/>
        <rFont val="Fira Sans"/>
        <family val="2"/>
      </rPr>
      <t xml:space="preserve"> W wadze żywej.</t>
    </r>
  </si>
  <si>
    <t>a Beef, veal, pork, mutton, horse and poultry – in post-slaughter warm weight.</t>
  </si>
  <si>
    <t>w tys. litrów</t>
  </si>
  <si>
    <t>in thousand litres</t>
  </si>
  <si>
    <t>Ziarno zbóż (bez siewnego)</t>
  </si>
  <si>
    <t>Ziemniaki jadalne</t>
  </si>
  <si>
    <t xml:space="preserve">(bez wczesnych) </t>
  </si>
  <si>
    <t>Potatoes (excluding edible early kinds)</t>
  </si>
  <si>
    <t>Cows’ milk per hl</t>
  </si>
  <si>
    <t>trzoda chlewna</t>
  </si>
  <si>
    <t xml:space="preserve">za 1 dt </t>
  </si>
  <si>
    <t xml:space="preserve"> per dt</t>
  </si>
  <si>
    <t>za 1 kg wagi żywej</t>
  </si>
  <si>
    <t>per kg live weight</t>
  </si>
  <si>
    <t>W ZŁOTYCH</t>
  </si>
  <si>
    <t>IN PLN</t>
  </si>
  <si>
    <t xml:space="preserve"> PREVIOUS YEAR = 100</t>
  </si>
  <si>
    <t xml:space="preserve">Pszenica miękka     </t>
  </si>
  <si>
    <t xml:space="preserve">Soft wheat </t>
  </si>
  <si>
    <t>Rye</t>
  </si>
  <si>
    <r>
      <t xml:space="preserve">Jęczmień </t>
    </r>
    <r>
      <rPr>
        <sz val="7.5"/>
        <color indexed="23"/>
        <rFont val="Fira Sans"/>
        <family val="2"/>
      </rPr>
      <t>Barley</t>
    </r>
  </si>
  <si>
    <r>
      <t xml:space="preserve">Kukurydza </t>
    </r>
    <r>
      <rPr>
        <sz val="7.5"/>
        <color indexed="23"/>
        <rFont val="Fira Sans"/>
        <family val="2"/>
      </rPr>
      <t>Maize</t>
    </r>
  </si>
  <si>
    <r>
      <t xml:space="preserve">w tys. t        </t>
    </r>
    <r>
      <rPr>
        <sz val="7.5"/>
        <color indexed="23"/>
        <rFont val="Fira Sans"/>
        <family val="2"/>
      </rPr>
      <t>in thousand tonnes</t>
    </r>
  </si>
  <si>
    <t xml:space="preserve">Produkcja </t>
  </si>
  <si>
    <t xml:space="preserve">Import  </t>
  </si>
  <si>
    <t xml:space="preserve">Import </t>
  </si>
  <si>
    <t>w tym z krajów UE</t>
  </si>
  <si>
    <t>of  which  from  EU</t>
  </si>
  <si>
    <t xml:space="preserve">Zasoby / Zużycie </t>
  </si>
  <si>
    <t>Ressources / Uses</t>
  </si>
  <si>
    <t xml:space="preserve">Eksport </t>
  </si>
  <si>
    <t>Export</t>
  </si>
  <si>
    <t xml:space="preserve">  w tym do krajów UE  </t>
  </si>
  <si>
    <t xml:space="preserve">  of  which  to  EU </t>
  </si>
  <si>
    <t xml:space="preserve">Zapasy początkowe </t>
  </si>
  <si>
    <t>Initial stocks</t>
  </si>
  <si>
    <t xml:space="preserve">Zapasy końcowe </t>
  </si>
  <si>
    <t>Final stocks</t>
  </si>
  <si>
    <t xml:space="preserve">Różnica zapasów </t>
  </si>
  <si>
    <t>Domestic uses</t>
  </si>
  <si>
    <t xml:space="preserve">Nasiona </t>
  </si>
  <si>
    <t>Seeds</t>
  </si>
  <si>
    <t xml:space="preserve">Straty  </t>
  </si>
  <si>
    <t>Losses</t>
  </si>
  <si>
    <t xml:space="preserve">Spasanie  </t>
  </si>
  <si>
    <t>Animal feed</t>
  </si>
  <si>
    <t xml:space="preserve">Zużycie przemysłowe  </t>
  </si>
  <si>
    <t>Industrial uses</t>
  </si>
  <si>
    <t xml:space="preserve">  Spożycie  </t>
  </si>
  <si>
    <t>Human consumption</t>
  </si>
  <si>
    <t>Resource</t>
  </si>
  <si>
    <t>Use</t>
  </si>
  <si>
    <t>Feeding</t>
  </si>
  <si>
    <t>Consumption</t>
  </si>
  <si>
    <t>-</t>
  </si>
  <si>
    <t>a Łącznie z przeznaczonym na przetwory. b Zapasy w przetwórstwie przemysłowym i w handlu.</t>
  </si>
  <si>
    <t>a Including milk designated for processing. b Stocks in industrial processing and trade.</t>
  </si>
  <si>
    <t>Hatching and feeding</t>
  </si>
  <si>
    <t>Przetwórstwo przemysłowe.....</t>
  </si>
  <si>
    <t>Industrial processing</t>
  </si>
  <si>
    <t>a Kurze, kacze, gęsie i indycze.</t>
  </si>
  <si>
    <t>Groch</t>
  </si>
  <si>
    <t>Peas</t>
  </si>
  <si>
    <t>Bób i bobik</t>
  </si>
  <si>
    <t>Broad-beans and horse-bean</t>
  </si>
  <si>
    <t>Łubin</t>
  </si>
  <si>
    <t>Lupine seed</t>
  </si>
  <si>
    <t xml:space="preserve">Produkcja  </t>
  </si>
  <si>
    <t>Import</t>
  </si>
  <si>
    <t xml:space="preserve">w tym z krajów UE  </t>
  </si>
  <si>
    <t>of  which  from  UE</t>
  </si>
  <si>
    <t xml:space="preserve">Zasoby / Zużycie  </t>
  </si>
  <si>
    <t xml:space="preserve">Eksport  </t>
  </si>
  <si>
    <t xml:space="preserve">w tym do krajów UE  </t>
  </si>
  <si>
    <t>of  which  to  UE</t>
  </si>
  <si>
    <t xml:space="preserve">Zużycie krajowe  </t>
  </si>
  <si>
    <t xml:space="preserve">Nasiona  </t>
  </si>
  <si>
    <t xml:space="preserve">Spożycie  </t>
  </si>
  <si>
    <t xml:space="preserve">WYSZCZEGÓLNIENIE           </t>
  </si>
  <si>
    <t xml:space="preserve">ogółem           </t>
  </si>
  <si>
    <t xml:space="preserve">total </t>
  </si>
  <si>
    <t xml:space="preserve"> wczesne    </t>
  </si>
  <si>
    <t>early</t>
  </si>
  <si>
    <t xml:space="preserve">pozostałe        </t>
  </si>
  <si>
    <t>of  which  to  EU</t>
  </si>
  <si>
    <t xml:space="preserve">Sadzeniaki  </t>
  </si>
  <si>
    <t xml:space="preserve">Przetwórstwo  </t>
  </si>
  <si>
    <t>Processing</t>
  </si>
  <si>
    <t xml:space="preserve">Ogółem  </t>
  </si>
  <si>
    <t>Soja</t>
  </si>
  <si>
    <r>
      <t xml:space="preserve">Orzeszki ziemne </t>
    </r>
    <r>
      <rPr>
        <sz val="8"/>
        <color indexed="23"/>
        <rFont val="Fira Sans"/>
        <family val="2"/>
      </rPr>
      <t>Groundnut</t>
    </r>
  </si>
  <si>
    <t xml:space="preserve">Różnica zapasów  </t>
  </si>
  <si>
    <t>Change in stocks</t>
  </si>
  <si>
    <t>sunflower</t>
  </si>
  <si>
    <t xml:space="preserve">kukurydziany </t>
  </si>
  <si>
    <t>maize-kernels</t>
  </si>
  <si>
    <r>
      <t xml:space="preserve">w  tys.  t    </t>
    </r>
    <r>
      <rPr>
        <sz val="7.5"/>
        <color indexed="23"/>
        <rFont val="Fira Sans"/>
        <family val="2"/>
      </rPr>
      <t>in thousand tonnes</t>
    </r>
  </si>
  <si>
    <t>ogółem</t>
  </si>
  <si>
    <t>z ziaren</t>
  </si>
  <si>
    <t xml:space="preserve">palmowych </t>
  </si>
  <si>
    <t>cabbage</t>
  </si>
  <si>
    <t>palm</t>
  </si>
  <si>
    <t>Różnica zapasów  …...</t>
  </si>
  <si>
    <t xml:space="preserve">Cukier (biały)  </t>
  </si>
  <si>
    <t>Sugar (in white)</t>
  </si>
  <si>
    <t>Miód</t>
  </si>
  <si>
    <t>Honey</t>
  </si>
  <si>
    <t xml:space="preserve">Zapasy początkowe  </t>
  </si>
  <si>
    <t xml:space="preserve">Zapasy końcowe  </t>
  </si>
  <si>
    <t xml:space="preserve">Owoce cytrusowe  </t>
  </si>
  <si>
    <t>Citrus fruit</t>
  </si>
  <si>
    <t>bydło (bez cieląt)</t>
  </si>
  <si>
    <t>Mleko krowie za 1 hl</t>
  </si>
  <si>
    <r>
      <t>P O L S K A</t>
    </r>
    <r>
      <rPr>
        <sz val="8"/>
        <rFont val="Fira Sans"/>
        <family val="2"/>
      </rPr>
      <t xml:space="preserve"> </t>
    </r>
  </si>
  <si>
    <t>Żyto</t>
  </si>
  <si>
    <t>Owies i mieszanki zbożowe</t>
  </si>
  <si>
    <t>z ziaren palmowych</t>
  </si>
  <si>
    <t>rzepakowy  i rzepikowy</t>
  </si>
  <si>
    <t>słonecznikowy</t>
  </si>
  <si>
    <t xml:space="preserve">rzepakowe i rzepikowe </t>
  </si>
  <si>
    <t>Owoce świeże</t>
  </si>
  <si>
    <t>Przychód</t>
  </si>
  <si>
    <r>
      <t>Zmniejszenie zapasów</t>
    </r>
    <r>
      <rPr>
        <vertAlign val="superscript"/>
        <sz val="9"/>
        <color indexed="8"/>
        <rFont val="Fira Sans"/>
        <family val="2"/>
      </rPr>
      <t xml:space="preserve">b </t>
    </r>
  </si>
  <si>
    <t>Rozchód</t>
  </si>
  <si>
    <t>Eksport</t>
  </si>
  <si>
    <t>Zużycie krajowe</t>
  </si>
  <si>
    <t>Straty</t>
  </si>
  <si>
    <t>Spasanie</t>
  </si>
  <si>
    <t>Spożycie</t>
  </si>
  <si>
    <r>
      <t>Zwiększenie zapasów</t>
    </r>
    <r>
      <rPr>
        <vertAlign val="superscript"/>
        <sz val="9"/>
        <color indexed="8"/>
        <rFont val="Fira Sans"/>
        <family val="2"/>
      </rPr>
      <t>b</t>
    </r>
  </si>
  <si>
    <t>Wylęg i spasanie</t>
  </si>
  <si>
    <t>Ubytki i straty</t>
  </si>
  <si>
    <t>WARTOŚĆ PRODUKCJI ROLNICZEJ</t>
  </si>
  <si>
    <t>VALUE OF AGRICULTURAL OUTPUT</t>
  </si>
  <si>
    <t>Aricultural output (current prices)</t>
  </si>
  <si>
    <t>Indices of agricultural output (constant prices)</t>
  </si>
  <si>
    <t>Agricultural output per 1 ha of agricultural land (current prices)</t>
  </si>
  <si>
    <t>Gross  agricultural output by products (current prices)</t>
  </si>
  <si>
    <t>Structure of gross agricultural output by products</t>
  </si>
  <si>
    <t>Relacje cen wybranych produktów rolnych według miesięcy</t>
  </si>
  <si>
    <t>Relacje cen detalicznych wybranych środków produkcji dla rolnictwa do cen skupu niektórych produktów rolnych</t>
  </si>
  <si>
    <t>Relacje cen detalicznych wybranych środków produkcji dla rolnictwa do cen skupu niektórych produktów rolnych według miesięcy</t>
  </si>
  <si>
    <t>Wskaźniki cen produktów rolnych sprzedawanych oraz cen towarów i usług zakupywanych przez gospodarstwa indywidualne w rolnictwie</t>
  </si>
  <si>
    <t>Wskaźniki cen towarów i usług konsumpcyjnych według miesięcy</t>
  </si>
  <si>
    <t>Wskaźniki cen towarów i usług konsumpcyjnych</t>
  </si>
  <si>
    <t>Bilans jaj</t>
  </si>
  <si>
    <t>Bilans mleka krowiego świeżego</t>
  </si>
  <si>
    <t>Market agricultural output by products (current prices)</t>
  </si>
  <si>
    <t>Structure of market agricultural output by products</t>
  </si>
  <si>
    <t>Monthly average air temperatures</t>
  </si>
  <si>
    <t>CROP PRODUCTION</t>
  </si>
  <si>
    <t>Monthly average sums of atmospheric precipitation</t>
  </si>
  <si>
    <t>Insolation</t>
  </si>
  <si>
    <t>PODSTAWOWE DANE O ROLNICTWIE W PRZEKROJU WOJEWÓDZKIM</t>
  </si>
  <si>
    <t>BILANSE PRODUKTÓW ROŚLINNYCH</t>
  </si>
  <si>
    <t>ANIMAL PRODUCTION</t>
  </si>
  <si>
    <t>PROCUREMENT OF AGRICULTURAL PRODUCTS</t>
  </si>
  <si>
    <t>SKUP PRODUKTÓW ROLNYCH</t>
  </si>
  <si>
    <t>MEANS OF PRODUCTION</t>
  </si>
  <si>
    <t>PRICES</t>
  </si>
  <si>
    <t>BASIC AGRICULTURE DATA BY VOIVODSHIPS</t>
  </si>
  <si>
    <t>CROP PRODUCTS BALANCES SHEETS</t>
  </si>
  <si>
    <t>Structure of sown area</t>
  </si>
  <si>
    <t>Indices of sown area</t>
  </si>
  <si>
    <t>Yields of main crops</t>
  </si>
  <si>
    <t>Indices of yields of main crops</t>
  </si>
  <si>
    <t>Production of animals for slaughter</t>
  </si>
  <si>
    <t>Production of cows’ milk and hen eggs</t>
  </si>
  <si>
    <t>Indices of animals for slaughter, milk and eggs</t>
  </si>
  <si>
    <t>Procurement value of agricultural products (current prices)</t>
  </si>
  <si>
    <t>Indices of aricultural products procurement (constant prices)</t>
  </si>
  <si>
    <t>Procurement of major agricultural products</t>
  </si>
  <si>
    <t>Procurement of cereals and potatoes by farming years</t>
  </si>
  <si>
    <t>Procurement of cereals and potatoes by farming years by months</t>
  </si>
  <si>
    <t>Indices of procurement of cereals and potatoes by farming years by months</t>
  </si>
  <si>
    <t>Procurement of animals for slaughter and milk by months</t>
  </si>
  <si>
    <t>Indices of procurement of animals for slaughter and milk by months</t>
  </si>
  <si>
    <t>Agricultural land area by land type</t>
  </si>
  <si>
    <t>Farms by area groups of agricultural land</t>
  </si>
  <si>
    <t>Supply of agriculture with qualified seeds</t>
  </si>
  <si>
    <t>Production of mineral or chemical fertilizersa by months (in terms of pure ingredient)</t>
  </si>
  <si>
    <t>Production of pesticides by months</t>
  </si>
  <si>
    <t>Sales of plant protection products by types</t>
  </si>
  <si>
    <t>Average prices of arable land and meadows in private turnover</t>
  </si>
  <si>
    <t>Price indices of market agricultural output</t>
  </si>
  <si>
    <t>Relation of retail prices of selected means of production for agriculture to purchase prices to the basic agricultural products</t>
  </si>
  <si>
    <t>Price indices of agricultural production</t>
  </si>
  <si>
    <t>Average procurement prices of major agricultural products by months</t>
  </si>
  <si>
    <t>Average procurement prices of major agricultural products</t>
  </si>
  <si>
    <t>Price relations of selected agricultural products by months</t>
  </si>
  <si>
    <t>Relations between retail prices of selected means of  production for agriculture and procurement of some agricultural products</t>
  </si>
  <si>
    <t xml:space="preserve">Relations between retail prices of selected means of  production for agriculture and procurement of some agricultural products by months </t>
  </si>
  <si>
    <t>Price indices of sold agricultural products and goods and services purchased by private farms in agriculture</t>
  </si>
  <si>
    <t>Price indices of consumer goods and services</t>
  </si>
  <si>
    <t>Price indices of consumer goods and services by months</t>
  </si>
  <si>
    <t>Eggs balance sheet</t>
  </si>
  <si>
    <t>Fresh cows’ milk balance sheet</t>
  </si>
  <si>
    <t>Meteorological stations / Years</t>
  </si>
  <si>
    <t>a Sprawozdawcze dane roczne mogą nie być zgodne z danymi wynikającymi z sumy danych miesięcznych.</t>
  </si>
  <si>
    <t>W tym zboża podstawowe z mieszankami zbożowymi</t>
  </si>
  <si>
    <t>Harvests of main crops</t>
  </si>
  <si>
    <t>Indices of harvests of main crops</t>
  </si>
  <si>
    <t>Struktura globalnej produkcji rolniczej według produktów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</si>
  <si>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</si>
  <si>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</si>
  <si>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</si>
  <si>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</si>
  <si>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</si>
  <si>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</si>
  <si>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</si>
  <si>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</si>
  <si>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</si>
  <si>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</si>
  <si>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</si>
  <si>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</si>
  <si>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</si>
  <si>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</si>
  <si>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</si>
  <si>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</si>
  <si>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</si>
  <si>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</si>
  <si>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</si>
  <si>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</si>
  <si>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</si>
  <si>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</si>
  <si>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</si>
  <si>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r>
      <t xml:space="preserve">Tablica 3.  </t>
    </r>
    <r>
      <rPr>
        <b/>
        <sz val="9"/>
        <color indexed="8"/>
        <rFont val="Fira Sans"/>
        <family val="2"/>
      </rPr>
      <t>Produkcja rolnicza na 1 ha użytków rolnych  (ceny bieżące)</t>
    </r>
  </si>
  <si>
    <r>
      <t xml:space="preserve">Tablica  4. </t>
    </r>
    <r>
      <rPr>
        <b/>
        <sz val="9"/>
        <color indexed="8"/>
        <rFont val="Fira Sans"/>
        <family val="2"/>
      </rPr>
      <t>Globalna produkcja rolnicza według produktów  (ceny bieżące)</t>
    </r>
  </si>
  <si>
    <r>
      <t xml:space="preserve">Tablica 5. </t>
    </r>
    <r>
      <rPr>
        <b/>
        <sz val="9"/>
        <color indexed="8"/>
        <rFont val="Fira Sans"/>
        <family val="2"/>
      </rPr>
      <t>Struktura globalnej produkcji rolniczej według produktów</t>
    </r>
  </si>
  <si>
    <r>
      <t>Tablica 6. T</t>
    </r>
    <r>
      <rPr>
        <b/>
        <sz val="9"/>
        <color indexed="8"/>
        <rFont val="Fira Sans"/>
        <family val="2"/>
      </rPr>
      <t>owarowa produkcja rolnicza według produktów (ceny bieżące)</t>
    </r>
  </si>
  <si>
    <r>
      <t xml:space="preserve">Tablica 7.  </t>
    </r>
    <r>
      <rPr>
        <b/>
        <sz val="9"/>
        <color indexed="8"/>
        <rFont val="Fira Sans"/>
        <family val="2"/>
      </rPr>
      <t xml:space="preserve">Struktura towarowej produkcji rolniczej według produktów </t>
    </r>
  </si>
  <si>
    <r>
      <t xml:space="preserve">Tablica 8. </t>
    </r>
    <r>
      <rPr>
        <b/>
        <sz val="9"/>
        <color indexed="8"/>
        <rFont val="Fira Sans"/>
        <family val="2"/>
      </rPr>
      <t>Średnie miesięczne temperatury powietrza</t>
    </r>
  </si>
  <si>
    <t>Table 8.    Monthly average air temperatures</t>
  </si>
  <si>
    <r>
      <t xml:space="preserve">Tablica 9. </t>
    </r>
    <r>
      <rPr>
        <b/>
        <sz val="9"/>
        <color indexed="8"/>
        <rFont val="Fira Sans"/>
        <family val="2"/>
      </rPr>
      <t>Średnie miesięczne sumy opadów atmosferycznych</t>
    </r>
  </si>
  <si>
    <t>Table 9.   Monthly average sums of atmospheric precipitation</t>
  </si>
  <si>
    <r>
      <t xml:space="preserve">Tablica 10. </t>
    </r>
    <r>
      <rPr>
        <b/>
        <sz val="9"/>
        <color indexed="8"/>
        <rFont val="Fira Sans"/>
        <family val="2"/>
      </rPr>
      <t>Usłonecznienie</t>
    </r>
  </si>
  <si>
    <t>Table 10.    Insolation</t>
  </si>
  <si>
    <r>
      <t xml:space="preserve">Tablica 11. </t>
    </r>
    <r>
      <rPr>
        <b/>
        <sz val="9"/>
        <color indexed="8"/>
        <rFont val="Fira Sans"/>
        <family val="2"/>
      </rPr>
      <t xml:space="preserve">Powierzchnia zasiewów </t>
    </r>
  </si>
  <si>
    <t>Table 11.     Sown area</t>
  </si>
  <si>
    <r>
      <t>Tablica 12.</t>
    </r>
    <r>
      <rPr>
        <b/>
        <sz val="9"/>
        <color indexed="8"/>
        <rFont val="Fira Sans"/>
        <family val="2"/>
      </rPr>
      <t xml:space="preserve">  Struktura zasiewów</t>
    </r>
  </si>
  <si>
    <r>
      <t xml:space="preserve">Tablica 13. </t>
    </r>
    <r>
      <rPr>
        <b/>
        <sz val="9"/>
        <color indexed="8"/>
        <rFont val="Fira Sans"/>
        <family val="2"/>
      </rPr>
      <t>Dynamika powierzchni zasiewów</t>
    </r>
  </si>
  <si>
    <r>
      <t xml:space="preserve">Tablica 14. </t>
    </r>
    <r>
      <rPr>
        <b/>
        <sz val="9"/>
        <color indexed="8"/>
        <rFont val="Fira Sans"/>
        <family val="2"/>
      </rPr>
      <t>Plony głównych ziemiopłodów rolnych</t>
    </r>
  </si>
  <si>
    <t>Table 14.    Yields of main crops</t>
  </si>
  <si>
    <r>
      <t xml:space="preserve">Tablica 15.  </t>
    </r>
    <r>
      <rPr>
        <b/>
        <sz val="9"/>
        <color indexed="8"/>
        <rFont val="Fira Sans"/>
        <family val="2"/>
      </rPr>
      <t>Dynamika plonów głównych ziemiopłodów rolnych</t>
    </r>
  </si>
  <si>
    <t>Table 15.     Indices of yields of main crops</t>
  </si>
  <si>
    <r>
      <t xml:space="preserve">Tablica 16. </t>
    </r>
    <r>
      <rPr>
        <b/>
        <sz val="9"/>
        <color indexed="8"/>
        <rFont val="Fira Sans"/>
        <family val="2"/>
      </rPr>
      <t>Zbiory głównych ziemiopłodów rolnych</t>
    </r>
  </si>
  <si>
    <t>Table 16. Harvests of main crops</t>
  </si>
  <si>
    <r>
      <t xml:space="preserve">Tablica 17.  </t>
    </r>
    <r>
      <rPr>
        <b/>
        <sz val="9"/>
        <color indexed="8"/>
        <rFont val="Fira Sans"/>
        <family val="2"/>
      </rPr>
      <t>Dynamika zbiorów głównych ziemiopłodów rolnych</t>
    </r>
  </si>
  <si>
    <t>Table 18.    The share of private farms in main crops production</t>
  </si>
  <si>
    <r>
      <t xml:space="preserve">rok poprzedni = 100    </t>
    </r>
    <r>
      <rPr>
        <i/>
        <sz val="8"/>
        <color indexed="55"/>
        <rFont val="Fira Sans"/>
        <family val="2"/>
      </rPr>
      <t>previous year = 100</t>
    </r>
  </si>
  <si>
    <t>Table 17.    Indices of harvests of main crops</t>
  </si>
  <si>
    <t>analogiczny okres roku poprzedniego = 100</t>
  </si>
  <si>
    <t>years and over</t>
  </si>
  <si>
    <t xml:space="preserve">Bovines of 2  </t>
  </si>
  <si>
    <t xml:space="preserve">Bovines aged </t>
  </si>
  <si>
    <t>between 1 and 2</t>
  </si>
  <si>
    <t>a Relation to national average.</t>
  </si>
  <si>
    <t>a Wskaźniki dynamiki podano w warunkach porównywalnych. Produkcja żywca rzeźnego w przeliczeniu na mięso w WBC przeliczona wg nowych współczynników od 2018 roku. b Wołowe, cielęce, wieprzowe, baranie, końskie, drobiowe, kozie, królicze i dziczyzna. c Bez podrobów.</t>
  </si>
  <si>
    <t>a Dynamics are given in comparable conditions. Production of animals for slaughter in terms of meat in post-slaughtered warm weight calculated using new coefficients from 2018. b Beef, veal, pork, mutton, horseflesh, poultry, goat, rabbit and game. c Excluding pluck.</t>
  </si>
  <si>
    <t>Table 13.    Indices of sown area</t>
  </si>
  <si>
    <r>
      <t xml:space="preserve">a </t>
    </r>
    <r>
      <rPr>
        <sz val="7"/>
        <color indexed="8"/>
        <rFont val="Fira Sans"/>
        <family val="2"/>
      </rPr>
      <t xml:space="preserve">Dane opracowane przez Instytut Ochrony Roślin-PIB Oddział w Sośnicowicach. </t>
    </r>
  </si>
  <si>
    <t xml:space="preserve">a Data was compiled of Institute of Plant Protection in Sośnicowice. </t>
  </si>
  <si>
    <t>Table 3.    Agricultural output per 1 ha of agricultural land (current prices)</t>
  </si>
  <si>
    <t>a Data include cattle, calves, pigs, sheep, horses and poultry. b In post–slaughter warm weight. c Including calves.</t>
  </si>
  <si>
    <t>a Obejmuje: bydło, cielęta, trzodę chlewną, owce, konie i drób. b W wadze poubojowej ciepłej (wbc). c Łącznie z cielęcym.</t>
  </si>
  <si>
    <t>a Data include cattle, calves, pigs, sheep, horses and poultry. b In post–slaughter warm weight. c Including calves.</t>
  </si>
  <si>
    <t>BILANSE PRODUKTÓW ZWIERZĘCYCH</t>
  </si>
  <si>
    <t>ANIMALS PRODUCTS BALANCES SHEETS</t>
  </si>
  <si>
    <r>
      <t xml:space="preserve">w mln zł                 </t>
    </r>
    <r>
      <rPr>
        <sz val="8"/>
        <color indexed="8"/>
        <rFont val="Fira Sans"/>
        <family val="2"/>
      </rPr>
      <t xml:space="preserve"> </t>
    </r>
    <r>
      <rPr>
        <sz val="8"/>
        <color indexed="55"/>
        <rFont val="Fira Sans"/>
        <family val="2"/>
      </rPr>
      <t>in million PLN</t>
    </r>
  </si>
  <si>
    <r>
      <t xml:space="preserve"> </t>
    </r>
    <r>
      <rPr>
        <sz val="9"/>
        <color indexed="23"/>
        <rFont val="Fira Sans"/>
        <family val="2"/>
      </rPr>
      <t>Table 1.    Aricultural output (current prices)</t>
    </r>
  </si>
  <si>
    <r>
      <t>Table 2.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Indices of agricultural output (constant prices)</t>
    </r>
  </si>
  <si>
    <r>
      <t xml:space="preserve">w zł          </t>
    </r>
    <r>
      <rPr>
        <sz val="8"/>
        <color indexed="55"/>
        <rFont val="Fira Sans"/>
        <family val="2"/>
      </rPr>
      <t>in PLN</t>
    </r>
  </si>
  <si>
    <r>
      <rPr>
        <sz val="9"/>
        <color indexed="23"/>
        <rFont val="Fira Sans"/>
        <family val="2"/>
      </rPr>
      <t>Table 4.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>Gross  agricultural output by products (current prices)</t>
    </r>
  </si>
  <si>
    <r>
      <t>w</t>
    </r>
    <r>
      <rPr>
        <sz val="8"/>
        <color indexed="8"/>
        <rFont val="Fira Sans"/>
        <family val="2"/>
      </rPr>
      <t xml:space="preserve"> mln zł          </t>
    </r>
    <r>
      <rPr>
        <sz val="8"/>
        <color indexed="55"/>
        <rFont val="Fira Sans"/>
        <family val="2"/>
      </rPr>
      <t>in million PLN</t>
    </r>
  </si>
  <si>
    <r>
      <rPr>
        <sz val="9"/>
        <color indexed="23"/>
        <rFont val="Fira Sans"/>
        <family val="2"/>
      </rPr>
      <t>Table 5.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>Structure of gross agricultural output by products</t>
    </r>
  </si>
  <si>
    <r>
      <t xml:space="preserve">w odsetkach           </t>
    </r>
    <r>
      <rPr>
        <sz val="8"/>
        <color indexed="55"/>
        <rFont val="Fira Sans"/>
        <family val="2"/>
      </rPr>
      <t>in percent</t>
    </r>
  </si>
  <si>
    <r>
      <t>Table 6.</t>
    </r>
    <r>
      <rPr>
        <b/>
        <sz val="9"/>
        <color indexed="23"/>
        <rFont val="Fira Sans"/>
        <family val="2"/>
      </rPr>
      <t xml:space="preserve">   </t>
    </r>
    <r>
      <rPr>
        <sz val="9"/>
        <color indexed="23"/>
        <rFont val="Fira Sans"/>
        <family val="2"/>
      </rPr>
      <t>Market agricultural output by products (current prices)</t>
    </r>
  </si>
  <si>
    <r>
      <t xml:space="preserve">w mln zł      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in million PLN</t>
    </r>
  </si>
  <si>
    <r>
      <t>Table 7.</t>
    </r>
    <r>
      <rPr>
        <b/>
        <sz val="9"/>
        <color indexed="23"/>
        <rFont val="Fira Sans"/>
        <family val="2"/>
      </rPr>
      <t xml:space="preserve">     </t>
    </r>
    <r>
      <rPr>
        <sz val="9"/>
        <color indexed="23"/>
        <rFont val="Fira Sans"/>
        <family val="2"/>
      </rPr>
      <t>Structure of market agricultural output by products</t>
    </r>
  </si>
  <si>
    <r>
      <t xml:space="preserve">w odsetkach                 </t>
    </r>
    <r>
      <rPr>
        <sz val="8"/>
        <color indexed="55"/>
        <rFont val="Fira Sans"/>
        <family val="2"/>
      </rPr>
      <t xml:space="preserve">  in percent</t>
    </r>
  </si>
  <si>
    <r>
      <t>pszenica</t>
    </r>
    <r>
      <rPr>
        <sz val="8"/>
        <color indexed="8"/>
        <rFont val="Fira Sans"/>
        <family val="2"/>
      </rPr>
      <t xml:space="preserve">  </t>
    </r>
  </si>
  <si>
    <r>
      <t>Źródło: dane Instytutu Meteorologii i Gospodarki Wodnej-Państwowego Instytutu Badawczego.</t>
    </r>
    <r>
      <rPr>
        <sz val="8"/>
        <color indexed="8"/>
        <rFont val="Fira Sans"/>
        <family val="2"/>
      </rPr>
      <t xml:space="preserve">                                              </t>
    </r>
  </si>
  <si>
    <t>2019/20</t>
  </si>
  <si>
    <r>
      <t>a</t>
    </r>
    <r>
      <rPr>
        <sz val="7"/>
        <color indexed="8"/>
        <rFont val="Arial"/>
        <family val="2"/>
      </rPr>
      <t xml:space="preserve"> Od 1 października 2019 do 30 września  2020 r. </t>
    </r>
  </si>
  <si>
    <r>
      <t xml:space="preserve"> </t>
    </r>
    <r>
      <rPr>
        <sz val="7"/>
        <color indexed="23"/>
        <rFont val="Arial"/>
        <family val="2"/>
      </rPr>
      <t>a From 1 of October 2019 to 30 of September 2020.</t>
    </r>
    <r>
      <rPr>
        <b/>
        <sz val="10"/>
        <color indexed="23"/>
        <rFont val="Arial"/>
        <family val="2"/>
      </rPr>
      <t xml:space="preserve">  </t>
    </r>
  </si>
  <si>
    <t>2020/2021</t>
  </si>
  <si>
    <t>pigs for slaughter</t>
  </si>
  <si>
    <r>
      <t>Buraki cukrowe</t>
    </r>
    <r>
      <rPr>
        <sz val="8"/>
        <color indexed="8"/>
        <rFont val="Fira Sans"/>
        <family val="2"/>
      </rPr>
      <t xml:space="preserve">  </t>
    </r>
  </si>
  <si>
    <r>
      <t>Rzepak i rzepik</t>
    </r>
    <r>
      <rPr>
        <sz val="8"/>
        <color indexed="8"/>
        <rFont val="Fira Sans"/>
        <family val="2"/>
      </rPr>
      <t xml:space="preserve">  </t>
    </r>
  </si>
  <si>
    <t xml:space="preserve"> a Excluding calves;  in live weight.</t>
  </si>
  <si>
    <r>
      <t>2020</t>
    </r>
    <r>
      <rPr>
        <vertAlign val="superscript"/>
        <sz val="8"/>
        <rFont val="Fira Sans"/>
        <family val="2"/>
      </rPr>
      <t>a</t>
    </r>
  </si>
  <si>
    <r>
      <t>w przeliczeniu na mięso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(łącznie z tłuszczami)</t>
    </r>
  </si>
  <si>
    <r>
      <t>wołowy</t>
    </r>
    <r>
      <rPr>
        <vertAlign val="superscript"/>
        <sz val="8"/>
        <rFont val="Fira Sans"/>
        <family val="2"/>
      </rPr>
      <t>c</t>
    </r>
  </si>
  <si>
    <t xml:space="preserve">    of which basic cereals</t>
  </si>
  <si>
    <t xml:space="preserve">         of which:</t>
  </si>
  <si>
    <t xml:space="preserve">                      wheat</t>
  </si>
  <si>
    <t xml:space="preserve">                      barley</t>
  </si>
  <si>
    <t xml:space="preserve">        of which:</t>
  </si>
  <si>
    <t xml:space="preserve">        cattle (excluding calves)</t>
  </si>
  <si>
    <t xml:space="preserve">        calves</t>
  </si>
  <si>
    <t xml:space="preserve">         pigs</t>
  </si>
  <si>
    <t xml:space="preserve">        pigs</t>
  </si>
  <si>
    <t xml:space="preserve">       of which: </t>
  </si>
  <si>
    <r>
      <t xml:space="preserve">         </t>
    </r>
    <r>
      <rPr>
        <i/>
        <sz val="8"/>
        <color indexed="23"/>
        <rFont val="Fira Sans"/>
        <family val="2"/>
      </rPr>
      <t>of which:</t>
    </r>
  </si>
  <si>
    <t>sugar beet</t>
  </si>
  <si>
    <t xml:space="preserve">    of which sugar beet</t>
  </si>
  <si>
    <r>
      <t xml:space="preserve">   </t>
    </r>
    <r>
      <rPr>
        <i/>
        <sz val="8"/>
        <color indexed="23"/>
        <rFont val="Fira Sans"/>
        <family val="2"/>
      </rPr>
      <t>of which field vegetables</t>
    </r>
  </si>
  <si>
    <t xml:space="preserve">    of which rape and turnip rape</t>
  </si>
  <si>
    <t xml:space="preserve">   from legumes</t>
  </si>
  <si>
    <r>
      <t>Ziemniaki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</si>
  <si>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Oleiste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</si>
  <si>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Oleiste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</t>
    </r>
  </si>
  <si>
    <r>
      <t>Potatoes</t>
    </r>
    <r>
      <rPr>
        <vertAlign val="superscript"/>
        <sz val="8"/>
        <color indexed="23"/>
        <rFont val="Fira Sans"/>
        <family val="2"/>
      </rPr>
      <t>a</t>
    </r>
  </si>
  <si>
    <t>Sugar beet</t>
  </si>
  <si>
    <r>
      <t>Oilseeds</t>
    </r>
    <r>
      <rPr>
        <vertAlign val="superscript"/>
        <sz val="8"/>
        <color indexed="23"/>
        <rFont val="Fira Sans"/>
        <family val="2"/>
      </rPr>
      <t>b</t>
    </r>
  </si>
  <si>
    <t xml:space="preserve">   of which basic cereals including cereal  mixed</t>
  </si>
  <si>
    <r>
      <t>Buraki cukrowe</t>
    </r>
    <r>
      <rPr>
        <sz val="8"/>
        <color indexed="8"/>
        <rFont val="Fira Sans"/>
        <family val="2"/>
      </rPr>
      <t xml:space="preserve"> </t>
    </r>
  </si>
  <si>
    <t>Sugar beet in million tonnes</t>
  </si>
  <si>
    <r>
      <t>10,7</t>
    </r>
    <r>
      <rPr>
        <vertAlign val="superscript"/>
        <sz val="8"/>
        <color indexed="8"/>
        <rFont val="Fira Sans"/>
        <family val="2"/>
      </rPr>
      <t>b</t>
    </r>
  </si>
  <si>
    <r>
      <t>a</t>
    </r>
    <r>
      <rPr>
        <sz val="6"/>
        <color indexed="8"/>
        <rFont val="Fira Sans"/>
        <family val="2"/>
      </rPr>
      <t xml:space="preserve"> Łącznie z mieszankami zbożowymi. b Łącznie ze skupem ze zbiorów z poprzedniego roku.</t>
    </r>
  </si>
  <si>
    <r>
      <t>85,2</t>
    </r>
    <r>
      <rPr>
        <vertAlign val="superscript"/>
        <sz val="8"/>
        <color indexed="8"/>
        <rFont val="Fira Sans"/>
        <family val="2"/>
      </rPr>
      <t>b</t>
    </r>
  </si>
  <si>
    <r>
      <t>735</t>
    </r>
    <r>
      <rPr>
        <vertAlign val="superscript"/>
        <sz val="8"/>
        <color indexed="8"/>
        <rFont val="Fira Sans"/>
        <family val="2"/>
      </rPr>
      <t>b</t>
    </r>
  </si>
  <si>
    <t>a Including cereal mixed. b Including procurement from the production of previous year.</t>
  </si>
  <si>
    <t xml:space="preserve">Sugar beet </t>
  </si>
  <si>
    <t>oat</t>
  </si>
  <si>
    <t>Cattle population</t>
  </si>
  <si>
    <t>Indices of cattle population</t>
  </si>
  <si>
    <t>Cattle population by category</t>
  </si>
  <si>
    <t>Pigs population</t>
  </si>
  <si>
    <t>Indices of pigs population</t>
  </si>
  <si>
    <t>Pigs population by category</t>
  </si>
  <si>
    <t>poprzedni okres = 100</t>
  </si>
  <si>
    <t>Eggs production in million units</t>
  </si>
  <si>
    <r>
      <t xml:space="preserve">w tym    </t>
    </r>
    <r>
      <rPr>
        <sz val="8"/>
        <color indexed="23"/>
        <rFont val="Fira Sans"/>
        <family val="2"/>
      </rPr>
      <t>of which</t>
    </r>
  </si>
  <si>
    <r>
      <t xml:space="preserve">hl mleka </t>
    </r>
    <r>
      <rPr>
        <sz val="8"/>
        <color indexed="55"/>
        <rFont val="Fira Sans"/>
        <family val="2"/>
      </rPr>
      <t>milk</t>
    </r>
  </si>
  <si>
    <r>
      <t xml:space="preserve">(grupowanie metodą rodzaju działalności) </t>
    </r>
    <r>
      <rPr>
        <sz val="7.5"/>
        <color indexed="55"/>
        <rFont val="Fira Sans"/>
        <family val="2"/>
      </rPr>
      <t>(grouping by the kind of activity method)</t>
    </r>
  </si>
  <si>
    <r>
      <rPr>
        <sz val="8"/>
        <color indexed="8"/>
        <rFont val="Fira Sans"/>
        <family val="2"/>
      </rPr>
      <t xml:space="preserve">ceny środków produkcji             </t>
    </r>
    <r>
      <rPr>
        <sz val="8"/>
        <color indexed="55"/>
        <rFont val="Fira Sans"/>
        <family val="2"/>
      </rPr>
      <t>prices of means of production</t>
    </r>
  </si>
  <si>
    <r>
      <t>SUPERFOSFAT GRANULOWANY ok. 20% P</t>
    </r>
    <r>
      <rPr>
        <vertAlign val="subscript"/>
        <sz val="8"/>
        <color indexed="8"/>
        <rFont val="Fira Sans"/>
        <family val="2"/>
      </rPr>
      <t>2</t>
    </r>
    <r>
      <rPr>
        <sz val="8"/>
        <color indexed="8"/>
        <rFont val="Fira Sans"/>
        <family val="2"/>
      </rPr>
      <t>O</t>
    </r>
    <r>
      <rPr>
        <vertAlign val="subscript"/>
        <sz val="8"/>
        <color indexed="8"/>
        <rFont val="Fira Sans"/>
        <family val="2"/>
      </rPr>
      <t>5</t>
    </r>
    <r>
      <rPr>
        <sz val="8"/>
        <color indexed="8"/>
        <rFont val="Fira Sans"/>
        <family val="2"/>
      </rPr>
      <t xml:space="preserve"> (1 dt)  </t>
    </r>
    <r>
      <rPr>
        <sz val="8"/>
        <color indexed="55"/>
        <rFont val="Fira Sans"/>
        <family val="2"/>
      </rPr>
      <t>GRANULATED SUPERPHOSPHATE, NUTRITIVE CONTENTabout 20% P</t>
    </r>
    <r>
      <rPr>
        <vertAlign val="subscript"/>
        <sz val="8"/>
        <color indexed="55"/>
        <rFont val="Fira Sans"/>
        <family val="2"/>
      </rPr>
      <t>2</t>
    </r>
    <r>
      <rPr>
        <sz val="8"/>
        <color indexed="55"/>
        <rFont val="Fira Sans"/>
        <family val="2"/>
      </rPr>
      <t>O</t>
    </r>
    <r>
      <rPr>
        <vertAlign val="subscript"/>
        <sz val="8"/>
        <color indexed="55"/>
        <rFont val="Fira Sans"/>
        <family val="2"/>
      </rPr>
      <t>5</t>
    </r>
    <r>
      <rPr>
        <sz val="8"/>
        <color indexed="55"/>
        <rFont val="Fira Sans"/>
        <family val="2"/>
      </rPr>
      <t>(dt)</t>
    </r>
    <r>
      <rPr>
        <sz val="8"/>
        <color indexed="8"/>
        <rFont val="Fira Sans"/>
        <family val="2"/>
      </rPr>
      <t xml:space="preserve">  </t>
    </r>
  </si>
  <si>
    <r>
      <t xml:space="preserve">MIESZANKA  PASZOWA DLA TUCZNIKÓW (1 dt)    </t>
    </r>
    <r>
      <rPr>
        <sz val="8"/>
        <color indexed="55"/>
        <rFont val="Fira Sans"/>
        <family val="2"/>
      </rPr>
      <t>COMPOUND FEEDINGSTUFFS FOR PORKERS (dt)</t>
    </r>
  </si>
  <si>
    <r>
      <t xml:space="preserve">MIESZANKA  PASZOWA DLA BYDŁA (1 dt)      </t>
    </r>
    <r>
      <rPr>
        <sz val="8"/>
        <color indexed="55"/>
        <rFont val="Fira Sans"/>
        <family val="2"/>
      </rPr>
      <t>COMPOUND FEEDINGSTUFFS FOR CATTLE (dt)</t>
    </r>
  </si>
  <si>
    <r>
      <t>SALETRA   AMONOWA 34% N (1 dt)</t>
    </r>
    <r>
      <rPr>
        <sz val="8"/>
        <color indexed="8"/>
        <rFont val="Fira Sans"/>
        <family val="2"/>
      </rPr>
      <t xml:space="preserve">   </t>
    </r>
    <r>
      <rPr>
        <sz val="8"/>
        <color indexed="55"/>
        <rFont val="Fira Sans"/>
        <family val="2"/>
      </rPr>
      <t>AMMONIUM NITRATE,NUTRITIVE CONTENT 34%N (dt)</t>
    </r>
  </si>
  <si>
    <r>
      <t xml:space="preserve">PŁUG CIĄGNIKOWY 3-SKIBOWY, ZAWIESZANY     </t>
    </r>
    <r>
      <rPr>
        <sz val="8"/>
        <color indexed="55"/>
        <rFont val="Fira Sans"/>
        <family val="2"/>
      </rPr>
      <t>TRACTOR MOUNTED, THREE-FURROW PLOUGH</t>
    </r>
  </si>
  <si>
    <r>
      <t xml:space="preserve"> </t>
    </r>
    <r>
      <rPr>
        <sz val="8"/>
        <color indexed="55"/>
        <rFont val="Fira Sans"/>
        <family val="2"/>
      </rPr>
      <t>kg animals for slaughter</t>
    </r>
  </si>
  <si>
    <r>
      <t xml:space="preserve"> </t>
    </r>
    <r>
      <rPr>
        <sz val="8"/>
        <color indexed="55"/>
        <rFont val="Fira Sans"/>
        <family val="2"/>
      </rPr>
      <t>hl cows’ milk</t>
    </r>
  </si>
  <si>
    <r>
      <t xml:space="preserve">rok poprzedni = 100       </t>
    </r>
    <r>
      <rPr>
        <sz val="8"/>
        <color indexed="55"/>
        <rFont val="Fira Sans"/>
        <family val="2"/>
      </rPr>
      <t>previous year = 100</t>
    </r>
  </si>
  <si>
    <t>Other</t>
  </si>
  <si>
    <t>a Relacja do średniej krajowej.</t>
  </si>
  <si>
    <r>
      <t>POLSKA = 100</t>
    </r>
    <r>
      <rPr>
        <vertAlign val="superscript"/>
        <sz val="8"/>
        <rFont val="Fira Sans"/>
        <family val="2"/>
      </rPr>
      <t>a</t>
    </r>
  </si>
  <si>
    <r>
      <t>POLAND = 100</t>
    </r>
    <r>
      <rPr>
        <vertAlign val="superscript"/>
        <sz val="8"/>
        <color indexed="23"/>
        <rFont val="Fira Sans"/>
        <family val="2"/>
      </rPr>
      <t>a</t>
    </r>
  </si>
  <si>
    <r>
      <t xml:space="preserve">Ogółem          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Total</t>
    </r>
  </si>
  <si>
    <r>
      <t xml:space="preserve">W tym krowy             </t>
    </r>
    <r>
      <rPr>
        <sz val="8"/>
        <color indexed="8"/>
        <rFont val="Fira Sans"/>
        <family val="2"/>
      </rPr>
      <t xml:space="preserve"> </t>
    </r>
    <r>
      <rPr>
        <sz val="8"/>
        <color indexed="55"/>
        <rFont val="Fira Sans"/>
        <family val="2"/>
      </rPr>
      <t>Of which cows</t>
    </r>
  </si>
  <si>
    <r>
      <t xml:space="preserve">I półrocze        </t>
    </r>
    <r>
      <rPr>
        <sz val="7.5"/>
        <color indexed="23"/>
        <rFont val="Fira Sans"/>
        <family val="2"/>
      </rPr>
      <t>The first half-year</t>
    </r>
  </si>
  <si>
    <r>
      <t xml:space="preserve">II półrocze  </t>
    </r>
    <r>
      <rPr>
        <sz val="7.5"/>
        <color indexed="23"/>
        <rFont val="Fira Sans"/>
        <family val="2"/>
      </rPr>
      <t>The second half-year</t>
    </r>
  </si>
  <si>
    <r>
      <t xml:space="preserve">WOJEWÓDZTWA </t>
    </r>
    <r>
      <rPr>
        <sz val="8"/>
        <color indexed="23"/>
        <rFont val="Fira Sans"/>
        <family val="2"/>
      </rPr>
      <t>VOIVODSHIPS</t>
    </r>
  </si>
  <si>
    <r>
      <t xml:space="preserve">OGÓŁEM   </t>
    </r>
    <r>
      <rPr>
        <sz val="8"/>
        <color indexed="23"/>
        <rFont val="Fira Sans"/>
        <family val="2"/>
      </rPr>
      <t>TOTAL</t>
    </r>
  </si>
  <si>
    <t>a Łącznie z mieszankami zbożowymi.</t>
  </si>
  <si>
    <r>
      <t>W tym zboża podstawowe</t>
    </r>
    <r>
      <rPr>
        <vertAlign val="superscript"/>
        <sz val="8"/>
        <rFont val="Fira Sans"/>
        <family val="2"/>
      </rPr>
      <t>a</t>
    </r>
  </si>
  <si>
    <r>
      <t>Of which basic cereals</t>
    </r>
    <r>
      <rPr>
        <vertAlign val="superscript"/>
        <sz val="8"/>
        <color indexed="23"/>
        <rFont val="Fira Sans"/>
        <family val="2"/>
      </rPr>
      <t>a</t>
    </r>
  </si>
  <si>
    <r>
      <t>w tym zboża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podstawowe</t>
    </r>
  </si>
  <si>
    <r>
      <t>of which basic cereals</t>
    </r>
    <r>
      <rPr>
        <vertAlign val="superscript"/>
        <sz val="8"/>
        <color indexed="55"/>
        <rFont val="Fira Sans"/>
        <family val="2"/>
      </rPr>
      <t>a</t>
    </r>
  </si>
  <si>
    <t>a Bez cieląt; w wadze żywej.</t>
  </si>
  <si>
    <t>a W wadze żywej.</t>
  </si>
  <si>
    <r>
      <t>a</t>
    </r>
    <r>
      <rPr>
        <sz val="6"/>
        <color indexed="8"/>
        <rFont val="Fira Sans"/>
        <family val="2"/>
      </rPr>
      <t xml:space="preserve"> Wołowy, cielęcy, wieprzowy, barani, koński i drobiowy – w wadze poubojowej ciepłej (wbc). </t>
    </r>
  </si>
  <si>
    <r>
      <t xml:space="preserve"> </t>
    </r>
    <r>
      <rPr>
        <sz val="8"/>
        <color indexed="55"/>
        <rFont val="Fira Sans"/>
        <family val="2"/>
      </rPr>
      <t>cattle (excluding calves)</t>
    </r>
  </si>
  <si>
    <r>
      <t xml:space="preserve">WYSZCZEGÓLNIENIE                       </t>
    </r>
    <r>
      <rPr>
        <sz val="8"/>
        <color indexed="23"/>
        <rFont val="Fira Sans"/>
        <family val="2"/>
      </rPr>
      <t>SPECIFICATION</t>
    </r>
    <r>
      <rPr>
        <sz val="8"/>
        <color indexed="8"/>
        <rFont val="Fira Sans"/>
        <family val="2"/>
      </rPr>
      <t> </t>
    </r>
  </si>
  <si>
    <r>
      <t xml:space="preserve"> Zboża ogółem        </t>
    </r>
    <r>
      <rPr>
        <sz val="7.5"/>
        <color indexed="23"/>
        <rFont val="Fira Sans"/>
        <family val="2"/>
      </rPr>
      <t>Cereals total</t>
    </r>
  </si>
  <si>
    <r>
      <t xml:space="preserve">Pszenżyto </t>
    </r>
    <r>
      <rPr>
        <sz val="7.5"/>
        <color indexed="23"/>
        <rFont val="Fira Sans"/>
        <family val="2"/>
      </rPr>
      <t>Triticale</t>
    </r>
  </si>
  <si>
    <r>
      <t xml:space="preserve">Zboża pozostałe </t>
    </r>
    <r>
      <rPr>
        <sz val="7.5"/>
        <color indexed="23"/>
        <rFont val="Fira Sans"/>
        <family val="2"/>
      </rPr>
      <t>Other cereals</t>
    </r>
  </si>
  <si>
    <r>
      <rPr>
        <sz val="7.5"/>
        <color indexed="8"/>
        <rFont val="Fira Sans"/>
        <family val="2"/>
      </rPr>
      <t xml:space="preserve">w tys. t        </t>
    </r>
    <r>
      <rPr>
        <sz val="7.5"/>
        <color indexed="23"/>
        <rFont val="Fira Sans"/>
        <family val="2"/>
      </rPr>
      <t>in thousand tonnes</t>
    </r>
  </si>
  <si>
    <r>
      <t>Zużycie krajowe</t>
    </r>
    <r>
      <rPr>
        <sz val="7.5"/>
        <color indexed="8"/>
        <rFont val="Fira Sans"/>
        <family val="2"/>
      </rPr>
      <t xml:space="preserve">  </t>
    </r>
  </si>
  <si>
    <t>Oat and mixed grains</t>
  </si>
  <si>
    <r>
      <t xml:space="preserve">WYSZCZEGÓLNIENIE                       </t>
    </r>
    <r>
      <rPr>
        <sz val="8"/>
        <color indexed="23"/>
        <rFont val="Fira Sans"/>
        <family val="2"/>
      </rPr>
      <t>SPECIFICATION</t>
    </r>
  </si>
  <si>
    <r>
      <t xml:space="preserve">Słonecznik </t>
    </r>
    <r>
      <rPr>
        <sz val="8"/>
        <color indexed="23"/>
        <rFont val="Fira Sans"/>
        <family val="2"/>
      </rPr>
      <t>Sunflower</t>
    </r>
  </si>
  <si>
    <r>
      <t xml:space="preserve">Len             </t>
    </r>
    <r>
      <rPr>
        <sz val="8"/>
        <color indexed="23"/>
        <rFont val="Fira Sans"/>
        <family val="2"/>
      </rPr>
      <t>Flax</t>
    </r>
  </si>
  <si>
    <r>
      <t xml:space="preserve">    </t>
    </r>
    <r>
      <rPr>
        <sz val="8"/>
        <color indexed="23"/>
        <rFont val="Fira Sans"/>
        <family val="2"/>
      </rPr>
      <t>Rape and turnip rape</t>
    </r>
  </si>
  <si>
    <r>
      <t xml:space="preserve"> </t>
    </r>
    <r>
      <rPr>
        <sz val="8"/>
        <color indexed="23"/>
        <rFont val="Fira Sans"/>
        <family val="2"/>
      </rPr>
      <t>Sojabeans</t>
    </r>
  </si>
  <si>
    <r>
      <t xml:space="preserve">w tys. t      </t>
    </r>
    <r>
      <rPr>
        <sz val="8"/>
        <color indexed="8"/>
        <rFont val="Fira Sans"/>
        <family val="2"/>
      </rPr>
      <t xml:space="preserve"> </t>
    </r>
    <r>
      <rPr>
        <sz val="7.5"/>
        <color indexed="23"/>
        <rFont val="Fira Sans"/>
        <family val="2"/>
      </rPr>
      <t>in thousand tonnes</t>
    </r>
  </si>
  <si>
    <r>
      <t xml:space="preserve">Pozostałe </t>
    </r>
    <r>
      <rPr>
        <sz val="8"/>
        <color indexed="23"/>
        <rFont val="Fira Sans"/>
        <family val="2"/>
      </rPr>
      <t>Other</t>
    </r>
  </si>
  <si>
    <r>
      <t>Tłuszcz i olej</t>
    </r>
    <r>
      <rPr>
        <sz val="8"/>
        <color indexed="8"/>
        <rFont val="Fira Sans"/>
        <family val="2"/>
      </rPr>
      <t xml:space="preserve">       </t>
    </r>
    <r>
      <rPr>
        <sz val="8"/>
        <color indexed="23"/>
        <rFont val="Fira Sans"/>
        <family val="2"/>
      </rPr>
      <t>Fat and oil</t>
    </r>
  </si>
  <si>
    <r>
      <t xml:space="preserve">ogółem </t>
    </r>
    <r>
      <rPr>
        <sz val="7"/>
        <color indexed="8"/>
        <rFont val="Fira Sans"/>
        <family val="2"/>
      </rPr>
      <t xml:space="preserve"> </t>
    </r>
    <r>
      <rPr>
        <sz val="7"/>
        <color indexed="23"/>
        <rFont val="Fira Sans"/>
        <family val="2"/>
      </rPr>
      <t>total</t>
    </r>
  </si>
  <si>
    <r>
      <t xml:space="preserve">sojowy </t>
    </r>
    <r>
      <rPr>
        <sz val="7"/>
        <color indexed="23"/>
        <rFont val="Fira Sans"/>
        <family val="2"/>
      </rPr>
      <t>sojabeans</t>
    </r>
  </si>
  <si>
    <r>
      <t xml:space="preserve">lniany                   </t>
    </r>
    <r>
      <rPr>
        <sz val="7"/>
        <color indexed="8"/>
        <rFont val="Fira Sans"/>
        <family val="2"/>
      </rPr>
      <t xml:space="preserve">  </t>
    </r>
    <r>
      <rPr>
        <sz val="7"/>
        <color indexed="23"/>
        <rFont val="Fira Sans"/>
        <family val="2"/>
      </rPr>
      <t>flax</t>
    </r>
  </si>
  <si>
    <r>
      <t xml:space="preserve">palmowy      </t>
    </r>
    <r>
      <rPr>
        <sz val="7"/>
        <color indexed="8"/>
        <rFont val="Fira Sans"/>
        <family val="2"/>
      </rPr>
      <t xml:space="preserve"> </t>
    </r>
    <r>
      <rPr>
        <sz val="7"/>
        <color indexed="23"/>
        <rFont val="Fira Sans"/>
        <family val="2"/>
      </rPr>
      <t>palm</t>
    </r>
  </si>
  <si>
    <r>
      <t xml:space="preserve">kokosowy      </t>
    </r>
    <r>
      <rPr>
        <sz val="7"/>
        <color indexed="23"/>
        <rFont val="Fira Sans"/>
        <family val="2"/>
      </rPr>
      <t>copra</t>
    </r>
  </si>
  <si>
    <r>
      <t xml:space="preserve">     </t>
    </r>
    <r>
      <rPr>
        <sz val="7"/>
        <color indexed="23"/>
        <rFont val="Fira Sans"/>
        <family val="2"/>
      </rPr>
      <t>rape and turnip rape</t>
    </r>
  </si>
  <si>
    <r>
      <t xml:space="preserve"> </t>
    </r>
    <r>
      <rPr>
        <sz val="7"/>
        <color indexed="23"/>
        <rFont val="Fira Sans"/>
        <family val="2"/>
      </rPr>
      <t xml:space="preserve">cabbage palm </t>
    </r>
  </si>
  <si>
    <r>
      <t xml:space="preserve">pozostały     </t>
    </r>
    <r>
      <rPr>
        <sz val="7"/>
        <color indexed="23"/>
        <rFont val="Fira Sans"/>
        <family val="2"/>
      </rPr>
      <t>other</t>
    </r>
  </si>
  <si>
    <r>
      <t xml:space="preserve">Makuchy         </t>
    </r>
    <r>
      <rPr>
        <sz val="8"/>
        <color indexed="55"/>
        <rFont val="Fira Sans"/>
        <family val="2"/>
      </rPr>
      <t>Oilcakes</t>
    </r>
  </si>
  <si>
    <r>
      <rPr>
        <sz val="8"/>
        <color indexed="8"/>
        <rFont val="Fira Sans"/>
        <family val="2"/>
      </rPr>
      <t xml:space="preserve">słonecznikowe </t>
    </r>
    <r>
      <rPr>
        <sz val="8"/>
        <color indexed="23"/>
        <rFont val="Fira Sans"/>
        <family val="2"/>
      </rPr>
      <t>sunflower</t>
    </r>
  </si>
  <si>
    <r>
      <t xml:space="preserve">sojowe </t>
    </r>
    <r>
      <rPr>
        <sz val="8"/>
        <color indexed="23"/>
        <rFont val="Fira Sans"/>
        <family val="2"/>
      </rPr>
      <t>sojabeans</t>
    </r>
  </si>
  <si>
    <r>
      <t xml:space="preserve">lniane          </t>
    </r>
    <r>
      <rPr>
        <sz val="8"/>
        <color indexed="8"/>
        <rFont val="Fira Sans"/>
        <family val="2"/>
      </rPr>
      <t xml:space="preserve">  </t>
    </r>
    <r>
      <rPr>
        <sz val="8"/>
        <color indexed="23"/>
        <rFont val="Fira Sans"/>
        <family val="2"/>
      </rPr>
      <t>flax</t>
    </r>
  </si>
  <si>
    <r>
      <t xml:space="preserve">z orzeszków ziemnych </t>
    </r>
    <r>
      <rPr>
        <sz val="8"/>
        <color indexed="23"/>
        <rFont val="Fira Sans"/>
        <family val="2"/>
      </rPr>
      <t>groundnut</t>
    </r>
  </si>
  <si>
    <r>
      <t xml:space="preserve">   </t>
    </r>
    <r>
      <rPr>
        <sz val="8"/>
        <color indexed="8"/>
        <rFont val="Fira Sans"/>
        <family val="2"/>
      </rPr>
      <t xml:space="preserve">  </t>
    </r>
    <r>
      <rPr>
        <sz val="8"/>
        <color indexed="23"/>
        <rFont val="Fira Sans"/>
        <family val="2"/>
      </rPr>
      <t>rape and turnip rape</t>
    </r>
  </si>
  <si>
    <r>
      <t xml:space="preserve"> </t>
    </r>
    <r>
      <rPr>
        <sz val="7.5"/>
        <color indexed="23"/>
        <rFont val="Fira Sans"/>
        <family val="2"/>
      </rPr>
      <t>Sugar beet</t>
    </r>
  </si>
  <si>
    <r>
      <t xml:space="preserve">w tys. t    </t>
    </r>
    <r>
      <rPr>
        <sz val="7.5"/>
        <color indexed="23"/>
        <rFont val="Fira Sans"/>
        <family val="2"/>
      </rPr>
      <t>in thousand tonnes</t>
    </r>
  </si>
  <si>
    <r>
      <t xml:space="preserve">Warzywa     </t>
    </r>
    <r>
      <rPr>
        <sz val="7.5"/>
        <color indexed="23"/>
        <rFont val="Fira Sans"/>
        <family val="2"/>
      </rPr>
      <t>Vegetables</t>
    </r>
  </si>
  <si>
    <r>
      <t xml:space="preserve">Orzechy          </t>
    </r>
    <r>
      <rPr>
        <sz val="7.5"/>
        <color indexed="23"/>
        <rFont val="Fira Sans"/>
        <family val="2"/>
      </rPr>
      <t>Nuts</t>
    </r>
  </si>
  <si>
    <r>
      <t xml:space="preserve">Owoce suszone      </t>
    </r>
    <r>
      <rPr>
        <sz val="7.5"/>
        <color indexed="23"/>
        <rFont val="Fira Sans"/>
        <family val="2"/>
      </rPr>
      <t>Dried fruit</t>
    </r>
  </si>
  <si>
    <r>
      <t xml:space="preserve"> </t>
    </r>
    <r>
      <rPr>
        <sz val="7.5"/>
        <color indexed="23"/>
        <rFont val="Fira Sans"/>
        <family val="2"/>
      </rPr>
      <t>Fresh fruit</t>
    </r>
  </si>
  <si>
    <r>
      <t xml:space="preserve">w tys. t   </t>
    </r>
    <r>
      <rPr>
        <sz val="7.5"/>
        <color indexed="8"/>
        <rFont val="Fira Sans"/>
        <family val="2"/>
      </rPr>
      <t xml:space="preserve"> </t>
    </r>
    <r>
      <rPr>
        <sz val="7.5"/>
        <color indexed="23"/>
        <rFont val="Fira Sans"/>
        <family val="2"/>
      </rPr>
      <t>in thousand tonnes</t>
    </r>
  </si>
  <si>
    <r>
      <t xml:space="preserve">Ziemniaki  </t>
    </r>
    <r>
      <rPr>
        <sz val="8"/>
        <color indexed="8"/>
        <rFont val="Fira Sans"/>
        <family val="2"/>
      </rPr>
      <t xml:space="preserve"> </t>
    </r>
    <r>
      <rPr>
        <sz val="8"/>
        <color indexed="23"/>
        <rFont val="Fira Sans"/>
        <family val="2"/>
      </rPr>
      <t>Potatoes</t>
    </r>
  </si>
  <si>
    <t>other</t>
  </si>
  <si>
    <r>
      <t xml:space="preserve">WYSZCZEGÓLNIENIE   </t>
    </r>
    <r>
      <rPr>
        <sz val="8"/>
        <color indexed="23"/>
        <rFont val="Fira Sans"/>
        <family val="2"/>
      </rPr>
      <t>SPECIFICATION</t>
    </r>
  </si>
  <si>
    <r>
      <t xml:space="preserve">Pozostałe  </t>
    </r>
    <r>
      <rPr>
        <sz val="8"/>
        <color indexed="23"/>
        <rFont val="Fira Sans"/>
        <family val="2"/>
      </rPr>
      <t>Other</t>
    </r>
  </si>
  <si>
    <r>
      <t xml:space="preserve">w tys. t    </t>
    </r>
    <r>
      <rPr>
        <sz val="9"/>
        <color indexed="8"/>
        <rFont val="Fira Sans"/>
        <family val="2"/>
      </rPr>
      <t xml:space="preserve">  </t>
    </r>
    <r>
      <rPr>
        <sz val="9"/>
        <color indexed="55"/>
        <rFont val="Fira Sans"/>
        <family val="2"/>
      </rPr>
      <t>in thousand tonnes</t>
    </r>
  </si>
  <si>
    <r>
      <t>a Hen, duck, geese and turkey eggs</t>
    </r>
    <r>
      <rPr>
        <sz val="8"/>
        <color indexed="8"/>
        <rFont val="Fira Sans"/>
        <family val="2"/>
      </rPr>
      <t>.</t>
    </r>
  </si>
  <si>
    <r>
      <t xml:space="preserve">WYSZCZEGÓLNIENIE                                                      </t>
    </r>
    <r>
      <rPr>
        <sz val="9"/>
        <color indexed="23"/>
        <rFont val="Fira Sans"/>
        <family val="2"/>
      </rPr>
      <t>SPECIFICATION</t>
    </r>
  </si>
  <si>
    <r>
      <t xml:space="preserve">Wyszczególnienie                                                      </t>
    </r>
    <r>
      <rPr>
        <sz val="9"/>
        <color indexed="55"/>
        <rFont val="Fira Sans"/>
        <family val="2"/>
      </rPr>
      <t>Specyfication</t>
    </r>
  </si>
  <si>
    <r>
      <t xml:space="preserve">w mln l     </t>
    </r>
    <r>
      <rPr>
        <sz val="9"/>
        <color indexed="8"/>
        <rFont val="Fira Sans"/>
        <family val="2"/>
      </rPr>
      <t xml:space="preserve"> </t>
    </r>
    <r>
      <rPr>
        <sz val="9"/>
        <color indexed="55"/>
        <rFont val="Fira Sans"/>
        <family val="2"/>
      </rPr>
      <t xml:space="preserve">in million litres                                                                                                          </t>
    </r>
  </si>
  <si>
    <r>
      <t>Produkcja</t>
    </r>
    <r>
      <rPr>
        <b/>
        <sz val="8"/>
        <color indexed="8"/>
        <rFont val="Fira Sans"/>
        <family val="2"/>
      </rPr>
      <t xml:space="preserve">  </t>
    </r>
  </si>
  <si>
    <r>
      <t xml:space="preserve">Ziemniaki </t>
    </r>
    <r>
      <rPr>
        <sz val="8"/>
        <color indexed="8"/>
        <rFont val="Fira Sans"/>
        <family val="2"/>
      </rPr>
      <t xml:space="preserve">– za 1 dt  </t>
    </r>
  </si>
  <si>
    <r>
      <t xml:space="preserve">w tym:    </t>
    </r>
    <r>
      <rPr>
        <sz val="8"/>
        <color indexed="8"/>
        <rFont val="Fira Sans"/>
        <family val="2"/>
      </rPr>
      <t xml:space="preserve"> of which: </t>
    </r>
  </si>
  <si>
    <r>
      <t xml:space="preserve">Żywiec rzeźny (w wadze żywej)  </t>
    </r>
    <r>
      <rPr>
        <sz val="8"/>
        <color indexed="8"/>
        <rFont val="Fira Sans"/>
        <family val="2"/>
      </rPr>
      <t xml:space="preserve">– za 1kg: </t>
    </r>
  </si>
  <si>
    <r>
      <t xml:space="preserve">Mleko krowie </t>
    </r>
    <r>
      <rPr>
        <sz val="8"/>
        <color indexed="8"/>
        <rFont val="Fira Sans"/>
        <family val="2"/>
      </rPr>
      <t xml:space="preserve">– za 1  hI </t>
    </r>
  </si>
  <si>
    <r>
      <t xml:space="preserve">w dt       </t>
    </r>
    <r>
      <rPr>
        <sz val="8"/>
        <color indexed="55"/>
        <rFont val="Fira Sans"/>
        <family val="2"/>
      </rPr>
      <t>in dt</t>
    </r>
  </si>
  <si>
    <r>
      <t xml:space="preserve">WYSZCZEGÓLNIENIE                      </t>
    </r>
    <r>
      <rPr>
        <sz val="8"/>
        <color indexed="23"/>
        <rFont val="Fira Sans"/>
        <family val="2"/>
      </rPr>
      <t>SPECIFICATION</t>
    </r>
  </si>
  <si>
    <r>
      <t>Azotowe</t>
    </r>
    <r>
      <rPr>
        <sz val="8"/>
        <color indexed="8"/>
        <rFont val="Fira Sans"/>
        <family val="2"/>
      </rPr>
      <t xml:space="preserve"> </t>
    </r>
  </si>
  <si>
    <r>
      <t>a</t>
    </r>
    <r>
      <rPr>
        <sz val="7"/>
        <color indexed="8"/>
        <rFont val="Fira Sans"/>
        <family val="2"/>
      </rPr>
      <t xml:space="preserve"> Łącznie z nawozami wieloskładnikowymi. b Sprawozdawcze dane roczne mogą nie być zgodne z danymi wynikającymi z sumy danych miesięcznych.</t>
    </r>
  </si>
  <si>
    <r>
      <t>SPRZEDAŻ MATERIAŁU SIEWNEGO</t>
    </r>
    <r>
      <rPr>
        <vertAlign val="superscript"/>
        <sz val="8"/>
        <rFont val="Fira Sans"/>
        <family val="2"/>
      </rPr>
      <t>a</t>
    </r>
  </si>
  <si>
    <r>
      <t>SALES OF SEEDS</t>
    </r>
    <r>
      <rPr>
        <vertAlign val="superscript"/>
        <sz val="8"/>
        <color indexed="23"/>
        <rFont val="Fira Sans"/>
        <family val="2"/>
      </rPr>
      <t>a</t>
    </r>
  </si>
  <si>
    <t>a Dane Powszechnego Spisu Rolnego.</t>
  </si>
  <si>
    <r>
      <t>Żywiec rzeźny</t>
    </r>
    <r>
      <rPr>
        <vertAlign val="superscript"/>
        <sz val="8"/>
        <rFont val="Fira Sans"/>
        <family val="2"/>
      </rPr>
      <t xml:space="preserve">a                               </t>
    </r>
    <r>
      <rPr>
        <vertAlign val="superscript"/>
        <sz val="8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Animals for slaughter</t>
    </r>
    <r>
      <rPr>
        <vertAlign val="superscript"/>
        <sz val="8"/>
        <color indexed="23"/>
        <rFont val="Fira Sans"/>
        <family val="2"/>
      </rPr>
      <t>a</t>
    </r>
  </si>
  <si>
    <r>
      <t>in terms of meat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(including fats)</t>
    </r>
  </si>
  <si>
    <r>
      <t>cattle</t>
    </r>
    <r>
      <rPr>
        <vertAlign val="superscript"/>
        <sz val="8"/>
        <color indexed="23"/>
        <rFont val="Fira Sans"/>
        <family val="2"/>
      </rPr>
      <t>c</t>
    </r>
  </si>
  <si>
    <r>
      <t>CORRESPONDING PERIOD OF PREVIOUS YEAR = 100</t>
    </r>
    <r>
      <rPr>
        <sz val="7.5"/>
        <color indexed="23"/>
        <rFont val="Fira Sans"/>
        <family val="2"/>
      </rPr>
      <t xml:space="preserve"> </t>
    </r>
  </si>
  <si>
    <r>
      <t>Ziarno zbóż</t>
    </r>
    <r>
      <rPr>
        <vertAlign val="superscript"/>
        <sz val="8"/>
        <rFont val="Fira Sans"/>
        <family val="2"/>
      </rPr>
      <t>a</t>
    </r>
  </si>
  <si>
    <r>
      <t>Cereals for grain</t>
    </r>
    <r>
      <rPr>
        <vertAlign val="superscript"/>
        <sz val="8"/>
        <color indexed="23"/>
        <rFont val="Fira Sans"/>
        <family val="2"/>
      </rPr>
      <t>a</t>
    </r>
  </si>
  <si>
    <r>
      <t>Cereal grain</t>
    </r>
    <r>
      <rPr>
        <vertAlign val="superscript"/>
        <sz val="8"/>
        <color indexed="23"/>
        <rFont val="Fira Sans"/>
        <family val="2"/>
      </rPr>
      <t>a</t>
    </r>
  </si>
  <si>
    <r>
      <t>a</t>
    </r>
    <r>
      <rPr>
        <sz val="6"/>
        <color indexed="8"/>
        <rFont val="Fira Sans"/>
        <family val="2"/>
      </rPr>
      <t xml:space="preserve"> Podstawowych (bez ziarna siewnego) łącznie z mieszankami zbożowymi. </t>
    </r>
  </si>
  <si>
    <r>
      <t xml:space="preserve">          </t>
    </r>
    <r>
      <rPr>
        <sz val="8"/>
        <color indexed="55"/>
        <rFont val="Fira Sans"/>
        <family val="2"/>
      </rPr>
      <t>IN THOUSAND TONNES</t>
    </r>
  </si>
  <si>
    <r>
      <t xml:space="preserve">   w tym zboża podstawowe</t>
    </r>
    <r>
      <rPr>
        <vertAlign val="superscript"/>
        <sz val="8"/>
        <color indexed="8"/>
        <rFont val="Fira Sans"/>
        <family val="2"/>
      </rPr>
      <t xml:space="preserve">a </t>
    </r>
    <r>
      <rPr>
        <sz val="8"/>
        <color indexed="8"/>
        <rFont val="Fira Sans"/>
        <family val="2"/>
      </rPr>
      <t xml:space="preserve"> </t>
    </r>
  </si>
  <si>
    <r>
      <t xml:space="preserve">                </t>
    </r>
    <r>
      <rPr>
        <sz val="8"/>
        <color indexed="55"/>
        <rFont val="Fira Sans"/>
        <family val="2"/>
      </rPr>
      <t>IN % OF PRODUCTION</t>
    </r>
  </si>
  <si>
    <r>
      <t xml:space="preserve">  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 </t>
    </r>
  </si>
  <si>
    <r>
      <t xml:space="preserve">    w tym</t>
    </r>
    <r>
      <rPr>
        <sz val="8"/>
        <color indexed="8"/>
        <rFont val="Fira Sans"/>
        <family val="2"/>
      </rPr>
      <t xml:space="preserve">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>:</t>
    </r>
  </si>
  <si>
    <r>
      <t>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</si>
  <si>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Żywiec rzeźny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w tys. t 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</si>
  <si>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>w przeliczeniu na mięso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(łącznie z tłuszczami)  w tys. t </t>
    </r>
  </si>
  <si>
    <r>
      <t>IN % OF PRODUCTION</t>
    </r>
    <r>
      <rPr>
        <vertAlign val="superscript"/>
        <sz val="8"/>
        <color indexed="55"/>
        <rFont val="Fira Sans"/>
        <family val="2"/>
      </rPr>
      <t>a</t>
    </r>
  </si>
  <si>
    <r>
      <t>Żywiec rzeźny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</si>
  <si>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>w przeliczeniu na mięso</t>
    </r>
    <r>
      <rPr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(łącznie z tłuszczami) </t>
    </r>
  </si>
  <si>
    <r>
      <t xml:space="preserve">a </t>
    </r>
    <r>
      <rPr>
        <sz val="7"/>
        <color indexed="8"/>
        <rFont val="Fira Sans"/>
        <family val="2"/>
      </rPr>
      <t>Produkcja zbilansowana importem i eksportem żywych zwierząt.  b Bydło, cielęta, trzoda chlewna, owce, konie i drób - w wadze żywej. c Wołowy, cielęcy, wieprzowy, barani, koński i drobiowy – w wadze poubojowej ciepłej (wbc).</t>
    </r>
  </si>
  <si>
    <r>
      <t xml:space="preserve"> </t>
    </r>
    <r>
      <rPr>
        <sz val="8"/>
        <color indexed="55"/>
        <rFont val="Fira Sans"/>
        <family val="2"/>
      </rPr>
      <t>PREVIOUS YEAR = 100</t>
    </r>
  </si>
  <si>
    <r>
      <t>Żywiec rzeźny</t>
    </r>
    <r>
      <rPr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 </t>
    </r>
  </si>
  <si>
    <r>
      <t>Żywiec rzeźny w przeliczeniu na  mięso</t>
    </r>
    <r>
      <rPr>
        <vertAlign val="superscript"/>
        <sz val="8"/>
        <color indexed="8"/>
        <rFont val="Fira Sans"/>
        <family val="2"/>
      </rPr>
      <t>d</t>
    </r>
    <r>
      <rPr>
        <sz val="8"/>
        <color indexed="8"/>
        <rFont val="Fira Sans"/>
        <family val="2"/>
      </rPr>
      <t xml:space="preserve"> (łącznie z tłuszczami) </t>
    </r>
  </si>
  <si>
    <r>
      <t>a</t>
    </r>
    <r>
      <rPr>
        <sz val="7"/>
        <color indexed="8"/>
        <rFont val="Fira Sans"/>
        <family val="2"/>
      </rPr>
      <t xml:space="preserve"> Łącznie z mieszankami zbożowymi.</t>
    </r>
    <r>
      <rPr>
        <strike/>
        <sz val="7"/>
        <color indexed="8"/>
        <rFont val="Fira Sans"/>
        <family val="2"/>
      </rPr>
      <t xml:space="preserve"> </t>
    </r>
    <r>
      <rPr>
        <sz val="7"/>
        <color indexed="8"/>
        <rFont val="Fira Sans"/>
        <family val="2"/>
      </rPr>
      <t>b  Łącznie ze skupem ze zbiorów z poprzedniego roku. c Bydło, cielęta, trzoda chlewna, owce, konie i drób - w wadze żywej. d Wołowy, cielęcy, wieprzowy, barani, koński i drobiowy – w wadze poubojowej ciepłej (wbc).</t>
    </r>
  </si>
  <si>
    <r>
      <t xml:space="preserve">a Including cereal mixed. b Including procurement from the production of previous year. c </t>
    </r>
    <r>
      <rPr>
        <sz val="7"/>
        <color indexed="55"/>
        <rFont val="Fira Sans"/>
        <family val="2"/>
      </rPr>
      <t>Cattle, calves, pigs, sheep, horses and poultry - in live weight.d Beef, veal, pork, mutton, horseflesh and poultry – in post–slaughter warm weight.</t>
    </r>
  </si>
  <si>
    <r>
      <t>Żywiec rzeźny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 </t>
    </r>
  </si>
  <si>
    <r>
      <t>mięs</t>
    </r>
    <r>
      <rPr>
        <sz val="8"/>
        <rFont val="Fira Sans"/>
        <family val="2"/>
      </rPr>
      <t>o</t>
    </r>
    <r>
      <rPr>
        <vertAlign val="superscript"/>
        <sz val="8"/>
        <rFont val="Fira Sans"/>
        <family val="2"/>
      </rPr>
      <t>d</t>
    </r>
    <r>
      <rPr>
        <sz val="8"/>
        <rFont val="Fira Sans"/>
        <family val="2"/>
      </rPr>
      <t xml:space="preserve"> (łąc</t>
    </r>
    <r>
      <rPr>
        <sz val="8"/>
        <color indexed="8"/>
        <rFont val="Fira Sans"/>
        <family val="2"/>
      </rPr>
      <t xml:space="preserve">znie z tłuszczami) </t>
    </r>
  </si>
  <si>
    <r>
      <t xml:space="preserve">   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</si>
  <si>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 xml:space="preserve">   w tym zboża podstawowe</t>
    </r>
    <r>
      <rPr>
        <vertAlign val="superscript"/>
        <sz val="8"/>
        <color indexed="8"/>
        <rFont val="Fira Sans"/>
        <family val="2"/>
      </rPr>
      <t>a</t>
    </r>
  </si>
  <si>
    <t xml:space="preserve">Cows’ milk  </t>
  </si>
  <si>
    <r>
      <t>W TYS. SZT.</t>
    </r>
    <r>
      <rPr>
        <sz val="7.5"/>
        <color indexed="8"/>
        <rFont val="Fira Sans"/>
        <family val="2"/>
      </rPr>
      <t xml:space="preserve">     </t>
    </r>
    <r>
      <rPr>
        <sz val="7.5"/>
        <color indexed="55"/>
        <rFont val="Fira Sans"/>
        <family val="2"/>
      </rPr>
      <t xml:space="preserve"> IN THOUSAND HEADS</t>
    </r>
  </si>
  <si>
    <t xml:space="preserve">Cielęta  </t>
  </si>
  <si>
    <t xml:space="preserve">Trzoda chlewna     </t>
  </si>
  <si>
    <t xml:space="preserve">Konie    </t>
  </si>
  <si>
    <r>
      <t>W wadze żywej</t>
    </r>
    <r>
      <rPr>
        <vertAlign val="superscript"/>
        <sz val="8"/>
        <rFont val="Fira Sans"/>
        <family val="2"/>
      </rPr>
      <t>b</t>
    </r>
  </si>
  <si>
    <r>
      <t>In live weight</t>
    </r>
    <r>
      <rPr>
        <vertAlign val="superscript"/>
        <sz val="8"/>
        <color indexed="55"/>
        <rFont val="Fira Sans"/>
        <family val="2"/>
      </rPr>
      <t>b</t>
    </r>
  </si>
  <si>
    <r>
      <t>Ogółem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</t>
    </r>
  </si>
  <si>
    <t xml:space="preserve">   of which: cattle (excluding  calves)</t>
  </si>
  <si>
    <r>
      <t>W wadze bitej ciepłej (w wbc)</t>
    </r>
    <r>
      <rPr>
        <vertAlign val="superscript"/>
        <sz val="8"/>
        <rFont val="Fira Sans"/>
        <family val="2"/>
      </rPr>
      <t>d</t>
    </r>
  </si>
  <si>
    <r>
      <t>In post-slaughter warm weight</t>
    </r>
    <r>
      <rPr>
        <vertAlign val="superscript"/>
        <sz val="8"/>
        <color indexed="55"/>
        <rFont val="Fira Sans"/>
        <family val="2"/>
      </rPr>
      <t>d</t>
    </r>
  </si>
  <si>
    <r>
      <t>Ogółem</t>
    </r>
    <r>
      <rPr>
        <vertAlign val="superscript"/>
        <sz val="7.5"/>
        <rFont val="Fira Sans"/>
        <family val="2"/>
      </rPr>
      <t>e</t>
    </r>
    <r>
      <rPr>
        <sz val="7.5"/>
        <rFont val="Fira Sans"/>
        <family val="2"/>
      </rPr>
      <t xml:space="preserve"> w przeliczeniu na mięso  łącznie z tłuszczami i podrobami</t>
    </r>
  </si>
  <si>
    <r>
      <t xml:space="preserve">   w tym mięso i tłuszcze</t>
    </r>
    <r>
      <rPr>
        <vertAlign val="superscript"/>
        <sz val="8"/>
        <rFont val="Fira Sans"/>
        <family val="2"/>
      </rPr>
      <t>f</t>
    </r>
    <r>
      <rPr>
        <sz val="8"/>
        <rFont val="Fira Sans"/>
        <family val="2"/>
      </rPr>
      <t xml:space="preserve"> </t>
    </r>
  </si>
  <si>
    <t xml:space="preserve">a Zwierzęta rzeźne sprzedane do skupu, na targowiskach i ubite z przeznaczeniem na spożycie naturalne; produkcja zbilansowana importem i eksportem żywych zwierząt b Według wagi zwierząt rzeźnych przed ubojem. c  Bydło, trzoda chlewna, owce, konie, drób, kozy i króliki. d W przeliczeniu na mięso, tj. masę mięsno-kostną (łącznie z tłuszczami i podrobami) za pomocą współczynników określających  wydajność poubojową poszczególnych gatunków zwierząt. Dane przeliczone wg nowych współczynników od 2018 roku. e Wołowe, cielęce, wieprzowe, baranie, końskie, drobiowe, kozie, królicze i dziczyzna. f Bez podrobów. </t>
  </si>
  <si>
    <r>
      <t xml:space="preserve">Ogółem </t>
    </r>
    <r>
      <rPr>
        <b/>
        <sz val="7.5"/>
        <color indexed="8"/>
        <rFont val="Fira Sans"/>
        <family val="2"/>
      </rPr>
      <t xml:space="preserve"> </t>
    </r>
    <r>
      <rPr>
        <b/>
        <sz val="7.5"/>
        <color indexed="55"/>
        <rFont val="Fira Sans"/>
        <family val="2"/>
      </rPr>
      <t>Total</t>
    </r>
  </si>
  <si>
    <r>
      <t xml:space="preserve">Ogółem   </t>
    </r>
    <r>
      <rPr>
        <b/>
        <sz val="7.5"/>
        <color indexed="55"/>
        <rFont val="Fira Sans"/>
        <family val="2"/>
      </rPr>
      <t>Total</t>
    </r>
  </si>
  <si>
    <r>
      <rPr>
        <b/>
        <sz val="8"/>
        <color indexed="8"/>
        <rFont val="Fira Sans"/>
        <family val="2"/>
      </rPr>
      <t xml:space="preserve">Ogółem        </t>
    </r>
    <r>
      <rPr>
        <sz val="8"/>
        <color indexed="55"/>
        <rFont val="Fira Sans"/>
        <family val="2"/>
      </rPr>
      <t>Total</t>
    </r>
  </si>
  <si>
    <r>
      <t xml:space="preserve">Ogółem    </t>
    </r>
    <r>
      <rPr>
        <b/>
        <sz val="8"/>
        <color indexed="55"/>
        <rFont val="Fira Sans"/>
        <family val="2"/>
      </rPr>
      <t>Total</t>
    </r>
  </si>
  <si>
    <t xml:space="preserve">   of which cows</t>
  </si>
  <si>
    <t xml:space="preserve">   of which sows</t>
  </si>
  <si>
    <r>
      <t xml:space="preserve">O G Ó Ł E M                  </t>
    </r>
    <r>
      <rPr>
        <sz val="8"/>
        <color indexed="55"/>
        <rFont val="Fira Sans"/>
        <family val="2"/>
      </rPr>
      <t>T O T A L</t>
    </r>
  </si>
  <si>
    <r>
      <t xml:space="preserve">W tys. sztuk             </t>
    </r>
    <r>
      <rPr>
        <sz val="7"/>
        <color indexed="8"/>
        <rFont val="Fira Sans"/>
        <family val="2"/>
      </rPr>
      <t xml:space="preserve">   </t>
    </r>
    <r>
      <rPr>
        <sz val="7"/>
        <color indexed="55"/>
        <rFont val="Fira Sans"/>
        <family val="2"/>
      </rPr>
      <t>In thousand  heads</t>
    </r>
  </si>
  <si>
    <r>
      <t xml:space="preserve">rok poprzedni = 100     </t>
    </r>
    <r>
      <rPr>
        <sz val="8"/>
        <color indexed="55"/>
        <rFont val="Fira Sans"/>
        <family val="2"/>
      </rPr>
      <t>previous year = 100</t>
    </r>
  </si>
  <si>
    <r>
      <t xml:space="preserve">w tys. t         </t>
    </r>
    <r>
      <rPr>
        <sz val="8"/>
        <color indexed="55"/>
        <rFont val="Fira Sans"/>
        <family val="2"/>
      </rPr>
      <t>in thousand tonnes</t>
    </r>
  </si>
  <si>
    <r>
      <t>a</t>
    </r>
    <r>
      <rPr>
        <sz val="7"/>
        <color indexed="8"/>
        <rFont val="Fira Sans"/>
        <family val="2"/>
      </rPr>
      <t xml:space="preserve"> Bez upraw w ogrodach przydomowych.  b Łącznie z lnem oleistym. </t>
    </r>
  </si>
  <si>
    <r>
      <t xml:space="preserve"> Table 12.</t>
    </r>
    <r>
      <rPr>
        <b/>
        <sz val="9"/>
        <color indexed="23"/>
        <rFont val="Fira Sans"/>
        <family val="2"/>
      </rPr>
      <t xml:space="preserve">  </t>
    </r>
    <r>
      <rPr>
        <sz val="9"/>
        <color indexed="23"/>
        <rFont val="Fira Sans"/>
        <family val="2"/>
      </rPr>
      <t>Structure of sown area</t>
    </r>
  </si>
  <si>
    <r>
      <t>Potatoes</t>
    </r>
    <r>
      <rPr>
        <vertAlign val="superscript"/>
        <sz val="8"/>
        <color indexed="23"/>
        <rFont val="Fira Sans"/>
        <family val="2"/>
      </rPr>
      <t>b</t>
    </r>
  </si>
  <si>
    <r>
      <t>Other crops</t>
    </r>
    <r>
      <rPr>
        <vertAlign val="superscript"/>
        <sz val="8"/>
        <color indexed="23"/>
        <rFont val="Fira Sans"/>
        <family val="2"/>
      </rPr>
      <t>b</t>
    </r>
  </si>
  <si>
    <r>
      <t xml:space="preserve">   of which field vegetables</t>
    </r>
    <r>
      <rPr>
        <vertAlign val="superscript"/>
        <sz val="8"/>
        <color indexed="23"/>
        <rFont val="Fira Sans"/>
        <family val="2"/>
      </rPr>
      <t>b</t>
    </r>
  </si>
  <si>
    <r>
      <t xml:space="preserve">   of which ground vegetables</t>
    </r>
    <r>
      <rPr>
        <vertAlign val="superscript"/>
        <sz val="8"/>
        <color indexed="23"/>
        <rFont val="Fira Sans"/>
        <family val="2"/>
      </rPr>
      <t>b</t>
    </r>
  </si>
  <si>
    <t xml:space="preserve">   of which basic cereals including cereal mixed       </t>
  </si>
  <si>
    <r>
      <rPr>
        <sz val="8"/>
        <color indexed="8"/>
        <rFont val="Fira Sans"/>
        <family val="2"/>
      </rPr>
      <t xml:space="preserve">w tys. ha       </t>
    </r>
    <r>
      <rPr>
        <sz val="8"/>
        <color indexed="55"/>
        <rFont val="Fira Sans"/>
        <family val="2"/>
      </rPr>
      <t>in thousand ha</t>
    </r>
  </si>
  <si>
    <r>
      <t>TOTAL</t>
    </r>
    <r>
      <rPr>
        <b/>
        <vertAlign val="superscript"/>
        <sz val="8"/>
        <color indexed="23"/>
        <rFont val="Fira Sans"/>
        <family val="2"/>
      </rPr>
      <t xml:space="preserve"> </t>
    </r>
  </si>
  <si>
    <r>
      <t>a</t>
    </r>
    <r>
      <rPr>
        <sz val="7"/>
        <color indexed="8"/>
        <rFont val="Fira Sans"/>
        <family val="2"/>
      </rPr>
      <t xml:space="preserve"> Dane Powszechnego Spisu Rolnego. b Bez upraw w ogrodach przydomowych</t>
    </r>
  </si>
  <si>
    <r>
      <t>a Data of Agricultural Census. b Excluding kitchen gardens</t>
    </r>
    <r>
      <rPr>
        <sz val="7.5"/>
        <color indexed="55"/>
        <rFont val="Fira Sans"/>
        <family val="2"/>
      </rPr>
      <t xml:space="preserve">.  </t>
    </r>
  </si>
  <si>
    <t xml:space="preserve">a Od 2018 r. badanie przeprowadzone wg zmodyfikowanej metodologii zbierając dane jedynie od posiadaczy zezwoleń na wprowadzanie pestycydów na rynek. </t>
  </si>
  <si>
    <t xml:space="preserve">a Since 2018 survey carried out according to a modified methodology, collecting data only from the owners of permits for placing pesticides on the market. </t>
  </si>
  <si>
    <r>
      <t xml:space="preserve">       w tym:</t>
    </r>
    <r>
      <rPr>
        <sz val="8"/>
        <color indexed="8"/>
        <rFont val="Fira Sans"/>
        <family val="2"/>
      </rPr>
      <t xml:space="preserve"> </t>
    </r>
  </si>
  <si>
    <t xml:space="preserve">       of which:</t>
  </si>
  <si>
    <t xml:space="preserve">        w tym: </t>
  </si>
  <si>
    <r>
      <rPr>
        <sz val="8"/>
        <rFont val="Fira Sans"/>
        <family val="2"/>
      </rPr>
      <t>W TYS. T</t>
    </r>
    <r>
      <rPr>
        <sz val="8"/>
        <color indexed="55"/>
        <rFont val="Fira Sans"/>
        <family val="2"/>
      </rPr>
      <t xml:space="preserve">     IN THOUSAND TONNES</t>
    </r>
  </si>
  <si>
    <r>
      <t xml:space="preserve">Tablica 18. </t>
    </r>
    <r>
      <rPr>
        <b/>
        <sz val="9"/>
        <color indexed="10"/>
        <rFont val="Fira Sans"/>
        <family val="2"/>
      </rPr>
      <t>Udział gospodarstw indywidualnych w produkcji głównych ziemiopłodów</t>
    </r>
  </si>
  <si>
    <r>
      <t xml:space="preserve">w %          </t>
    </r>
    <r>
      <rPr>
        <i/>
        <sz val="8"/>
        <color indexed="10"/>
        <rFont val="Fira Sans"/>
        <family val="2"/>
      </rPr>
      <t xml:space="preserve">  in %</t>
    </r>
  </si>
  <si>
    <t xml:space="preserve">   of which orchards</t>
  </si>
  <si>
    <t>brak danych dla gospodarstw indywidualnych od 2021 r.</t>
  </si>
  <si>
    <t>2020/21</t>
  </si>
  <si>
    <r>
      <t xml:space="preserve">W zł       </t>
    </r>
    <r>
      <rPr>
        <sz val="8"/>
        <color indexed="8"/>
        <rFont val="Fira Sans"/>
        <family val="2"/>
      </rPr>
      <t xml:space="preserve">  </t>
    </r>
    <r>
      <rPr>
        <sz val="8"/>
        <color indexed="55"/>
        <rFont val="Fira Sans"/>
        <family val="2"/>
      </rPr>
      <t>IN PLN</t>
    </r>
  </si>
  <si>
    <t xml:space="preserve">a Brak danych za lata 2020 i 2021; z uwagi na okresowe zamknięcie targowisk w związku ze stanem zagrożenia chorobą COVID-19 nie było możliwe zebranie danych o cenach targowiskowych produktów rolnych. </t>
  </si>
  <si>
    <t>a Data unavailable for years 2020 and 2021; due to the decision to temporary close the marketplaces because of the threat of the COVID-19 disease it was not possible to obtain data on marketplace prices of agricultural products.</t>
  </si>
  <si>
    <t>2020=100</t>
  </si>
  <si>
    <t>2020=</t>
  </si>
  <si>
    <t>2019/20=</t>
  </si>
  <si>
    <r>
      <t>2010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</si>
  <si>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r>
      <t>2020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</si>
  <si>
    <r>
      <t>2020</t>
    </r>
    <r>
      <rPr>
        <b/>
        <vertAlign val="superscript"/>
        <sz val="8"/>
        <rFont val="Fira Sans"/>
        <family val="2"/>
      </rPr>
      <t xml:space="preserve">a </t>
    </r>
  </si>
  <si>
    <r>
      <t>2010</t>
    </r>
    <r>
      <rPr>
        <vertAlign val="superscript"/>
        <sz val="8"/>
        <rFont val="Fira Sans"/>
        <family val="2"/>
      </rPr>
      <t xml:space="preserve">a </t>
    </r>
  </si>
  <si>
    <t xml:space="preserve">a As of 1 June 2020. </t>
  </si>
  <si>
    <t>a Stan w dniu 1 czerwca 2020 r.</t>
  </si>
  <si>
    <t>Zużycie środków ochrony roślin w wybranych uprawach w 2020 r.</t>
  </si>
  <si>
    <t>Powierzchnia zasiewów wedug województw w 2021 r.</t>
  </si>
  <si>
    <t>Plony głównych ziemiopłodów według województw w 2021 r.</t>
  </si>
  <si>
    <t>Zbiory  głównych ziemiopłodów według województw w 2021 r.</t>
  </si>
  <si>
    <t>Pogłowie bydła wedug województw w 2021 r.</t>
  </si>
  <si>
    <t>Pogłowie trzody chlewnej według województw w 2021 r.</t>
  </si>
  <si>
    <t>Wartość skupu produktów rolnych według województw w 2021 r. (ceny bieżące)</t>
  </si>
  <si>
    <t>Wartość skupu produktów rolnych w I i II półroczu według województw w 2021 r.  (ceny bieżące)</t>
  </si>
  <si>
    <t>Skup zbóż według województw w 2021 r.</t>
  </si>
  <si>
    <t xml:space="preserve">Skup zbóż w roku gospodarczym 2020/21 według województw </t>
  </si>
  <si>
    <t>Skup ziemniaków według województw w 2021 r.</t>
  </si>
  <si>
    <t>Skup bydła według województw w 2021 r.</t>
  </si>
  <si>
    <t>Skup trzody chlewnej według województw w 2021 r.</t>
  </si>
  <si>
    <t>Skup drobiu według województw w 2021 r.</t>
  </si>
  <si>
    <t>Skup żywca rzeźnego według województw w 2021 r.</t>
  </si>
  <si>
    <t>Skup mleka krowiego według województw w 2021 r.</t>
  </si>
  <si>
    <t>Przeciętne ceny skupu ważniejszych produktów rolnych według województw w 2021 r.</t>
  </si>
  <si>
    <t>Bilans zbóż w roku gospodarczym 2020/21</t>
  </si>
  <si>
    <t>Bilans nasion i owoców roślin oleistych w roku gospodarczym 2020/21</t>
  </si>
  <si>
    <t>Bilans tłuszczów i olejów roślinnych w roku gospodarczym 2020/21</t>
  </si>
  <si>
    <t>Bilans makuchów  w roku gospodarczym 2020/21</t>
  </si>
  <si>
    <t>Bilans owoców, warzyw i orzechów w roku gospodarczym 2020/21</t>
  </si>
  <si>
    <t>Bilans ziemniaków w roku gospodarczym 2020/21</t>
  </si>
  <si>
    <t>Bilans nasion roślin strączkowych w roku gospodarczym 2020/21</t>
  </si>
  <si>
    <t>Consumption of plant protection products in chosen cultivation in 2020</t>
  </si>
  <si>
    <t>Harvests of main crops by voivodships in 2021</t>
  </si>
  <si>
    <t>Yields of main crops by voivodships in 2021</t>
  </si>
  <si>
    <t>Sown area by voivodships in 2021</t>
  </si>
  <si>
    <t>Cattle population by voivodships in 2021</t>
  </si>
  <si>
    <t>Pigs population by voivodships in 2021</t>
  </si>
  <si>
    <t>Procurement value of agricultural products by voivodships in 2021 (current prices)</t>
  </si>
  <si>
    <t>Procurement value of agricultural products in the first and in the second half-year by voivodships in 2021 (current prices)</t>
  </si>
  <si>
    <t>Procurement of cereals by voivodships in 2021</t>
  </si>
  <si>
    <t>Procurement of cereals in 2020/21 farming year by voivodships</t>
  </si>
  <si>
    <t>Procurement of potatoes by voivodships in 2021</t>
  </si>
  <si>
    <t>Procurement of cattle by voivodships in 2021</t>
  </si>
  <si>
    <t>Procurement of pigs by voivodships in 2021</t>
  </si>
  <si>
    <t>Procurement of poultry by voivodships in 2021</t>
  </si>
  <si>
    <t>Procurement of cows’ milk by voivodships in 2021</t>
  </si>
  <si>
    <t>Average procurement prices of major agricultural products by voivodships in 2021</t>
  </si>
  <si>
    <t>Cereals balance sheet in farming year 2020/21</t>
  </si>
  <si>
    <t>Oleaginous seeds and fruit balance sheet in farming year 2020/21</t>
  </si>
  <si>
    <t>Vegetable fats and oils balance sheet in farming year 2020/21</t>
  </si>
  <si>
    <t>Oilcakes balance sheet in farming year 2020/21</t>
  </si>
  <si>
    <t>Fruit, vegetables and nuts balance sheet in farming year 2020/21</t>
  </si>
  <si>
    <t>Potatoes balance sheet in farming year 2020/21</t>
  </si>
  <si>
    <t>Dried pulses balance sheet in farming year 2020/21</t>
  </si>
  <si>
    <t>_</t>
  </si>
  <si>
    <t>kukurydzy</t>
  </si>
  <si>
    <t>maize-</t>
  </si>
  <si>
    <t>kernels</t>
  </si>
  <si>
    <t>4,9</t>
  </si>
  <si>
    <t>97,8</t>
  </si>
  <si>
    <r>
      <t xml:space="preserve">P O L S K A </t>
    </r>
    <r>
      <rPr>
        <sz val="8"/>
        <rFont val="Fira Sans"/>
        <family val="2"/>
      </rPr>
      <t xml:space="preserve"> </t>
    </r>
  </si>
  <si>
    <t>2021/2022</t>
  </si>
  <si>
    <t xml:space="preserve">                                           2021/2022</t>
  </si>
  <si>
    <t xml:space="preserve">Pomidor  gruntowy Field tomatoes </t>
  </si>
  <si>
    <r>
      <t xml:space="preserve">PRODUKTY ROŚLINNE     </t>
    </r>
    <r>
      <rPr>
        <sz val="8"/>
        <color indexed="23"/>
        <rFont val="Fira Sans"/>
        <family val="2"/>
      </rPr>
      <t xml:space="preserve"> CROP PRODUCTS</t>
    </r>
  </si>
  <si>
    <r>
      <t xml:space="preserve">PRODUKTY ZWIERZĘCE  </t>
    </r>
    <r>
      <rPr>
        <sz val="8"/>
        <color indexed="23"/>
        <rFont val="Fira Sans"/>
        <family val="2"/>
      </rPr>
      <t>ANIMAL PRODUCTS</t>
    </r>
  </si>
  <si>
    <t xml:space="preserve"> </t>
  </si>
  <si>
    <r>
      <t xml:space="preserve">                      SUPERFOSFAT  GRANULOWANY  ok. 20% P</t>
    </r>
    <r>
      <rPr>
        <vertAlign val="subscript"/>
        <sz val="8"/>
        <rFont val="Fira Sans"/>
        <family val="2"/>
      </rPr>
      <t>2</t>
    </r>
    <r>
      <rPr>
        <sz val="8"/>
        <rFont val="Fira Sans"/>
        <family val="2"/>
      </rPr>
      <t>O</t>
    </r>
    <r>
      <rPr>
        <vertAlign val="subscript"/>
        <sz val="8"/>
        <rFont val="Fira Sans"/>
        <family val="2"/>
      </rPr>
      <t>5</t>
    </r>
    <r>
      <rPr>
        <sz val="8"/>
        <rFont val="Fira Sans"/>
        <family val="2"/>
      </rPr>
      <t xml:space="preserve"> (1 dt)</t>
    </r>
  </si>
  <si>
    <r>
      <t>CIĄGNIK  ROLNICZY</t>
    </r>
    <r>
      <rPr>
        <vertAlign val="superscript"/>
        <sz val="8"/>
        <rFont val="Fira Sans"/>
        <family val="2"/>
      </rPr>
      <t xml:space="preserve"> </t>
    </r>
    <r>
      <rPr>
        <i/>
        <sz val="8"/>
        <rFont val="Fira Sans"/>
        <family val="2"/>
      </rPr>
      <t xml:space="preserve">   </t>
    </r>
    <r>
      <rPr>
        <sz val="8"/>
        <color indexed="23"/>
        <rFont val="Fira Sans"/>
        <family val="2"/>
      </rPr>
      <t>FARM TRACTOR</t>
    </r>
  </si>
  <si>
    <t>a  W 2020 r. i 2021 r. brak danych do przeliczeń z powodu zamknięcia targowisk w związku ze stanem zagrożenia chorobą COVID-19.</t>
  </si>
  <si>
    <r>
      <t>2010</t>
    </r>
    <r>
      <rPr>
        <vertAlign val="superscript"/>
        <sz val="8"/>
        <rFont val="Fira Sans"/>
        <family val="2"/>
      </rPr>
      <t>b</t>
    </r>
  </si>
  <si>
    <r>
      <t xml:space="preserve">OGÓŁEM </t>
    </r>
    <r>
      <rPr>
        <sz val="8"/>
        <rFont val="Fira Sans"/>
        <family val="2"/>
      </rPr>
      <t xml:space="preserve"> </t>
    </r>
  </si>
  <si>
    <r>
      <t xml:space="preserve">W dobrej kulturze rolnej </t>
    </r>
    <r>
      <rPr>
        <sz val="8"/>
        <rFont val="Fira Sans"/>
        <family val="2"/>
      </rPr>
      <t xml:space="preserve"> </t>
    </r>
  </si>
  <si>
    <r>
      <t xml:space="preserve">Pozostałe </t>
    </r>
    <r>
      <rPr>
        <sz val="8"/>
        <rFont val="Fira Sans"/>
        <family val="2"/>
      </rPr>
      <t xml:space="preserve"> </t>
    </r>
  </si>
  <si>
    <r>
      <t>na 100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 w  szt.</t>
    </r>
  </si>
  <si>
    <r>
      <t>na 100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w   szt.</t>
    </r>
  </si>
  <si>
    <t>czy zamiana na inną tablicę?</t>
  </si>
  <si>
    <r>
      <t>na 1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w zł</t>
    </r>
  </si>
  <si>
    <t>1-12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</si>
  <si>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</si>
  <si>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</si>
  <si>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</si>
  <si>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</si>
  <si>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</si>
  <si>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</si>
  <si>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</si>
  <si>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</si>
  <si>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</si>
  <si>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08</t>
  </si>
  <si>
    <t xml:space="preserve">                        09</t>
  </si>
  <si>
    <t xml:space="preserve">                        10</t>
  </si>
  <si>
    <t xml:space="preserve">                        11</t>
  </si>
  <si>
    <t xml:space="preserve">                        12</t>
  </si>
  <si>
    <t xml:space="preserve">                 07 - 12</t>
  </si>
  <si>
    <t>01 - 06</t>
  </si>
  <si>
    <t xml:space="preserve">                 07-12</t>
  </si>
  <si>
    <t>01-06</t>
  </si>
  <si>
    <r>
      <t>01-12</t>
    </r>
    <r>
      <rPr>
        <vertAlign val="superscript"/>
        <sz val="8"/>
        <rFont val="Fira Sans"/>
        <family val="2"/>
      </rPr>
      <t>b</t>
    </r>
  </si>
  <si>
    <r>
      <t>01-12</t>
    </r>
    <r>
      <rPr>
        <vertAlign val="superscript"/>
        <sz val="8"/>
        <rFont val="Fira Sans"/>
        <family val="2"/>
      </rPr>
      <t>a</t>
    </r>
  </si>
  <si>
    <t>01-03</t>
  </si>
  <si>
    <t>04-06</t>
  </si>
  <si>
    <t>07-09</t>
  </si>
  <si>
    <t>10-12</t>
  </si>
  <si>
    <t>07-12</t>
  </si>
  <si>
    <t>01-12</t>
  </si>
  <si>
    <r>
      <t>na 100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 w szt</t>
    </r>
  </si>
  <si>
    <r>
      <t>na 100 ha użytków rolnych</t>
    </r>
    <r>
      <rPr>
        <vertAlign val="superscript"/>
        <sz val="7.5"/>
        <rFont val="Fira Sans"/>
        <family val="2"/>
      </rPr>
      <t>a</t>
    </r>
    <r>
      <rPr>
        <sz val="7.5"/>
        <rFont val="Fira Sans"/>
        <family val="2"/>
      </rPr>
      <t xml:space="preserve"> w szt.</t>
    </r>
  </si>
  <si>
    <r>
      <t>Cena targowiskowa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prosiąt za 1 szt. wyrażona w kg żywca wieprzowego według cen w skupie</t>
    </r>
  </si>
  <si>
    <r>
      <t>na targowiskach</t>
    </r>
    <r>
      <rPr>
        <vertAlign val="superscript"/>
        <sz val="8"/>
        <rFont val="Fira Sans"/>
        <family val="2"/>
      </rPr>
      <t>a</t>
    </r>
  </si>
  <si>
    <t>COMPOUND FEEDINGSTUFFS FOR POKERS  (dt)</t>
  </si>
  <si>
    <t xml:space="preserve">                      GRZYBOBÓJCZY ŚRODEK OCHRONY ROŚLIN (1,5 kg)</t>
  </si>
  <si>
    <t>FUNGICIDE PLANT PROTECTION PRODUCT</t>
  </si>
  <si>
    <r>
      <t xml:space="preserve">ceny środków produkcji                 </t>
    </r>
    <r>
      <rPr>
        <sz val="8"/>
        <color indexed="23"/>
        <rFont val="Fira Sans"/>
        <family val="2"/>
      </rPr>
      <t>prices of means of production</t>
    </r>
  </si>
  <si>
    <r>
      <t xml:space="preserve">                     GRANULATED SUPERPHOSPHATE, NUTRITIVE CONTENT 20% P</t>
    </r>
    <r>
      <rPr>
        <vertAlign val="subscript"/>
        <sz val="8"/>
        <color indexed="23"/>
        <rFont val="Fira Sans"/>
        <family val="2"/>
      </rPr>
      <t>2</t>
    </r>
    <r>
      <rPr>
        <sz val="8"/>
        <color indexed="23"/>
        <rFont val="Fira Sans"/>
        <family val="2"/>
      </rPr>
      <t>O</t>
    </r>
    <r>
      <rPr>
        <vertAlign val="subscript"/>
        <sz val="8"/>
        <color indexed="23"/>
        <rFont val="Fira Sans"/>
        <family val="2"/>
      </rPr>
      <t>5</t>
    </r>
    <r>
      <rPr>
        <sz val="8"/>
        <color indexed="23"/>
        <rFont val="Fira Sans"/>
        <family val="2"/>
      </rPr>
      <t xml:space="preserve">  (dt)</t>
    </r>
  </si>
  <si>
    <t xml:space="preserve">                       AMMONIUM NITRATE, NUTRITIVE CONTENT 34% N (dt)</t>
  </si>
  <si>
    <r>
      <t>marketplaces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prices</t>
    </r>
  </si>
  <si>
    <r>
      <t>Marketplaces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price of piglets per head expressed in kg of pigs for slaughter by procurement prices</t>
    </r>
  </si>
  <si>
    <r>
      <t xml:space="preserve">MIESIĄCE </t>
    </r>
    <r>
      <rPr>
        <sz val="8"/>
        <color indexed="23"/>
        <rFont val="Fira Sans"/>
        <family val="2"/>
      </rPr>
      <t>MONTHS</t>
    </r>
  </si>
  <si>
    <r>
      <rPr>
        <sz val="8"/>
        <color indexed="8"/>
        <rFont val="Fira Sans"/>
        <family val="2"/>
      </rPr>
      <t xml:space="preserve"> jadalne  (bez wczesnych)                </t>
    </r>
    <r>
      <rPr>
        <sz val="8"/>
        <color indexed="23"/>
        <rFont val="Fira Sans"/>
        <family val="2"/>
      </rPr>
      <t xml:space="preserve"> edible (excluding early kinds)</t>
    </r>
  </si>
  <si>
    <r>
      <t xml:space="preserve">w tym:    </t>
    </r>
    <r>
      <rPr>
        <sz val="8"/>
        <color indexed="23"/>
        <rFont val="Fira Sans"/>
        <family val="2"/>
      </rPr>
      <t xml:space="preserve">of which: </t>
    </r>
    <r>
      <rPr>
        <sz val="8"/>
        <color indexed="8"/>
        <rFont val="Fira Sans"/>
        <family val="2"/>
      </rPr>
      <t xml:space="preserve">   </t>
    </r>
  </si>
  <si>
    <r>
      <rPr>
        <sz val="8"/>
        <color indexed="8"/>
        <rFont val="Fira Sans"/>
        <family val="2"/>
      </rPr>
      <t xml:space="preserve">  jadalne  (bez wczesnych)                   </t>
    </r>
    <r>
      <rPr>
        <sz val="8"/>
        <color indexed="23"/>
        <rFont val="Fira Sans"/>
        <family val="2"/>
      </rPr>
      <t xml:space="preserve"> edible (excluding early kinds)</t>
    </r>
  </si>
  <si>
    <r>
      <t>Ammonium nitrate - 1</t>
    </r>
    <r>
      <rPr>
        <sz val="12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dt</t>
    </r>
  </si>
  <si>
    <r>
      <t>Fodder mixture for</t>
    </r>
    <r>
      <rPr>
        <sz val="12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fattened pigs</t>
    </r>
    <r>
      <rPr>
        <sz val="12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- 1 dt</t>
    </r>
  </si>
  <si>
    <r>
      <t xml:space="preserve">Zwierzęca  </t>
    </r>
    <r>
      <rPr>
        <sz val="8"/>
        <color indexed="23"/>
        <rFont val="Fira Sans"/>
        <family val="2"/>
      </rPr>
      <t>Animal</t>
    </r>
    <r>
      <rPr>
        <sz val="8"/>
        <color indexed="8"/>
        <rFont val="Fira Sans"/>
        <family val="2"/>
      </rPr>
      <t xml:space="preserve"> </t>
    </r>
  </si>
  <si>
    <r>
      <t xml:space="preserve">Roślinna </t>
    </r>
    <r>
      <rPr>
        <sz val="8"/>
        <color indexed="23"/>
        <rFont val="Fira Sans"/>
        <family val="2"/>
      </rPr>
      <t>Crop</t>
    </r>
    <r>
      <rPr>
        <sz val="8"/>
        <color indexed="8"/>
        <rFont val="Fira Sans"/>
        <family val="2"/>
      </rPr>
      <t xml:space="preserve"> </t>
    </r>
  </si>
  <si>
    <r>
      <t xml:space="preserve">Cena za 1 ha              </t>
    </r>
    <r>
      <rPr>
        <sz val="8"/>
        <color indexed="23"/>
        <rFont val="Fira Sans"/>
        <family val="2"/>
      </rPr>
      <t xml:space="preserve"> Price per  ha</t>
    </r>
  </si>
  <si>
    <t>oats</t>
  </si>
  <si>
    <r>
      <t xml:space="preserve">PRZECIĘTNA POWIERZCHNIA UŻYTKÓW ROLNYCH W GOSPODARSTWIE W HA                                                                                                                                </t>
    </r>
    <r>
      <rPr>
        <sz val="8"/>
        <color indexed="23"/>
        <rFont val="Fira Sans"/>
        <family val="2"/>
      </rPr>
      <t xml:space="preserve"> AVERAGE AGRICULTURAL LAND IN THE FARM IN HA</t>
    </r>
  </si>
  <si>
    <r>
      <t xml:space="preserve">LATA                </t>
    </r>
    <r>
      <rPr>
        <sz val="8"/>
        <color indexed="23"/>
        <rFont val="Fira Sans"/>
        <family val="2"/>
      </rPr>
      <t xml:space="preserve"> YEARS</t>
    </r>
  </si>
  <si>
    <r>
      <t xml:space="preserve">Ogółem         </t>
    </r>
    <r>
      <rPr>
        <sz val="8"/>
        <color indexed="23"/>
        <rFont val="Fira Sans"/>
        <family val="2"/>
      </rPr>
      <t>Total</t>
    </r>
  </si>
  <si>
    <t>a Basic (excluding sowing seed) including cereal mixed.</t>
  </si>
  <si>
    <r>
      <t xml:space="preserve">   of which basic cereals</t>
    </r>
    <r>
      <rPr>
        <vertAlign val="superscript"/>
        <sz val="8"/>
        <color indexed="23"/>
        <rFont val="Fira Sans"/>
        <family val="2"/>
      </rPr>
      <t>a</t>
    </r>
  </si>
  <si>
    <t xml:space="preserve">         of which:  </t>
  </si>
  <si>
    <t xml:space="preserve">       wheat</t>
  </si>
  <si>
    <r>
      <t xml:space="preserve">    w tym:</t>
    </r>
    <r>
      <rPr>
        <sz val="8"/>
        <color indexed="23"/>
        <rFont val="Fira Sans"/>
        <family val="2"/>
      </rPr>
      <t xml:space="preserve"> of which:</t>
    </r>
  </si>
  <si>
    <r>
      <t xml:space="preserve">   basic cereals</t>
    </r>
    <r>
      <rPr>
        <vertAlign val="superscript"/>
        <sz val="8"/>
        <color indexed="23"/>
        <rFont val="Fira Sans"/>
        <family val="2"/>
      </rPr>
      <t>a</t>
    </r>
  </si>
  <si>
    <r>
      <t xml:space="preserve">         w tym:</t>
    </r>
    <r>
      <rPr>
        <sz val="8"/>
        <color indexed="8"/>
        <rFont val="Fira Sans"/>
        <family val="2"/>
      </rPr>
      <t xml:space="preserve"> </t>
    </r>
    <r>
      <rPr>
        <sz val="8"/>
        <color indexed="23"/>
        <rFont val="Fira Sans"/>
        <family val="2"/>
      </rPr>
      <t>of which:</t>
    </r>
  </si>
  <si>
    <t xml:space="preserve">      wheat</t>
  </si>
  <si>
    <r>
      <t xml:space="preserve">    of which  basic cereals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>:</t>
    </r>
  </si>
  <si>
    <r>
      <t xml:space="preserve">        w tym: </t>
    </r>
    <r>
      <rPr>
        <sz val="8"/>
        <color indexed="23"/>
        <rFont val="Fira Sans"/>
        <family val="2"/>
      </rPr>
      <t>of which:</t>
    </r>
  </si>
  <si>
    <r>
      <t>of which basic cereals</t>
    </r>
    <r>
      <rPr>
        <vertAlign val="superscript"/>
        <sz val="8"/>
        <color indexed="23"/>
        <rFont val="Fira Sans"/>
        <family val="2"/>
      </rPr>
      <t>a</t>
    </r>
  </si>
  <si>
    <t>oats and cereal mixed</t>
  </si>
  <si>
    <t xml:space="preserve">of which consumer and for feed cereals </t>
  </si>
  <si>
    <r>
      <t>Animals for slaughter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in thousand tonnes</t>
    </r>
  </si>
  <si>
    <r>
      <t xml:space="preserve">w tym:         </t>
    </r>
    <r>
      <rPr>
        <sz val="8"/>
        <color indexed="23"/>
        <rFont val="Fira Sans"/>
        <family val="2"/>
      </rPr>
      <t>of which:</t>
    </r>
  </si>
  <si>
    <r>
      <t>Animals for slaughter in terms of meat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(including fats)</t>
    </r>
    <r>
      <rPr>
        <vertAlign val="superscript"/>
        <sz val="8"/>
        <color indexed="23"/>
        <rFont val="Fira Sans"/>
        <family val="2"/>
      </rPr>
      <t xml:space="preserve"> </t>
    </r>
    <r>
      <rPr>
        <sz val="8"/>
        <color indexed="23"/>
        <rFont val="Fira Sans"/>
        <family val="2"/>
      </rPr>
      <t>in thousand tonnes</t>
    </r>
  </si>
  <si>
    <r>
      <t>Animals for slaughter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</t>
    </r>
  </si>
  <si>
    <r>
      <t xml:space="preserve">   w tym:</t>
    </r>
    <r>
      <rPr>
        <sz val="8"/>
        <color indexed="8"/>
        <rFont val="Fira Sans"/>
        <family val="2"/>
      </rPr>
      <t xml:space="preserve">         </t>
    </r>
    <r>
      <rPr>
        <sz val="8"/>
        <color indexed="23"/>
        <rFont val="Fira Sans"/>
        <family val="2"/>
      </rPr>
      <t>of which:</t>
    </r>
    <r>
      <rPr>
        <sz val="8"/>
        <color indexed="8"/>
        <rFont val="Fira Sans"/>
        <family val="2"/>
      </rPr>
      <t xml:space="preserve">  </t>
    </r>
  </si>
  <si>
    <r>
      <t>Animals for slaughter in terms of meat</t>
    </r>
    <r>
      <rPr>
        <vertAlign val="superscript"/>
        <sz val="8"/>
        <color indexed="23"/>
        <rFont val="Fira Sans"/>
        <family val="2"/>
      </rPr>
      <t>c</t>
    </r>
    <r>
      <rPr>
        <sz val="8"/>
        <color indexed="23"/>
        <rFont val="Fira Sans"/>
        <family val="2"/>
      </rPr>
      <t xml:space="preserve">(including fats) </t>
    </r>
  </si>
  <si>
    <r>
      <t>Animals for slaughter</t>
    </r>
    <r>
      <rPr>
        <vertAlign val="superscript"/>
        <sz val="8"/>
        <color indexed="23"/>
        <rFont val="Fira Sans"/>
        <family val="2"/>
      </rPr>
      <t>c</t>
    </r>
    <r>
      <rPr>
        <sz val="8"/>
        <color indexed="23"/>
        <rFont val="Fira Sans"/>
        <family val="2"/>
      </rPr>
      <t xml:space="preserve"> </t>
    </r>
  </si>
  <si>
    <r>
      <t>Animals for slaughter in terms of meat</t>
    </r>
    <r>
      <rPr>
        <vertAlign val="superscript"/>
        <sz val="8"/>
        <color indexed="23"/>
        <rFont val="Fira Sans"/>
        <family val="2"/>
      </rPr>
      <t>d</t>
    </r>
    <r>
      <rPr>
        <sz val="8"/>
        <color indexed="23"/>
        <rFont val="Fira Sans"/>
        <family val="2"/>
      </rPr>
      <t xml:space="preserve"> (including fats) </t>
    </r>
  </si>
  <si>
    <r>
      <t>Animals for slaughter</t>
    </r>
    <r>
      <rPr>
        <vertAlign val="superscript"/>
        <sz val="8"/>
        <color indexed="23"/>
        <rFont val="Fira Sans"/>
        <family val="2"/>
      </rPr>
      <t>c</t>
    </r>
  </si>
  <si>
    <r>
      <t xml:space="preserve">w tym:      </t>
    </r>
    <r>
      <rPr>
        <sz val="8"/>
        <color indexed="23"/>
        <rFont val="Fira Sans"/>
        <family val="2"/>
      </rPr>
      <t>of which:</t>
    </r>
  </si>
  <si>
    <r>
      <t>Animals for slaughter</t>
    </r>
    <r>
      <rPr>
        <vertAlign val="superscript"/>
        <sz val="8"/>
        <color indexed="23"/>
        <rFont val="Fira Sans"/>
        <family val="2"/>
      </rPr>
      <t>b</t>
    </r>
  </si>
  <si>
    <r>
      <t xml:space="preserve">      of which basic cereals</t>
    </r>
    <r>
      <rPr>
        <vertAlign val="superscript"/>
        <sz val="8"/>
        <color indexed="23"/>
        <rFont val="Fira Sans"/>
        <family val="2"/>
      </rPr>
      <t>a</t>
    </r>
  </si>
  <si>
    <t xml:space="preserve">      cattle (excluding calves)</t>
  </si>
  <si>
    <t xml:space="preserve">      pigs</t>
  </si>
  <si>
    <t xml:space="preserve">      poultry</t>
  </si>
  <si>
    <r>
      <t xml:space="preserve">     of which basic cereals</t>
    </r>
    <r>
      <rPr>
        <vertAlign val="superscript"/>
        <sz val="8"/>
        <color indexed="23"/>
        <rFont val="Fira Sans"/>
        <family val="2"/>
      </rPr>
      <t>a</t>
    </r>
  </si>
  <si>
    <r>
      <t>Total</t>
    </r>
    <r>
      <rPr>
        <vertAlign val="superscript"/>
        <sz val="8"/>
        <color indexed="23"/>
        <rFont val="Fira Sans"/>
        <family val="2"/>
      </rPr>
      <t>c</t>
    </r>
  </si>
  <si>
    <r>
      <t>Total</t>
    </r>
    <r>
      <rPr>
        <vertAlign val="superscript"/>
        <sz val="8"/>
        <color indexed="23"/>
        <rFont val="Fira Sans"/>
        <family val="2"/>
      </rPr>
      <t xml:space="preserve">e </t>
    </r>
    <r>
      <rPr>
        <sz val="8"/>
        <color indexed="23"/>
        <rFont val="Fira Sans"/>
        <family val="2"/>
      </rPr>
      <t>in terms of meat including fats and pluck</t>
    </r>
  </si>
  <si>
    <r>
      <t xml:space="preserve">   of which meat and fats</t>
    </r>
    <r>
      <rPr>
        <vertAlign val="superscript"/>
        <sz val="8"/>
        <color indexed="23"/>
        <rFont val="Fira Sans"/>
        <family val="2"/>
      </rPr>
      <t>f</t>
    </r>
  </si>
  <si>
    <r>
      <t xml:space="preserve">z 1 ha w dt          </t>
    </r>
    <r>
      <rPr>
        <sz val="8"/>
        <color indexed="23"/>
        <rFont val="Fira Sans"/>
        <family val="2"/>
      </rPr>
      <t>per 1 ha in dt</t>
    </r>
  </si>
  <si>
    <r>
      <t xml:space="preserve">rok poprzedni = 100     </t>
    </r>
    <r>
      <rPr>
        <sz val="8"/>
        <color indexed="23"/>
        <rFont val="Fira Sans"/>
        <family val="2"/>
      </rPr>
      <t>previous year = 100</t>
    </r>
  </si>
  <si>
    <t xml:space="preserve">Źródło: dane Instytutu Meteorologii i Gospodarki Wodnej-Państwowego Instytutu Badawczego.                                              </t>
  </si>
  <si>
    <r>
      <t>Na 100 ha użytków rolnych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w sztukach</t>
    </r>
  </si>
  <si>
    <r>
      <t>Per 100 ha of agricultural land</t>
    </r>
    <r>
      <rPr>
        <vertAlign val="superscript"/>
        <sz val="8"/>
        <color indexed="23"/>
        <rFont val="Fira Sans"/>
        <family val="2"/>
      </rPr>
      <t>c</t>
    </r>
    <r>
      <rPr>
        <sz val="8"/>
        <color indexed="23"/>
        <rFont val="Fira Sans"/>
        <family val="2"/>
      </rPr>
      <t xml:space="preserve"> </t>
    </r>
    <r>
      <rPr>
        <sz val="8"/>
        <color indexed="55"/>
        <rFont val="Fira Sans"/>
        <family val="2"/>
      </rPr>
      <t>in heads</t>
    </r>
  </si>
  <si>
    <t xml:space="preserve">a As of June. b Data of the Agricultural Census. c In 2021 as of 1 June 2020. </t>
  </si>
  <si>
    <t>a Stan w czerwcu. b  Dane Powszechnego Spisu Rolnego. c W 2021 r. stan w dniu 1 czerwca 2020 r.</t>
  </si>
  <si>
    <r>
      <t>Żywiec rzeźny w przeliczeniu na mięso</t>
    </r>
    <r>
      <rPr>
        <vertAlign val="superscript"/>
        <sz val="7.5"/>
        <rFont val="Fira Sans"/>
        <family val="2"/>
      </rPr>
      <t>ab</t>
    </r>
    <r>
      <rPr>
        <sz val="7.5"/>
        <rFont val="Fira Sans"/>
        <family val="2"/>
      </rPr>
      <t xml:space="preserve">  (łącznie z tłuszczami i podrobami)  w wadze poubojowej ciepłej  </t>
    </r>
  </si>
  <si>
    <r>
      <t xml:space="preserve">   w tym mięso i tłuszcze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</t>
    </r>
  </si>
  <si>
    <t xml:space="preserve">w tym of which: wołowe z cielęcym </t>
  </si>
  <si>
    <t>a Łącznie z mieszankami zbożowymi.  b Obejmuje bydło, cielęta, trzoda chlewna, owce, konie i drób. c W 2021 r. stan w dniu 1 czerwca 2020 r.</t>
  </si>
  <si>
    <t>a Including cereal mixed.  b Data include cattle, calves, pigs sheep, horses and poultry. c In 2021 as of 1 June 2020.</t>
  </si>
  <si>
    <r>
      <t xml:space="preserve">                       NA 1 ha UŻYTKÓW ROLNYCH</t>
    </r>
    <r>
      <rPr>
        <vertAlign val="superscript"/>
        <sz val="8"/>
        <rFont val="Fira Sans"/>
        <family val="2"/>
      </rPr>
      <t>e</t>
    </r>
    <r>
      <rPr>
        <sz val="8"/>
        <rFont val="Fira Sans"/>
        <family val="2"/>
      </rPr>
      <t xml:space="preserve"> w kg</t>
    </r>
  </si>
  <si>
    <r>
      <t>PER 1 ha OF AGRICULTURAL LAND</t>
    </r>
    <r>
      <rPr>
        <vertAlign val="superscript"/>
        <sz val="8"/>
        <color indexed="23"/>
        <rFont val="Fira Sans"/>
        <family val="2"/>
      </rPr>
      <t xml:space="preserve">e </t>
    </r>
    <r>
      <rPr>
        <sz val="8"/>
        <color indexed="23"/>
        <rFont val="Fira Sans"/>
        <family val="2"/>
      </rPr>
      <t>in kg</t>
    </r>
  </si>
  <si>
    <t>a Including cereal mixed. b Including procurement from the production of previous year.  c Cattle, calves, pigs, sheep, horses and poultry - in live weight. d Beef, veal, pork, mutton, horseflesh and poultry – in post–slaughter warm weight. e In 2021 as of 1 June 2020.</t>
  </si>
  <si>
    <r>
      <t>a Łącznie z mieszankami zbożowymi.  b Łącznie ze skupem ze zbiorów z poprzedniego roku.  c</t>
    </r>
    <r>
      <rPr>
        <strike/>
        <sz val="7"/>
        <rFont val="Fira Sans"/>
        <family val="2"/>
      </rPr>
      <t xml:space="preserve"> </t>
    </r>
    <r>
      <rPr>
        <sz val="7"/>
        <rFont val="Fira Sans"/>
        <family val="2"/>
      </rPr>
      <t>Bydło, cielęta, trzoda chlewna, owce, konie i drób - w wadze żywej. d Wołowy, cielęcy, wieprzowy, barani, koński i drobiowy – w wadze poubojowej ciepłej (wbc). e W 2021 r. stan w dniu 1 czerwca 2020 r.</t>
    </r>
  </si>
  <si>
    <t>a Podstawowych (bez ziarna siewnego) łącznie z mieszankami zbożowymi.</t>
  </si>
  <si>
    <r>
      <t>2020</t>
    </r>
    <r>
      <rPr>
        <vertAlign val="superscript"/>
        <sz val="8"/>
        <rFont val="Fira Sans"/>
        <family val="2"/>
      </rPr>
      <t>b</t>
    </r>
  </si>
  <si>
    <t>a Patrz uwagi metodologiczne. b Dane Powszechnego Spisu Rolnego.</t>
  </si>
  <si>
    <r>
      <rPr>
        <sz val="6.5"/>
        <color indexed="23"/>
        <rFont val="Fira Sans"/>
        <family val="2"/>
      </rPr>
      <t>a See methodological notes. b Data of the Agricultural Census.</t>
    </r>
    <r>
      <rPr>
        <sz val="6.5"/>
        <color indexed="10"/>
        <rFont val="Fira Sans"/>
        <family val="2"/>
      </rPr>
      <t xml:space="preserve"> </t>
    </r>
  </si>
  <si>
    <r>
      <t>na 1 ha powierzchni zasiewów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w kg</t>
    </r>
  </si>
  <si>
    <r>
      <t>per 1 ha of sown area</t>
    </r>
    <r>
      <rPr>
        <vertAlign val="superscript"/>
        <sz val="8"/>
        <color indexed="23"/>
        <rFont val="Fira Sans"/>
        <family val="2"/>
      </rPr>
      <t>b</t>
    </r>
    <r>
      <rPr>
        <sz val="8"/>
        <color indexed="23"/>
        <rFont val="Fira Sans"/>
        <family val="2"/>
      </rPr>
      <t xml:space="preserve"> in kg</t>
    </r>
  </si>
  <si>
    <t>a Data by estimates of Statistics Poland experts. b In 2021 as of 1 June 2020.</t>
  </si>
  <si>
    <t>a Dane według szacunku rzeczoznawców GUS. b  W 2021 r. stan w dniu 1 czerwca 2020 r.</t>
  </si>
  <si>
    <t>a In 2020 and 2021 lack of data due to the decision to close the market places because of the threat of COVID-19 disease.</t>
  </si>
  <si>
    <r>
      <t>Ciągnik  rolniczy</t>
    </r>
    <r>
      <rPr>
        <sz val="8"/>
        <rFont val="Fira Sans"/>
        <family val="2"/>
      </rPr>
      <t xml:space="preserve"> – szt.</t>
    </r>
  </si>
  <si>
    <r>
      <t xml:space="preserve">a Od 2020 r. nastąpiła zmiana reprezentanta, dane nie są w pełni porównywalne z danymi za poprzednie lata.  </t>
    </r>
    <r>
      <rPr>
        <sz val="8"/>
        <color indexed="23"/>
        <rFont val="Fira Sans"/>
        <family val="2"/>
      </rPr>
      <t xml:space="preserve"> a Since 2020 the data are not fully comparable with data for previous years.</t>
    </r>
  </si>
  <si>
    <r>
      <t>CIĄGNIK  ROLNICZY</t>
    </r>
    <r>
      <rPr>
        <vertAlign val="superscript"/>
        <sz val="8"/>
        <rFont val="Fira Sans"/>
        <family val="2"/>
      </rPr>
      <t>a</t>
    </r>
  </si>
  <si>
    <r>
      <t>FARM TRACTOR</t>
    </r>
    <r>
      <rPr>
        <vertAlign val="superscript"/>
        <sz val="8"/>
        <color indexed="23"/>
        <rFont val="Fira Sans"/>
        <family val="2"/>
      </rPr>
      <t>a</t>
    </r>
    <r>
      <rPr>
        <sz val="8"/>
        <color indexed="23"/>
        <rFont val="Fira Sans"/>
        <family val="2"/>
      </rPr>
      <t xml:space="preserve"> </t>
    </r>
  </si>
  <si>
    <r>
      <t xml:space="preserve">zwierzęce </t>
    </r>
    <r>
      <rPr>
        <sz val="8"/>
        <color indexed="23"/>
        <rFont val="Fira Sans"/>
        <family val="2"/>
      </rPr>
      <t xml:space="preserve">animal </t>
    </r>
  </si>
  <si>
    <r>
      <t xml:space="preserve">roślinne </t>
    </r>
    <r>
      <rPr>
        <sz val="8"/>
        <color indexed="23"/>
        <rFont val="Fira Sans"/>
        <family val="2"/>
      </rPr>
      <t xml:space="preserve">crop </t>
    </r>
  </si>
  <si>
    <t xml:space="preserve">  for:</t>
  </si>
  <si>
    <r>
      <t>per 100 ha of agricultural land</t>
    </r>
    <r>
      <rPr>
        <vertAlign val="superscript"/>
        <sz val="7.5"/>
        <color indexed="23"/>
        <rFont val="Fira Sans"/>
        <family val="2"/>
      </rPr>
      <t xml:space="preserve">a </t>
    </r>
    <r>
      <rPr>
        <sz val="7.5"/>
        <color indexed="23"/>
        <rFont val="Fira Sans"/>
        <family val="2"/>
      </rPr>
      <t>in heads</t>
    </r>
  </si>
  <si>
    <r>
      <t>per 1 ha of agricultural land</t>
    </r>
    <r>
      <rPr>
        <vertAlign val="superscript"/>
        <sz val="7.5"/>
        <color indexed="23"/>
        <rFont val="Fira Sans"/>
        <family val="2"/>
      </rPr>
      <t>a</t>
    </r>
    <r>
      <rPr>
        <sz val="7.5"/>
        <color indexed="23"/>
        <rFont val="Fira Sans"/>
        <family val="2"/>
      </rPr>
      <t xml:space="preserve"> in PLN</t>
    </r>
  </si>
  <si>
    <r>
      <t>per 1 ha of agr-cultural land</t>
    </r>
    <r>
      <rPr>
        <vertAlign val="superscript"/>
        <sz val="7.5"/>
        <color indexed="23"/>
        <rFont val="Fira Sans"/>
        <family val="2"/>
      </rPr>
      <t>a</t>
    </r>
    <r>
      <rPr>
        <sz val="7.5"/>
        <color indexed="23"/>
        <rFont val="Fira Sans"/>
        <family val="2"/>
      </rPr>
      <t xml:space="preserve"> in PLN</t>
    </r>
  </si>
  <si>
    <r>
      <t>per 1 ha of agri-cultural land</t>
    </r>
    <r>
      <rPr>
        <vertAlign val="superscript"/>
        <sz val="7.5"/>
        <color indexed="23"/>
        <rFont val="Fira Sans"/>
        <family val="2"/>
      </rPr>
      <t>a</t>
    </r>
    <r>
      <rPr>
        <sz val="7.5"/>
        <color indexed="23"/>
        <rFont val="Fira Sans"/>
        <family val="2"/>
      </rPr>
      <t xml:space="preserve"> in PLN</t>
    </r>
  </si>
  <si>
    <r>
      <t xml:space="preserve">Kukurydza </t>
    </r>
    <r>
      <rPr>
        <sz val="9"/>
        <color indexed="23"/>
        <rFont val="Arial"/>
        <family val="2"/>
      </rPr>
      <t>Maize</t>
    </r>
  </si>
  <si>
    <r>
      <t xml:space="preserve">Ziemniaki </t>
    </r>
    <r>
      <rPr>
        <sz val="9"/>
        <color indexed="23"/>
        <rFont val="Arial"/>
        <family val="2"/>
      </rPr>
      <t>Potatoes</t>
    </r>
  </si>
  <si>
    <r>
      <t xml:space="preserve">Rzepak ozimy </t>
    </r>
    <r>
      <rPr>
        <sz val="9"/>
        <color indexed="23"/>
        <rFont val="Arial"/>
        <family val="2"/>
      </rPr>
      <t>Winter rape</t>
    </r>
  </si>
  <si>
    <r>
      <t xml:space="preserve">Burak cukrowy </t>
    </r>
    <r>
      <rPr>
        <sz val="9"/>
        <color indexed="23"/>
        <rFont val="Arial"/>
        <family val="2"/>
      </rPr>
      <t>Sugar beet</t>
    </r>
  </si>
  <si>
    <r>
      <t xml:space="preserve">Jabłoń </t>
    </r>
    <r>
      <rPr>
        <sz val="9"/>
        <color indexed="23"/>
        <rFont val="Arial"/>
        <family val="2"/>
      </rPr>
      <t>Apple</t>
    </r>
  </si>
  <si>
    <r>
      <t xml:space="preserve">Jęczmień jary </t>
    </r>
    <r>
      <rPr>
        <sz val="9"/>
        <color indexed="23"/>
        <rFont val="Czcionka tekstu podstawowego"/>
        <family val="0"/>
      </rPr>
      <t>Spring barley</t>
    </r>
  </si>
  <si>
    <r>
      <t xml:space="preserve">Kapusta głowiasta </t>
    </r>
    <r>
      <rPr>
        <sz val="9"/>
        <color indexed="23"/>
        <rFont val="Arial"/>
        <family val="2"/>
      </rPr>
      <t>Head cabbage</t>
    </r>
  </si>
  <si>
    <r>
      <t xml:space="preserve">Pszenica ozima </t>
    </r>
    <r>
      <rPr>
        <sz val="9"/>
        <color indexed="23"/>
        <rFont val="Arial"/>
        <family val="2"/>
      </rPr>
      <t>Winter wheat</t>
    </r>
  </si>
  <si>
    <r>
      <t xml:space="preserve">Truskawka </t>
    </r>
    <r>
      <rPr>
        <sz val="9"/>
        <color indexed="23"/>
        <rFont val="Arial"/>
        <family val="2"/>
      </rPr>
      <t>Strawberry</t>
    </r>
  </si>
  <si>
    <t>Impors</t>
  </si>
  <si>
    <r>
      <t>Decrease in stocks</t>
    </r>
    <r>
      <rPr>
        <vertAlign val="superscript"/>
        <sz val="9"/>
        <color indexed="23"/>
        <rFont val="Fira Sans"/>
        <family val="2"/>
      </rPr>
      <t>b</t>
    </r>
    <r>
      <rPr>
        <sz val="9"/>
        <color indexed="23"/>
        <rFont val="Fira Sans"/>
        <family val="2"/>
      </rPr>
      <t xml:space="preserve"> </t>
    </r>
  </si>
  <si>
    <r>
      <t>Increase in stocks</t>
    </r>
    <r>
      <rPr>
        <vertAlign val="superscript"/>
        <sz val="9"/>
        <color indexed="23"/>
        <rFont val="Fira Sans"/>
        <family val="2"/>
      </rPr>
      <t>b</t>
    </r>
  </si>
  <si>
    <r>
      <t xml:space="preserve"> Animals for slaughter in terms of meat</t>
    </r>
    <r>
      <rPr>
        <vertAlign val="superscript"/>
        <sz val="8"/>
        <color indexed="23"/>
        <rFont val="Fira Sans"/>
        <family val="2"/>
      </rPr>
      <t xml:space="preserve">ab </t>
    </r>
    <r>
      <rPr>
        <sz val="8"/>
        <color indexed="23"/>
        <rFont val="Fira Sans"/>
        <family val="2"/>
      </rPr>
      <t>(including fats and pluck) in post-slaughter warm weight</t>
    </r>
  </si>
  <si>
    <r>
      <t xml:space="preserve">   of which meat and fats</t>
    </r>
    <r>
      <rPr>
        <vertAlign val="superscript"/>
        <sz val="8"/>
        <color indexed="23"/>
        <rFont val="Fira Sans"/>
        <family val="2"/>
      </rPr>
      <t>c</t>
    </r>
  </si>
  <si>
    <t>10</t>
  </si>
  <si>
    <t>11</t>
  </si>
  <si>
    <t>12</t>
  </si>
  <si>
    <t xml:space="preserve">Produkcja roślinna </t>
  </si>
  <si>
    <t xml:space="preserve">Produkcja zwierzęca </t>
  </si>
  <si>
    <r>
      <rPr>
        <sz val="9"/>
        <color indexed="8"/>
        <rFont val="Fira Sans"/>
        <family val="2"/>
      </rPr>
      <t>Tablica 2.</t>
    </r>
    <r>
      <rPr>
        <b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Dynamika produkcji rolniczej  (ceny stałe)</t>
    </r>
  </si>
  <si>
    <r>
      <rPr>
        <sz val="9"/>
        <color indexed="8"/>
        <rFont val="Fira Sans"/>
        <family val="2"/>
      </rPr>
      <t>Tablica 1</t>
    </r>
    <r>
      <rPr>
        <sz val="9"/>
        <color indexed="8"/>
        <rFont val="Fira Sans"/>
        <family val="2"/>
      </rPr>
      <t xml:space="preserve">.  </t>
    </r>
    <r>
      <rPr>
        <b/>
        <sz val="9"/>
        <color indexed="8"/>
        <rFont val="Fira Sans"/>
        <family val="2"/>
      </rPr>
      <t>Produkcja rolnicza (ceny bieżące)</t>
    </r>
  </si>
  <si>
    <r>
      <t xml:space="preserve">Tablica 18. </t>
    </r>
    <r>
      <rPr>
        <b/>
        <sz val="9"/>
        <color indexed="8"/>
        <rFont val="Fira Sans"/>
        <family val="2"/>
      </rPr>
      <t>Zwierzęta gospodarskie</t>
    </r>
    <r>
      <rPr>
        <b/>
        <vertAlign val="superscript"/>
        <sz val="9"/>
        <color indexed="8"/>
        <rFont val="Fira Sans"/>
        <family val="2"/>
      </rPr>
      <t>a</t>
    </r>
  </si>
  <si>
    <r>
      <rPr>
        <sz val="9"/>
        <color indexed="23"/>
        <rFont val="Fira Sans"/>
        <family val="2"/>
      </rPr>
      <t>Table 18.</t>
    </r>
    <r>
      <rPr>
        <b/>
        <vertAlign val="superscript"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Livestock</t>
    </r>
    <r>
      <rPr>
        <vertAlign val="superscript"/>
        <sz val="9"/>
        <color indexed="23"/>
        <rFont val="Fira Sans"/>
        <family val="2"/>
      </rPr>
      <t>a</t>
    </r>
  </si>
  <si>
    <r>
      <t xml:space="preserve">Tablica 19. </t>
    </r>
    <r>
      <rPr>
        <b/>
        <sz val="9"/>
        <color indexed="8"/>
        <rFont val="Fira Sans"/>
        <family val="2"/>
      </rPr>
      <t xml:space="preserve">Pogłowie bydła </t>
    </r>
  </si>
  <si>
    <t>Table 18.    Cattle population</t>
  </si>
  <si>
    <r>
      <t xml:space="preserve">Tablica 20. </t>
    </r>
    <r>
      <rPr>
        <b/>
        <sz val="9"/>
        <color indexed="8"/>
        <rFont val="Fira Sans"/>
        <family val="2"/>
      </rPr>
      <t xml:space="preserve">Dynamika pogłowia bydła   </t>
    </r>
  </si>
  <si>
    <t>Table 20.   Indices of cattle population</t>
  </si>
  <si>
    <r>
      <t>Tablica 21.</t>
    </r>
    <r>
      <rPr>
        <b/>
        <sz val="9"/>
        <color indexed="8"/>
        <rFont val="Fira Sans"/>
        <family val="2"/>
      </rPr>
      <t xml:space="preserve"> Pogłowie bydła według grup użytkowych</t>
    </r>
    <r>
      <rPr>
        <sz val="9"/>
        <color indexed="8"/>
        <rFont val="Fira Sans"/>
        <family val="2"/>
      </rPr>
      <t xml:space="preserve">  </t>
    </r>
  </si>
  <si>
    <t>Table 21.    Cattle population by category</t>
  </si>
  <si>
    <r>
      <t xml:space="preserve">Tablica 22.  </t>
    </r>
    <r>
      <rPr>
        <b/>
        <sz val="9"/>
        <color indexed="8"/>
        <rFont val="Fira Sans"/>
        <family val="2"/>
      </rPr>
      <t>Pogłowie trzody chlewnej</t>
    </r>
    <r>
      <rPr>
        <i/>
        <sz val="9"/>
        <color indexed="8"/>
        <rFont val="Fira Sans"/>
        <family val="2"/>
      </rPr>
      <t xml:space="preserve"> </t>
    </r>
  </si>
  <si>
    <t>Table 22.    Pigs population</t>
  </si>
  <si>
    <r>
      <t xml:space="preserve">Tablica 23. </t>
    </r>
    <r>
      <rPr>
        <b/>
        <sz val="9"/>
        <color indexed="8"/>
        <rFont val="Fira Sans"/>
        <family val="2"/>
      </rPr>
      <t>Dynamika pogłowia trzody chlewnej</t>
    </r>
  </si>
  <si>
    <t>Table 23.    Indices of pigs population</t>
  </si>
  <si>
    <r>
      <t>Tablica 24.</t>
    </r>
    <r>
      <rPr>
        <b/>
        <sz val="9"/>
        <color indexed="8"/>
        <rFont val="Fira Sans"/>
        <family val="2"/>
      </rPr>
      <t xml:space="preserve"> Pogłowie trzody chlewnej</t>
    </r>
    <r>
      <rPr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według</t>
    </r>
    <r>
      <rPr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grup użytkowych</t>
    </r>
  </si>
  <si>
    <t>Table 24.   Pigs population by category</t>
  </si>
  <si>
    <r>
      <t xml:space="preserve">Tablica 25. </t>
    </r>
    <r>
      <rPr>
        <b/>
        <sz val="9"/>
        <color indexed="8"/>
        <rFont val="Fira Sans"/>
        <family val="2"/>
      </rPr>
      <t>Produkcja żywca rzeźnego</t>
    </r>
    <r>
      <rPr>
        <vertAlign val="superscript"/>
        <sz val="9"/>
        <color indexed="8"/>
        <rFont val="Fira Sans"/>
        <family val="2"/>
      </rPr>
      <t>a</t>
    </r>
  </si>
  <si>
    <r>
      <t xml:space="preserve"> </t>
    </r>
    <r>
      <rPr>
        <sz val="9"/>
        <color indexed="23"/>
        <rFont val="Fira Sans"/>
        <family val="2"/>
      </rPr>
      <t>Table 25.  Production of animals for slaughter</t>
    </r>
    <r>
      <rPr>
        <vertAlign val="superscript"/>
        <sz val="9"/>
        <color indexed="23"/>
        <rFont val="Fira Sans"/>
        <family val="2"/>
      </rPr>
      <t>a</t>
    </r>
  </si>
  <si>
    <r>
      <t>Tablica 26.</t>
    </r>
    <r>
      <rPr>
        <b/>
        <sz val="9"/>
        <color indexed="8"/>
        <rFont val="Fira Sans"/>
        <family val="2"/>
      </rPr>
      <t xml:space="preserve"> Produkcja mleka krowiego i jaj kurzych</t>
    </r>
  </si>
  <si>
    <r>
      <t xml:space="preserve"> </t>
    </r>
    <r>
      <rPr>
        <sz val="9"/>
        <color indexed="23"/>
        <rFont val="Fira Sans"/>
        <family val="2"/>
      </rPr>
      <t>Table 26.</t>
    </r>
    <r>
      <rPr>
        <b/>
        <sz val="9"/>
        <color indexed="23"/>
        <rFont val="Fira Sans"/>
        <family val="2"/>
      </rPr>
      <t xml:space="preserve">  </t>
    </r>
    <r>
      <rPr>
        <sz val="9"/>
        <color indexed="23"/>
        <rFont val="Fira Sans"/>
        <family val="2"/>
      </rPr>
      <t xml:space="preserve"> Production of cows’ milk and hen eggs</t>
    </r>
  </si>
  <si>
    <r>
      <t xml:space="preserve">Tablica 27. </t>
    </r>
    <r>
      <rPr>
        <b/>
        <sz val="9"/>
        <color indexed="8"/>
        <rFont val="Fira Sans"/>
        <family val="2"/>
      </rPr>
      <t xml:space="preserve">Dynamika produkcji żywca rzeźnego, mleka i jaj </t>
    </r>
  </si>
  <si>
    <t>Table 27.    Indices of animals for slaughter, milk and eggs</t>
  </si>
  <si>
    <r>
      <t>Tablica 28.</t>
    </r>
    <r>
      <rPr>
        <b/>
        <sz val="9"/>
        <color indexed="8"/>
        <rFont val="Fira Sans"/>
        <family val="2"/>
      </rPr>
      <t xml:space="preserve"> Wartość skupu produktów rolnych (ceny bieżące)</t>
    </r>
  </si>
  <si>
    <r>
      <t>Table 28.   Procurement value of agricultural products (current prices)</t>
    </r>
    <r>
      <rPr>
        <sz val="8"/>
        <color indexed="23"/>
        <rFont val="Fira Sans"/>
        <family val="2"/>
      </rPr>
      <t xml:space="preserve"> </t>
    </r>
  </si>
  <si>
    <r>
      <t>Tablica 29.</t>
    </r>
    <r>
      <rPr>
        <b/>
        <sz val="9"/>
        <color indexed="8"/>
        <rFont val="Fira Sans"/>
        <family val="2"/>
      </rPr>
      <t xml:space="preserve"> Dynamika skupu produktów rolnych (ceny stałe)</t>
    </r>
  </si>
  <si>
    <t>Table29.    Indices of aricultural products procurement (constant prices)</t>
  </si>
  <si>
    <r>
      <t xml:space="preserve">Tablica 30. </t>
    </r>
    <r>
      <rPr>
        <b/>
        <sz val="9"/>
        <color indexed="8"/>
        <rFont val="Fira Sans"/>
        <family val="2"/>
      </rPr>
      <t>Skup ważniejszych produktów rolnych</t>
    </r>
  </si>
  <si>
    <t>Table 30.    Procurement of major agricultural products</t>
  </si>
  <si>
    <r>
      <t xml:space="preserve">Tablica 31. </t>
    </r>
    <r>
      <rPr>
        <b/>
        <sz val="9"/>
        <color indexed="8"/>
        <rFont val="Fira Sans"/>
        <family val="2"/>
      </rPr>
      <t>Skup zbóż i ziemniaków w latach gospodarczych</t>
    </r>
  </si>
  <si>
    <t>Table 31. Procurement of cereals and potatoes by farming years</t>
  </si>
  <si>
    <r>
      <t>Tablica 32.</t>
    </r>
    <r>
      <rPr>
        <b/>
        <sz val="9"/>
        <color indexed="8"/>
        <rFont val="Fira Sans"/>
        <family val="2"/>
      </rPr>
      <t xml:space="preserve"> Skup zbóż i ziemniaków w latach gospodarczych według miesięcy</t>
    </r>
  </si>
  <si>
    <t>Table 32. Procurement of cereals and potatoes by farming years by months</t>
  </si>
  <si>
    <r>
      <t xml:space="preserve">Tablica 33. </t>
    </r>
    <r>
      <rPr>
        <b/>
        <sz val="9"/>
        <color indexed="8"/>
        <rFont val="Fira Sans"/>
        <family val="2"/>
      </rPr>
      <t>Dynamika skupu zbóż i ziemniaków w latach gospodarczych według miesięcy</t>
    </r>
  </si>
  <si>
    <t>Table 33. Indices of procurement of cereals and potatoes by farming years by months</t>
  </si>
  <si>
    <r>
      <t xml:space="preserve">Tablica 34. </t>
    </r>
    <r>
      <rPr>
        <b/>
        <sz val="9"/>
        <rFont val="Fira Sans"/>
        <family val="2"/>
      </rPr>
      <t>Skup żywca rzeźnego i mleka według miesięcy</t>
    </r>
  </si>
  <si>
    <t>Table 34. Procurement of animals for slaughter and milk by months</t>
  </si>
  <si>
    <r>
      <t xml:space="preserve">Tablica 35. </t>
    </r>
    <r>
      <rPr>
        <b/>
        <sz val="9"/>
        <rFont val="Fira Sans"/>
        <family val="2"/>
      </rPr>
      <t>Dynamika skupu żywca rzeźnego i mleka według miesięcy</t>
    </r>
    <r>
      <rPr>
        <b/>
        <vertAlign val="superscript"/>
        <sz val="9"/>
        <rFont val="Fira Sans"/>
        <family val="2"/>
      </rPr>
      <t xml:space="preserve"> </t>
    </r>
  </si>
  <si>
    <r>
      <t>Table 35.</t>
    </r>
    <r>
      <rPr>
        <b/>
        <vertAlign val="superscript"/>
        <sz val="9"/>
        <color indexed="23"/>
        <rFont val="Fira Sans"/>
        <family val="2"/>
      </rPr>
      <t xml:space="preserve">  </t>
    </r>
    <r>
      <rPr>
        <sz val="9"/>
        <color indexed="23"/>
        <rFont val="Fira Sans"/>
        <family val="2"/>
      </rPr>
      <t>Indices of procurement of animals for slaughter and milk by months</t>
    </r>
  </si>
  <si>
    <r>
      <t xml:space="preserve">Tablica 36. </t>
    </r>
    <r>
      <rPr>
        <b/>
        <sz val="9"/>
        <rFont val="Fira Sans"/>
        <family val="2"/>
      </rPr>
      <t>Powierzchnia użytków rolnych według rodzajów  użytków</t>
    </r>
    <r>
      <rPr>
        <b/>
        <vertAlign val="superscript"/>
        <sz val="9"/>
        <rFont val="Fira Sans"/>
        <family val="2"/>
      </rPr>
      <t>a</t>
    </r>
    <r>
      <rPr>
        <b/>
        <sz val="9"/>
        <rFont val="Fira Sans"/>
        <family val="2"/>
      </rPr>
      <t xml:space="preserve"> </t>
    </r>
  </si>
  <si>
    <r>
      <t>Table 36. Agricultural land area by land type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</t>
    </r>
  </si>
  <si>
    <t>Bilans buraków cukrowych, cukru i miodu w roku gospodarczym 2020/21</t>
  </si>
  <si>
    <r>
      <t xml:space="preserve">Tablica 37. </t>
    </r>
    <r>
      <rPr>
        <b/>
        <sz val="9"/>
        <rFont val="Fira Sans"/>
        <family val="2"/>
      </rPr>
      <t xml:space="preserve">Gospodarstwa rolne według grup obszarowych użytków rolnych </t>
    </r>
  </si>
  <si>
    <t>Table 37.   Farms by area groups of agricultural land</t>
  </si>
  <si>
    <r>
      <t xml:space="preserve">Tablica 38. </t>
    </r>
    <r>
      <rPr>
        <b/>
        <sz val="9"/>
        <rFont val="Fira Sans"/>
        <family val="2"/>
      </rPr>
      <t>Zaopatrzenie rolnictwa w kwalifikowany materiał siewny</t>
    </r>
  </si>
  <si>
    <t>Table38.    Supply of agriculture with qualified seeds</t>
  </si>
  <si>
    <r>
      <t>Tablica 39.</t>
    </r>
    <r>
      <rPr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Produkcja nawozów mineralnych lub chemicznych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 wedug miesięcy (w przeliczeniu na czysty składnik)</t>
    </r>
  </si>
  <si>
    <r>
      <t>Table 39.     Production of mineral or chemical fertilizers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months (in terms of pure ingredient)</t>
    </r>
  </si>
  <si>
    <r>
      <t>Tablica 40.</t>
    </r>
    <r>
      <rPr>
        <b/>
        <sz val="9"/>
        <color indexed="8"/>
        <rFont val="Fira Sans"/>
        <family val="2"/>
      </rPr>
      <t xml:space="preserve"> Produkcja pestycydów według miesięcy</t>
    </r>
  </si>
  <si>
    <t>Table 40. Production of pesticides by months</t>
  </si>
  <si>
    <r>
      <t xml:space="preserve">Tablica 41. </t>
    </r>
    <r>
      <rPr>
        <b/>
        <sz val="9"/>
        <rFont val="Fira Sans"/>
        <family val="2"/>
      </rPr>
      <t>Sprzedaż środków ochrony roślin</t>
    </r>
    <r>
      <rPr>
        <b/>
        <vertAlign val="superscript"/>
        <sz val="9"/>
        <rFont val="Fira Sans"/>
        <family val="2"/>
      </rPr>
      <t>a</t>
    </r>
  </si>
  <si>
    <r>
      <t>Table 41.    Sales of plant protection products by types</t>
    </r>
    <r>
      <rPr>
        <vertAlign val="superscript"/>
        <sz val="9"/>
        <color indexed="55"/>
        <rFont val="Fira Sans"/>
        <family val="2"/>
      </rPr>
      <t>a</t>
    </r>
  </si>
  <si>
    <r>
      <t xml:space="preserve">Tablica 42.  </t>
    </r>
    <r>
      <rPr>
        <b/>
        <sz val="9"/>
        <color indexed="8"/>
        <rFont val="Fira Sans"/>
        <family val="2"/>
      </rPr>
      <t>Zużycie środków ochrony roślin w wybranych uprawach w 2020 r.</t>
    </r>
    <r>
      <rPr>
        <b/>
        <vertAlign val="superscript"/>
        <sz val="9"/>
        <color indexed="8"/>
        <rFont val="Fira Sans"/>
        <family val="2"/>
      </rPr>
      <t>a</t>
    </r>
    <r>
      <rPr>
        <sz val="9"/>
        <color indexed="8"/>
        <rFont val="Fira Sans"/>
        <family val="2"/>
      </rPr>
      <t xml:space="preserve"> </t>
    </r>
  </si>
  <si>
    <r>
      <t>Table 42.    Consumption of plant protection products in chosen cultivation in 2020</t>
    </r>
    <r>
      <rPr>
        <vertAlign val="superscript"/>
        <sz val="9"/>
        <color indexed="55"/>
        <rFont val="Fira Sans"/>
        <family val="2"/>
      </rPr>
      <t>a</t>
    </r>
  </si>
  <si>
    <r>
      <t xml:space="preserve">Tablica 43. </t>
    </r>
    <r>
      <rPr>
        <b/>
        <sz val="9"/>
        <rFont val="Fira Sans"/>
        <family val="2"/>
      </rPr>
      <t>Przeciętne ceny gruntów ornych i łąk w obrocie prywatnym</t>
    </r>
    <r>
      <rPr>
        <vertAlign val="superscript"/>
        <sz val="9"/>
        <rFont val="Fira Sans"/>
        <family val="2"/>
      </rPr>
      <t>a</t>
    </r>
  </si>
  <si>
    <r>
      <t>Table 43.    Average prices of arable land and meadows in private turnover</t>
    </r>
    <r>
      <rPr>
        <vertAlign val="superscript"/>
        <sz val="9"/>
        <color indexed="23"/>
        <rFont val="Fira Sans"/>
        <family val="2"/>
      </rPr>
      <t>a</t>
    </r>
  </si>
  <si>
    <r>
      <rPr>
        <sz val="9"/>
        <color indexed="8"/>
        <rFont val="Fira Sans"/>
        <family val="2"/>
      </rPr>
      <t>Tablica 44.</t>
    </r>
    <r>
      <rPr>
        <b/>
        <sz val="9"/>
        <color indexed="8"/>
        <rFont val="Fira Sans"/>
        <family val="2"/>
      </rPr>
      <t xml:space="preserve">  Wskaźniki cen towarowej produkcji rolniczej</t>
    </r>
  </si>
  <si>
    <t>Table  44. Price indices of market agricultural output</t>
  </si>
  <si>
    <r>
      <rPr>
        <sz val="9"/>
        <color indexed="8"/>
        <rFont val="Fira Sans"/>
        <family val="2"/>
      </rPr>
      <t>Tablica 45.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podstawowych produktów rolnych</t>
    </r>
  </si>
  <si>
    <t>Table 45. Relation of retail prices of selected means of production for agriculture to purchase prices to the basic agricultural products</t>
  </si>
  <si>
    <r>
      <rPr>
        <sz val="9"/>
        <color indexed="8"/>
        <rFont val="Fira Sans"/>
        <family val="2"/>
      </rPr>
      <t>Tablica 46.</t>
    </r>
    <r>
      <rPr>
        <b/>
        <sz val="9"/>
        <color indexed="8"/>
        <rFont val="Fira Sans"/>
        <family val="2"/>
      </rPr>
      <t xml:space="preserve"> Wskaźniki cen produkcji rolniczej</t>
    </r>
  </si>
  <si>
    <t>Table 46. Price indices of agricultural production</t>
  </si>
  <si>
    <r>
      <rPr>
        <sz val="9"/>
        <color indexed="8"/>
        <rFont val="Fira Sans"/>
        <family val="2"/>
      </rPr>
      <t xml:space="preserve">Tablica 47. </t>
    </r>
    <r>
      <rPr>
        <b/>
        <sz val="9"/>
        <color indexed="8"/>
        <rFont val="Fira Sans"/>
        <family val="2"/>
      </rPr>
      <t>Przeciętne ceny skupu ważniejszych produktów rolnych</t>
    </r>
  </si>
  <si>
    <t xml:space="preserve">Table 47. Average procurement prices of major agricultural products </t>
  </si>
  <si>
    <r>
      <t xml:space="preserve">Tablica 48. </t>
    </r>
    <r>
      <rPr>
        <b/>
        <sz val="9"/>
        <color indexed="8"/>
        <rFont val="Fira Sans"/>
        <family val="2"/>
      </rPr>
      <t>Przeciętne ceny skupu ważniejszych produktów rolnych według miesięcy</t>
    </r>
  </si>
  <si>
    <r>
      <t xml:space="preserve"> </t>
    </r>
    <r>
      <rPr>
        <sz val="9"/>
        <color indexed="23"/>
        <rFont val="Fira Sans"/>
        <family val="2"/>
      </rPr>
      <t>Table 48.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>Average procurement prices of major agricultural products by months</t>
    </r>
  </si>
  <si>
    <r>
      <t>Tablica 49.</t>
    </r>
    <r>
      <rPr>
        <b/>
        <sz val="9"/>
        <color indexed="8"/>
        <rFont val="Fira Sans"/>
        <family val="2"/>
      </rPr>
      <t xml:space="preserve"> Wskaźniki cen skupu ważniejszych produktów rolnych według miesięcy</t>
    </r>
  </si>
  <si>
    <t>Procurement price indices of major agricultural products by months</t>
  </si>
  <si>
    <r>
      <t>Table 49. Procurement price indices of major agricultural products by months</t>
    </r>
    <r>
      <rPr>
        <b/>
        <sz val="9"/>
        <color indexed="23"/>
        <rFont val="Fira Sans"/>
        <family val="2"/>
      </rPr>
      <t xml:space="preserve"> </t>
    </r>
  </si>
  <si>
    <r>
      <t xml:space="preserve">Tablica 50. </t>
    </r>
    <r>
      <rPr>
        <b/>
        <sz val="9"/>
        <color indexed="8"/>
        <rFont val="Fira Sans"/>
        <family val="2"/>
      </rPr>
      <t>Relacje cen wybranych produktów rolnych według miesięcy</t>
    </r>
  </si>
  <si>
    <t>Table 50. Price relations of selected agricultural products by months</t>
  </si>
  <si>
    <r>
      <t xml:space="preserve">Tablica 51. </t>
    </r>
    <r>
      <rPr>
        <b/>
        <sz val="9"/>
        <color indexed="8"/>
        <rFont val="Fira Sans"/>
        <family val="2"/>
      </rPr>
      <t>Relacje cen detalicznych wybranych środków produkcji dla rolnictwa do cen skupu niektórych produktów rolnych</t>
    </r>
  </si>
  <si>
    <t>Table 51. Relations between retail prices of selected means of  production for agriculture and procurement of some agricultural products</t>
  </si>
  <si>
    <r>
      <t xml:space="preserve">Tablica 52.  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niektórych produktów rolnych według miesięcy</t>
    </r>
  </si>
  <si>
    <t xml:space="preserve">Table 52. Relations between retail prices of selected means of  production for agriculture and procurement of some agricultural products by months </t>
  </si>
  <si>
    <r>
      <t>Tablica 53.</t>
    </r>
    <r>
      <rPr>
        <b/>
        <sz val="9"/>
        <rFont val="Fira Sans"/>
        <family val="2"/>
      </rPr>
      <t xml:space="preserve"> Wskaźniki cen produktów rolnych sprzedawanych oraz cen towarów i usług zakupywanych przez gospodarstwa</t>
    </r>
    <r>
      <rPr>
        <b/>
        <strike/>
        <sz val="9"/>
        <rFont val="Fira Sans"/>
        <family val="2"/>
      </rPr>
      <t xml:space="preserve"> </t>
    </r>
    <r>
      <rPr>
        <b/>
        <sz val="9"/>
        <rFont val="Fira Sans"/>
        <family val="2"/>
      </rPr>
      <t>indywidualne w rolnictwie</t>
    </r>
    <r>
      <rPr>
        <b/>
        <strike/>
        <sz val="9"/>
        <rFont val="Fira Sans"/>
        <family val="2"/>
      </rPr>
      <t xml:space="preserve"> </t>
    </r>
  </si>
  <si>
    <t>Table 53.    Price indices of sold agricultural products and goods and services purchased by private farms in agriculture</t>
  </si>
  <si>
    <r>
      <t>Tablica 54.</t>
    </r>
    <r>
      <rPr>
        <b/>
        <sz val="9"/>
        <color indexed="8"/>
        <rFont val="Fira Sans"/>
        <family val="2"/>
      </rPr>
      <t xml:space="preserve"> Wskaźniki cen towarów i usług konsumpcyjnych</t>
    </r>
  </si>
  <si>
    <t xml:space="preserve">Table 54.   Price indices of consumer goods and services </t>
  </si>
  <si>
    <r>
      <t xml:space="preserve">Tablica 55. </t>
    </r>
    <r>
      <rPr>
        <b/>
        <sz val="9"/>
        <color indexed="8"/>
        <rFont val="Fira Sans"/>
        <family val="2"/>
      </rPr>
      <t>Wskaźniki cen towarów i usług konsumpcyjnych według miesięcy</t>
    </r>
  </si>
  <si>
    <t xml:space="preserve"> Table 55.   Price indices of consumer goods and services by months</t>
  </si>
  <si>
    <r>
      <t xml:space="preserve">Tablica 56. </t>
    </r>
    <r>
      <rPr>
        <b/>
        <sz val="9"/>
        <rFont val="Fira Sans"/>
        <family val="2"/>
      </rPr>
      <t>Powierzchnia zasiewów wedug województw w 2021 r.</t>
    </r>
  </si>
  <si>
    <t>Table 56.    Sown area by voivodships in 2021</t>
  </si>
  <si>
    <r>
      <t xml:space="preserve">Tablica 57.  </t>
    </r>
    <r>
      <rPr>
        <b/>
        <sz val="9"/>
        <color indexed="8"/>
        <rFont val="Fira Sans"/>
        <family val="2"/>
      </rPr>
      <t>Plony głównych ziemiopłodów według województw w 2021 r.</t>
    </r>
  </si>
  <si>
    <t>Table 57.     Yields of main crops by voivodships in 2021</t>
  </si>
  <si>
    <r>
      <t xml:space="preserve">Tablica 58. </t>
    </r>
    <r>
      <rPr>
        <b/>
        <sz val="9"/>
        <color indexed="8"/>
        <rFont val="Fira Sans"/>
        <family val="2"/>
      </rPr>
      <t>Zbiory  głównych ziemiopłodów według województw w 2021 r.</t>
    </r>
  </si>
  <si>
    <t>Table 58.    Harvests of main crops by voivodships in 2021</t>
  </si>
  <si>
    <r>
      <t xml:space="preserve">Tablica 59.  </t>
    </r>
    <r>
      <rPr>
        <b/>
        <sz val="9"/>
        <color indexed="8"/>
        <rFont val="Fira Sans"/>
        <family val="2"/>
      </rPr>
      <t>Pogłowie bydła wedug województw w 2021 r.</t>
    </r>
  </si>
  <si>
    <t>Table 59.     Cattle population by voivodships in 2021</t>
  </si>
  <si>
    <r>
      <t xml:space="preserve">Tablica 60. </t>
    </r>
    <r>
      <rPr>
        <b/>
        <sz val="9"/>
        <color indexed="8"/>
        <rFont val="Fira Sans"/>
        <family val="2"/>
      </rPr>
      <t>Pogłowie trzody chlewnej według województw w 2021 r.</t>
    </r>
  </si>
  <si>
    <t>Table 60.   Pigs population by voivodships in 2021</t>
  </si>
  <si>
    <r>
      <t xml:space="preserve">Tablica 61.  </t>
    </r>
    <r>
      <rPr>
        <b/>
        <sz val="9"/>
        <color indexed="8"/>
        <rFont val="Fira Sans"/>
        <family val="2"/>
      </rPr>
      <t>Wartość skupu produktów rolnych według województw w 2021 r. (ceny bieżące)</t>
    </r>
  </si>
  <si>
    <t>Table 61.     Procurement value of agricultural products by voivodships in 2021 (current prices)</t>
  </si>
  <si>
    <r>
      <t xml:space="preserve">Tablica 62. </t>
    </r>
    <r>
      <rPr>
        <b/>
        <sz val="9"/>
        <rFont val="Fira Sans"/>
        <family val="2"/>
      </rPr>
      <t>Wartość skupu produktów rolnych w I i II półroczu według województw w 2021 r.  (ceny bieżące)</t>
    </r>
  </si>
  <si>
    <t>Table 62.   Procurement value of agricultural products in the first and in the second half-year by voivodships in 2021 (current prices)</t>
  </si>
  <si>
    <r>
      <t xml:space="preserve">Tablica 63. </t>
    </r>
    <r>
      <rPr>
        <b/>
        <sz val="9"/>
        <color indexed="8"/>
        <rFont val="Fira Sans"/>
        <family val="2"/>
      </rPr>
      <t>Skup zbóż według województw w 2021 r.</t>
    </r>
  </si>
  <si>
    <t>Table 63.    Procurement of cereals by voivodships in 2021</t>
  </si>
  <si>
    <r>
      <t xml:space="preserve">Tablica 64. </t>
    </r>
    <r>
      <rPr>
        <b/>
        <sz val="9"/>
        <color indexed="8"/>
        <rFont val="Fira Sans"/>
        <family val="2"/>
      </rPr>
      <t xml:space="preserve">Skup zbóż w roku gospodarczym 2020/21 według województw </t>
    </r>
  </si>
  <si>
    <t xml:space="preserve">Table 64.    Procurement of cereals in 2020/21 farming year by voivodships </t>
  </si>
  <si>
    <r>
      <t xml:space="preserve">Tablica 65. </t>
    </r>
    <r>
      <rPr>
        <b/>
        <sz val="9"/>
        <color indexed="8"/>
        <rFont val="Fira Sans"/>
        <family val="2"/>
      </rPr>
      <t>Skup ziemniaków według województw w 2021 r.</t>
    </r>
  </si>
  <si>
    <t>Table 65.   Procurement of potatoes by voivodships in 2021</t>
  </si>
  <si>
    <r>
      <t xml:space="preserve">Tablica 66. </t>
    </r>
    <r>
      <rPr>
        <b/>
        <sz val="9"/>
        <color indexed="8"/>
        <rFont val="Fira Sans"/>
        <family val="2"/>
      </rPr>
      <t>Skup bydła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2021 r.</t>
    </r>
  </si>
  <si>
    <r>
      <t>Table 66.    Procurement of cattle</t>
    </r>
    <r>
      <rPr>
        <b/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2021</t>
    </r>
  </si>
  <si>
    <r>
      <t xml:space="preserve">Tablica 67. </t>
    </r>
    <r>
      <rPr>
        <b/>
        <sz val="9"/>
        <color indexed="8"/>
        <rFont val="Fira Sans"/>
        <family val="2"/>
      </rPr>
      <t>Skup trzody chlewnej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2021 r.</t>
    </r>
  </si>
  <si>
    <r>
      <t>Table 67.    Procurement of pigs</t>
    </r>
    <r>
      <rPr>
        <b/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2021</t>
    </r>
  </si>
  <si>
    <r>
      <t xml:space="preserve">Tablica 68. </t>
    </r>
    <r>
      <rPr>
        <b/>
        <sz val="9"/>
        <color indexed="8"/>
        <rFont val="Fira Sans"/>
        <family val="2"/>
      </rPr>
      <t>Skup drobiu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2021 r.</t>
    </r>
  </si>
  <si>
    <r>
      <t>Table 68.   Procurement of poultry</t>
    </r>
    <r>
      <rPr>
        <b/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2021</t>
    </r>
  </si>
  <si>
    <r>
      <t xml:space="preserve">Tablica 69. </t>
    </r>
    <r>
      <rPr>
        <b/>
        <sz val="9"/>
        <color indexed="8"/>
        <rFont val="Fira Sans"/>
        <family val="2"/>
      </rPr>
      <t>Skup żywca rzeźnego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2021 r.</t>
    </r>
  </si>
  <si>
    <r>
      <t>Table 69 .   Procurement of animals for slaughter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by voivodships in 2021</t>
    </r>
  </si>
  <si>
    <r>
      <t xml:space="preserve">Tablica 70. </t>
    </r>
    <r>
      <rPr>
        <b/>
        <sz val="9"/>
        <color indexed="8"/>
        <rFont val="Fira Sans"/>
        <family val="2"/>
      </rPr>
      <t>Skup mleka krowiego według województw w 2021 r.</t>
    </r>
  </si>
  <si>
    <r>
      <t>Table 70.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Procurement of cows’ milk by voivodships in 2021</t>
    </r>
  </si>
  <si>
    <r>
      <t xml:space="preserve">Tablica 71. </t>
    </r>
    <r>
      <rPr>
        <b/>
        <sz val="9"/>
        <color indexed="8"/>
        <rFont val="Fira Sans"/>
        <family val="2"/>
      </rPr>
      <t>Przeciętne ceny skupu ważniejszych produktów rolnych według województw w 2021 r.</t>
    </r>
  </si>
  <si>
    <r>
      <t xml:space="preserve"> </t>
    </r>
    <r>
      <rPr>
        <sz val="9"/>
        <color indexed="23"/>
        <rFont val="Fira Sans"/>
        <family val="2"/>
      </rPr>
      <t xml:space="preserve">Table 71.   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>Average procurement prices of major agricultural products by voivodships in 2021</t>
    </r>
  </si>
  <si>
    <r>
      <t xml:space="preserve">Tablica 72. </t>
    </r>
    <r>
      <rPr>
        <b/>
        <sz val="9"/>
        <color indexed="8"/>
        <rFont val="Fira Sans"/>
        <family val="2"/>
      </rPr>
      <t>Bilans zbóż w roku gospodarczym 2020/21</t>
    </r>
  </si>
  <si>
    <r>
      <t>Table 72.    Cereals balance sheet in farming year 2020/21</t>
    </r>
    <r>
      <rPr>
        <b/>
        <sz val="9"/>
        <color indexed="23"/>
        <rFont val="Fira Sans"/>
        <family val="2"/>
      </rPr>
      <t xml:space="preserve"> </t>
    </r>
  </si>
  <si>
    <r>
      <t xml:space="preserve">Tablica 73. </t>
    </r>
    <r>
      <rPr>
        <b/>
        <sz val="9"/>
        <color indexed="8"/>
        <rFont val="Fira Sans"/>
        <family val="2"/>
      </rPr>
      <t>Bilans nasion i owoców roślin oleistych w roku gospodarczym 2020/21</t>
    </r>
  </si>
  <si>
    <t>Table 73.    Oleaginous seeds and fruit balance sheet in farming year 2020/21</t>
  </si>
  <si>
    <r>
      <t xml:space="preserve">Tablica 74. </t>
    </r>
    <r>
      <rPr>
        <b/>
        <sz val="9"/>
        <color indexed="8"/>
        <rFont val="Fira Sans"/>
        <family val="2"/>
      </rPr>
      <t>Bilans tłuszczów i olejów roślinnych w roku gospodarczym 2020/21</t>
    </r>
  </si>
  <si>
    <t>Table 74.   Vegetable fats and oils balance sheet in farming year 2020/21</t>
  </si>
  <si>
    <r>
      <t xml:space="preserve">Tablica 75. </t>
    </r>
    <r>
      <rPr>
        <b/>
        <sz val="9"/>
        <color indexed="8"/>
        <rFont val="Fira Sans"/>
        <family val="2"/>
      </rPr>
      <t>Bilans makuchów  w roku gospodarczym 2020/21</t>
    </r>
  </si>
  <si>
    <r>
      <t>Table 75.</t>
    </r>
    <r>
      <rPr>
        <b/>
        <sz val="9"/>
        <color indexed="23"/>
        <rFont val="Fira Sans"/>
        <family val="2"/>
      </rPr>
      <t xml:space="preserve"> </t>
    </r>
    <r>
      <rPr>
        <sz val="9"/>
        <color indexed="23"/>
        <rFont val="Fira Sans"/>
        <family val="2"/>
      </rPr>
      <t xml:space="preserve">  Oilcakes balance sheet in farming year 2020/21</t>
    </r>
  </si>
  <si>
    <r>
      <t xml:space="preserve">Tablica 76.  </t>
    </r>
    <r>
      <rPr>
        <b/>
        <sz val="9"/>
        <color indexed="8"/>
        <rFont val="Fira Sans"/>
        <family val="2"/>
      </rPr>
      <t>Bilans buraków cukrowych, cukru i miodu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 roku gospodarczym 2020/21</t>
    </r>
  </si>
  <si>
    <r>
      <t>Table 76.</t>
    </r>
    <r>
      <rPr>
        <b/>
        <sz val="9"/>
        <color indexed="23"/>
        <rFont val="Fira Sans"/>
        <family val="2"/>
      </rPr>
      <t xml:space="preserve">     </t>
    </r>
    <r>
      <rPr>
        <sz val="9"/>
        <color indexed="23"/>
        <rFont val="Fira Sans"/>
        <family val="2"/>
      </rPr>
      <t xml:space="preserve">Sugar beet, sugar and honey balance sheet </t>
    </r>
    <r>
      <rPr>
        <vertAlign val="superscript"/>
        <sz val="9"/>
        <color indexed="23"/>
        <rFont val="Fira Sans"/>
        <family val="2"/>
      </rPr>
      <t>a</t>
    </r>
    <r>
      <rPr>
        <sz val="9"/>
        <color indexed="23"/>
        <rFont val="Fira Sans"/>
        <family val="2"/>
      </rPr>
      <t xml:space="preserve"> in farming year 2020/21</t>
    </r>
  </si>
  <si>
    <r>
      <t xml:space="preserve">Tablica 77. </t>
    </r>
    <r>
      <rPr>
        <b/>
        <sz val="9"/>
        <color indexed="8"/>
        <rFont val="Fira Sans"/>
        <family val="2"/>
      </rPr>
      <t>Bilans owoców, warzyw i orzechów w roku gospodarczym 2020/21</t>
    </r>
  </si>
  <si>
    <t>Table 77.  Fruit, vegetables and nuts balance sheet in farming year 2020/21</t>
  </si>
  <si>
    <r>
      <t xml:space="preserve">Tablica 78. </t>
    </r>
    <r>
      <rPr>
        <b/>
        <sz val="9"/>
        <color indexed="8"/>
        <rFont val="Fira Sans"/>
        <family val="2"/>
      </rPr>
      <t>Bilans ziemniaków w roku gospodarczym 2020/21</t>
    </r>
  </si>
  <si>
    <t>Table 78.    Potatoes balance sheet in farming year 2020/21</t>
  </si>
  <si>
    <r>
      <t xml:space="preserve">Tablica 79. </t>
    </r>
    <r>
      <rPr>
        <b/>
        <sz val="9"/>
        <color indexed="8"/>
        <rFont val="Fira Sans"/>
        <family val="2"/>
      </rPr>
      <t>Bilans nasion roślin strączkowych w roku gospodarczym 2020/21</t>
    </r>
  </si>
  <si>
    <t>Table 79.    Dried pulses balance sheet in farming year 2020/21</t>
  </si>
  <si>
    <r>
      <t xml:space="preserve">Tablica 80.  </t>
    </r>
    <r>
      <rPr>
        <b/>
        <sz val="10"/>
        <color indexed="8"/>
        <rFont val="Fira Sans"/>
        <family val="2"/>
      </rPr>
      <t>Bilans jaj</t>
    </r>
    <r>
      <rPr>
        <vertAlign val="superscript"/>
        <sz val="10"/>
        <color indexed="8"/>
        <rFont val="Fira Sans"/>
        <family val="2"/>
      </rPr>
      <t>a</t>
    </r>
  </si>
  <si>
    <r>
      <t xml:space="preserve"> </t>
    </r>
    <r>
      <rPr>
        <sz val="9"/>
        <color indexed="23"/>
        <rFont val="Fira Sans"/>
        <family val="2"/>
      </rPr>
      <t xml:space="preserve">Table 80.   </t>
    </r>
    <r>
      <rPr>
        <b/>
        <sz val="9"/>
        <color indexed="23"/>
        <rFont val="Arial"/>
        <family val="2"/>
      </rPr>
      <t xml:space="preserve"> </t>
    </r>
    <r>
      <rPr>
        <sz val="10"/>
        <color indexed="23"/>
        <rFont val="Fira Sans"/>
        <family val="2"/>
      </rPr>
      <t>Eggs balance sheet</t>
    </r>
    <r>
      <rPr>
        <vertAlign val="superscript"/>
        <sz val="10"/>
        <color indexed="23"/>
        <rFont val="Fira Sans"/>
        <family val="2"/>
      </rPr>
      <t>a</t>
    </r>
  </si>
  <si>
    <r>
      <t xml:space="preserve">Tablica 81.  </t>
    </r>
    <r>
      <rPr>
        <b/>
        <sz val="9"/>
        <color indexed="8"/>
        <rFont val="Fira Sans"/>
        <family val="2"/>
      </rPr>
      <t>Bilans mleka krowiego świeżego</t>
    </r>
    <r>
      <rPr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 </t>
    </r>
  </si>
  <si>
    <r>
      <t xml:space="preserve"> </t>
    </r>
    <r>
      <rPr>
        <sz val="9"/>
        <color indexed="55"/>
        <rFont val="Fira Sans"/>
        <family val="2"/>
      </rPr>
      <t xml:space="preserve">Table 81.    </t>
    </r>
    <r>
      <rPr>
        <b/>
        <sz val="9"/>
        <color indexed="55"/>
        <rFont val="Fira Sans"/>
        <family val="2"/>
      </rPr>
      <t xml:space="preserve"> Fresh cows’ milk </t>
    </r>
    <r>
      <rPr>
        <sz val="9"/>
        <color indexed="55"/>
        <rFont val="Fira Sans"/>
        <family val="2"/>
      </rPr>
      <t>balance sheet</t>
    </r>
    <r>
      <rPr>
        <vertAlign val="superscript"/>
        <sz val="9"/>
        <color indexed="55"/>
        <rFont val="Fira Sans"/>
        <family val="2"/>
      </rPr>
      <t>a</t>
    </r>
    <r>
      <rPr>
        <sz val="9"/>
        <color indexed="55"/>
        <rFont val="Fira Sans"/>
        <family val="2"/>
      </rPr>
      <t xml:space="preserve">  </t>
    </r>
  </si>
  <si>
    <t>Procurement of animals for slaughter by voivodships in 2021</t>
  </si>
  <si>
    <t>Sugar beet, sugar and honey balance sheet in farming year 2020/21</t>
  </si>
  <si>
    <r>
      <t>NA 1 ha UŻYTKÓW ROLNYCH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w zł         </t>
    </r>
  </si>
  <si>
    <r>
      <t>PER 1 ha OF AGRICULTURAL LAND</t>
    </r>
    <r>
      <rPr>
        <vertAlign val="superscript"/>
        <sz val="8"/>
        <color indexed="55"/>
        <rFont val="Fira Sans"/>
        <family val="2"/>
      </rPr>
      <t>c</t>
    </r>
    <r>
      <rPr>
        <sz val="8"/>
        <color indexed="55"/>
        <rFont val="Fira Sans"/>
        <family val="2"/>
      </rPr>
      <t xml:space="preserve"> in PLN</t>
    </r>
  </si>
  <si>
    <r>
      <t xml:space="preserve"> </t>
    </r>
    <r>
      <rPr>
        <sz val="9"/>
        <color indexed="23"/>
        <rFont val="Fira Sans"/>
        <family val="2"/>
      </rPr>
      <t>Table 30.</t>
    </r>
    <r>
      <rPr>
        <b/>
        <sz val="9"/>
        <color indexed="23"/>
        <rFont val="Fira Sans"/>
        <family val="2"/>
      </rPr>
      <t xml:space="preserve">    </t>
    </r>
    <r>
      <rPr>
        <sz val="9"/>
        <color indexed="23"/>
        <rFont val="Fira Sans"/>
        <family val="2"/>
      </rPr>
      <t>Procurement of major agricultural products (cont.)</t>
    </r>
  </si>
  <si>
    <r>
      <t xml:space="preserve">Tablica 30.  </t>
    </r>
    <r>
      <rPr>
        <b/>
        <sz val="9"/>
        <color indexed="8"/>
        <rFont val="Fira Sans"/>
        <family val="2"/>
      </rPr>
      <t>S</t>
    </r>
    <r>
      <rPr>
        <b/>
        <sz val="9"/>
        <color indexed="8"/>
        <rFont val="Fira Sans"/>
        <family val="2"/>
      </rPr>
      <t>kup ważniejszych produktów rolnych (cd.)</t>
    </r>
  </si>
  <si>
    <t>Table 30.     Procurement of major agricultural products (cont.)</t>
  </si>
  <si>
    <t>Tablica 30. Procurement of major agricultural products (cont.)</t>
  </si>
  <si>
    <r>
      <t xml:space="preserve">Tablica 30. </t>
    </r>
    <r>
      <rPr>
        <b/>
        <sz val="9"/>
        <color indexed="8"/>
        <rFont val="Fira Sans"/>
        <family val="2"/>
      </rPr>
      <t>S</t>
    </r>
    <r>
      <rPr>
        <b/>
        <sz val="9"/>
        <color indexed="8"/>
        <rFont val="Fira Sans"/>
        <family val="2"/>
      </rPr>
      <t>kup ważniejszych produktów rolnych (cd.)</t>
    </r>
  </si>
  <si>
    <r>
      <t xml:space="preserve">Tablica 30. </t>
    </r>
    <r>
      <rPr>
        <b/>
        <sz val="9"/>
        <color indexed="8"/>
        <rFont val="Fira Sans"/>
        <family val="2"/>
      </rPr>
      <t>S</t>
    </r>
    <r>
      <rPr>
        <b/>
        <sz val="9"/>
        <color indexed="8"/>
        <rFont val="Fira Sans"/>
        <family val="2"/>
      </rPr>
      <t>kup ważniejszych produktów rolnych (dok.)</t>
    </r>
  </si>
  <si>
    <r>
      <t xml:space="preserve">Tablica 51. </t>
    </r>
    <r>
      <rPr>
        <b/>
        <sz val="9"/>
        <rFont val="Fira Sans"/>
        <family val="2"/>
      </rPr>
      <t xml:space="preserve"> Relacje cen detalicznych wybranych środków produkcji dla rolnictwa do cen skupu niektórych produktów rolnych (dok.)</t>
    </r>
  </si>
  <si>
    <t>Table 51.    Relations between retail prices of selected means of  production for agriculture and procurement  of some agricultural products (cont.)</t>
  </si>
  <si>
    <r>
      <t xml:space="preserve">Cebula </t>
    </r>
    <r>
      <rPr>
        <sz val="9"/>
        <color indexed="23"/>
        <rFont val="Arial"/>
        <family val="2"/>
      </rPr>
      <t>Onion</t>
    </r>
  </si>
  <si>
    <r>
      <t>Marchew</t>
    </r>
    <r>
      <rPr>
        <sz val="9"/>
        <color indexed="23"/>
        <rFont val="Arial"/>
        <family val="2"/>
      </rPr>
      <t xml:space="preserve"> Carrot</t>
    </r>
  </si>
  <si>
    <r>
      <t xml:space="preserve">Pomidor  gruntowy </t>
    </r>
    <r>
      <rPr>
        <sz val="9"/>
        <color indexed="23"/>
        <rFont val="Arial"/>
        <family val="2"/>
      </rPr>
      <t xml:space="preserve">Field tomatoe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</si>
</sst>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_)"/>
    <numFmt numFmtId="171" formatCode="0.0000"/>
    <numFmt numFmtId="172" formatCode="0.000000"/>
    <numFmt numFmtId="173" formatCode="0.00000"/>
    <numFmt numFmtId="174" formatCode="0.0000000"/>
    <numFmt numFmtId="175" formatCode="0.0_)"/>
    <numFmt numFmtId="176" formatCode="#,##0.0"/>
    <numFmt numFmtId="177" formatCode="[$-415]dddd\,\ d\ mmmm\ yyyy"/>
  </numFmts>
  <fonts count="2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color indexed="8"/>
      <name val="Fira Sans"/>
      <family val="2"/>
    </font>
    <font>
      <sz val="9"/>
      <color indexed="8"/>
      <name val="Fira Sans"/>
      <family val="2"/>
    </font>
    <font>
      <sz val="8"/>
      <color indexed="23"/>
      <name val="Fira Sans"/>
      <family val="2"/>
    </font>
    <font>
      <sz val="8"/>
      <color indexed="8"/>
      <name val="Fira Sans"/>
      <family val="2"/>
    </font>
    <font>
      <sz val="8"/>
      <color indexed="55"/>
      <name val="Fira Sans"/>
      <family val="2"/>
    </font>
    <font>
      <b/>
      <sz val="8"/>
      <color indexed="8"/>
      <name val="Fira Sans"/>
      <family val="2"/>
    </font>
    <font>
      <sz val="7"/>
      <color indexed="8"/>
      <name val="Fira Sans"/>
      <family val="2"/>
    </font>
    <font>
      <i/>
      <sz val="9"/>
      <color indexed="8"/>
      <name val="Fira Sans"/>
      <family val="2"/>
    </font>
    <font>
      <sz val="7.5"/>
      <color indexed="8"/>
      <name val="Fira Sans"/>
      <family val="2"/>
    </font>
    <font>
      <sz val="7.5"/>
      <color indexed="23"/>
      <name val="Fira Sans"/>
      <family val="2"/>
    </font>
    <font>
      <vertAlign val="superscript"/>
      <sz val="8"/>
      <color indexed="8"/>
      <name val="Fira Sans"/>
      <family val="2"/>
    </font>
    <font>
      <sz val="7.5"/>
      <color indexed="55"/>
      <name val="Fira Sans"/>
      <family val="2"/>
    </font>
    <font>
      <b/>
      <sz val="8"/>
      <color indexed="55"/>
      <name val="Fira Sans"/>
      <family val="2"/>
    </font>
    <font>
      <i/>
      <sz val="8"/>
      <color indexed="55"/>
      <name val="Fira Sans"/>
      <family val="2"/>
    </font>
    <font>
      <b/>
      <sz val="7.5"/>
      <color indexed="8"/>
      <name val="Fira Sans"/>
      <family val="2"/>
    </font>
    <font>
      <sz val="6"/>
      <color indexed="8"/>
      <name val="Fira Sans"/>
      <family val="2"/>
    </font>
    <font>
      <b/>
      <sz val="9"/>
      <name val="Fira Sans"/>
      <family val="2"/>
    </font>
    <font>
      <sz val="8"/>
      <name val="Fira Sans"/>
      <family val="2"/>
    </font>
    <font>
      <i/>
      <sz val="8"/>
      <name val="Fira Sans"/>
      <family val="2"/>
    </font>
    <font>
      <vertAlign val="superscript"/>
      <sz val="8"/>
      <name val="Fira Sans"/>
      <family val="2"/>
    </font>
    <font>
      <b/>
      <vertAlign val="superscript"/>
      <sz val="9"/>
      <color indexed="8"/>
      <name val="Fira Sans"/>
      <family val="2"/>
    </font>
    <font>
      <sz val="9"/>
      <color indexed="55"/>
      <name val="Fira Sans"/>
      <family val="2"/>
    </font>
    <font>
      <b/>
      <sz val="8"/>
      <name val="Fira Sans"/>
      <family val="2"/>
    </font>
    <font>
      <sz val="11"/>
      <name val="Czcionka tekstu podstawowego"/>
      <family val="2"/>
    </font>
    <font>
      <vertAlign val="subscript"/>
      <sz val="8"/>
      <color indexed="8"/>
      <name val="Fira Sans"/>
      <family val="2"/>
    </font>
    <font>
      <sz val="11"/>
      <name val="Calibri"/>
      <family val="2"/>
    </font>
    <font>
      <sz val="7"/>
      <name val="Fira Sans"/>
      <family val="2"/>
    </font>
    <font>
      <sz val="7.5"/>
      <name val="Fira Sans"/>
      <family val="2"/>
    </font>
    <font>
      <i/>
      <sz val="6"/>
      <name val="Fira Sans"/>
      <family val="2"/>
    </font>
    <font>
      <sz val="6"/>
      <name val="Fira Sans"/>
      <family val="2"/>
    </font>
    <font>
      <sz val="9"/>
      <name val="Fira Sans"/>
      <family val="2"/>
    </font>
    <font>
      <sz val="7"/>
      <name val="Times New Roman"/>
      <family val="1"/>
    </font>
    <font>
      <vertAlign val="superscript"/>
      <sz val="9"/>
      <color indexed="8"/>
      <name val="Fira Sans"/>
      <family val="2"/>
    </font>
    <font>
      <b/>
      <sz val="10"/>
      <color indexed="8"/>
      <name val="Fira Sans"/>
      <family val="2"/>
    </font>
    <font>
      <vertAlign val="superscript"/>
      <sz val="10"/>
      <color indexed="8"/>
      <name val="Fira Sans"/>
      <family val="2"/>
    </font>
    <font>
      <sz val="7"/>
      <color indexed="23"/>
      <name val="Fira Sans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10"/>
      <color indexed="23"/>
      <name val="Arial"/>
      <family val="2"/>
    </font>
    <font>
      <b/>
      <vertAlign val="superscript"/>
      <sz val="9"/>
      <name val="Fira Sans"/>
      <family val="2"/>
    </font>
    <font>
      <sz val="9"/>
      <color indexed="23"/>
      <name val="Fira Sans"/>
      <family val="2"/>
    </font>
    <font>
      <b/>
      <sz val="9"/>
      <color indexed="23"/>
      <name val="Fira Sans"/>
      <family val="2"/>
    </font>
    <font>
      <sz val="10"/>
      <name val="Arial"/>
      <family val="2"/>
    </font>
    <font>
      <sz val="10"/>
      <name val="Arial CE"/>
      <family val="0"/>
    </font>
    <font>
      <strike/>
      <sz val="7"/>
      <color indexed="8"/>
      <name val="Fira Sans"/>
      <family val="2"/>
    </font>
    <font>
      <sz val="12"/>
      <name val="Arial CE"/>
      <family val="0"/>
    </font>
    <font>
      <sz val="7"/>
      <color indexed="55"/>
      <name val="Fira Sans"/>
      <family val="2"/>
    </font>
    <font>
      <sz val="12"/>
      <name val="Times New Roman"/>
      <family val="1"/>
    </font>
    <font>
      <vertAlign val="superscript"/>
      <sz val="7.5"/>
      <name val="Fira Sans"/>
      <family val="2"/>
    </font>
    <font>
      <i/>
      <sz val="8"/>
      <color indexed="23"/>
      <name val="Fira Sans"/>
      <family val="2"/>
    </font>
    <font>
      <sz val="8"/>
      <name val="Calibri"/>
      <family val="2"/>
    </font>
    <font>
      <sz val="10"/>
      <name val="Calibri"/>
      <family val="2"/>
    </font>
    <font>
      <sz val="8"/>
      <name val="Czcionka tekstu podstawowego"/>
      <family val="2"/>
    </font>
    <font>
      <vertAlign val="superscript"/>
      <sz val="8"/>
      <color indexed="23"/>
      <name val="Fira Sans"/>
      <family val="2"/>
    </font>
    <font>
      <b/>
      <vertAlign val="superscript"/>
      <sz val="9"/>
      <color indexed="23"/>
      <name val="Fira Sans"/>
      <family val="2"/>
    </font>
    <font>
      <vertAlign val="superscript"/>
      <sz val="9"/>
      <color indexed="23"/>
      <name val="Fira Sans"/>
      <family val="2"/>
    </font>
    <font>
      <vertAlign val="superscript"/>
      <sz val="8"/>
      <color indexed="55"/>
      <name val="Fira Sans"/>
      <family val="2"/>
    </font>
    <font>
      <vertAlign val="subscript"/>
      <sz val="8"/>
      <color indexed="55"/>
      <name val="Fira Sans"/>
      <family val="2"/>
    </font>
    <font>
      <b/>
      <sz val="9"/>
      <color indexed="23"/>
      <name val="Arial"/>
      <family val="2"/>
    </font>
    <font>
      <sz val="10"/>
      <color indexed="23"/>
      <name val="Fira Sans"/>
      <family val="2"/>
    </font>
    <font>
      <vertAlign val="superscript"/>
      <sz val="10"/>
      <color indexed="23"/>
      <name val="Fira Sans"/>
      <family val="2"/>
    </font>
    <font>
      <b/>
      <sz val="9"/>
      <color indexed="55"/>
      <name val="Fira Sans"/>
      <family val="2"/>
    </font>
    <font>
      <vertAlign val="superscript"/>
      <sz val="9"/>
      <color indexed="55"/>
      <name val="Fira Sans"/>
      <family val="2"/>
    </font>
    <font>
      <vertAlign val="superscript"/>
      <sz val="9"/>
      <name val="Fira Sans"/>
      <family val="2"/>
    </font>
    <font>
      <b/>
      <vertAlign val="superscript"/>
      <sz val="8"/>
      <color indexed="23"/>
      <name val="Fira Sans"/>
      <family val="2"/>
    </font>
    <font>
      <b/>
      <sz val="7.5"/>
      <color indexed="55"/>
      <name val="Fira Sans"/>
      <family val="2"/>
    </font>
    <font>
      <i/>
      <sz val="8"/>
      <color indexed="10"/>
      <name val="Fira Sans"/>
      <family val="2"/>
    </font>
    <font>
      <b/>
      <sz val="9"/>
      <color indexed="10"/>
      <name val="Fira Sans"/>
      <family val="2"/>
    </font>
    <font>
      <b/>
      <vertAlign val="superscript"/>
      <sz val="8"/>
      <name val="Fira Sans"/>
      <family val="2"/>
    </font>
    <font>
      <b/>
      <sz val="11"/>
      <name val="Arial"/>
      <family val="2"/>
    </font>
    <font>
      <sz val="10"/>
      <name val="Czcionka tekstu podstawowego"/>
      <family val="2"/>
    </font>
    <font>
      <u val="single"/>
      <sz val="11"/>
      <name val="Czcionka tekstu podstawowego"/>
      <family val="2"/>
    </font>
    <font>
      <sz val="8"/>
      <name val="Arial"/>
      <family val="2"/>
    </font>
    <font>
      <sz val="12"/>
      <name val="Helv"/>
      <family val="0"/>
    </font>
    <font>
      <vertAlign val="subscript"/>
      <sz val="8"/>
      <name val="Fira Sans"/>
      <family val="2"/>
    </font>
    <font>
      <sz val="6.5"/>
      <color indexed="10"/>
      <name val="Fira Sans"/>
      <family val="2"/>
    </font>
    <font>
      <sz val="6.5"/>
      <name val="Fira Sans"/>
      <family val="2"/>
    </font>
    <font>
      <vertAlign val="subscript"/>
      <sz val="8"/>
      <color indexed="23"/>
      <name val="Fira Sans"/>
      <family val="2"/>
    </font>
    <font>
      <sz val="12"/>
      <color indexed="23"/>
      <name val="Fira Sans"/>
      <family val="2"/>
    </font>
    <font>
      <sz val="9"/>
      <name val="Arial"/>
      <family val="2"/>
    </font>
    <font>
      <strike/>
      <sz val="7"/>
      <name val="Fira Sans"/>
      <family val="2"/>
    </font>
    <font>
      <b/>
      <sz val="7.5"/>
      <name val="Fira Sans"/>
      <family val="2"/>
    </font>
    <font>
      <sz val="6.5"/>
      <color indexed="23"/>
      <name val="Fira Sans"/>
      <family val="2"/>
    </font>
    <font>
      <b/>
      <sz val="10"/>
      <name val="Fira Sans"/>
      <family val="2"/>
    </font>
    <font>
      <sz val="10"/>
      <name val="Fira Sans"/>
      <family val="2"/>
    </font>
    <font>
      <b/>
      <strike/>
      <sz val="9"/>
      <name val="Fira Sans"/>
      <family val="2"/>
    </font>
    <font>
      <b/>
      <sz val="8"/>
      <name val="Arial"/>
      <family val="2"/>
    </font>
    <font>
      <vertAlign val="superscript"/>
      <sz val="7.5"/>
      <color indexed="23"/>
      <name val="Fira Sans"/>
      <family val="2"/>
    </font>
    <font>
      <sz val="9"/>
      <color indexed="23"/>
      <name val="Arial"/>
      <family val="2"/>
    </font>
    <font>
      <sz val="9"/>
      <color indexed="23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i/>
      <sz val="8"/>
      <color indexed="8"/>
      <name val="Fira Sans"/>
      <family val="2"/>
    </font>
    <font>
      <sz val="8"/>
      <color indexed="36"/>
      <name val="Fira Sans"/>
      <family val="2"/>
    </font>
    <font>
      <sz val="11"/>
      <color indexed="18"/>
      <name val="Czcionka tekstu podstawowego"/>
      <family val="2"/>
    </font>
    <font>
      <b/>
      <sz val="8"/>
      <color indexed="23"/>
      <name val="Fira Sans"/>
      <family val="2"/>
    </font>
    <font>
      <b/>
      <sz val="7.5"/>
      <color indexed="23"/>
      <name val="Fira Sans"/>
      <family val="2"/>
    </font>
    <font>
      <sz val="7"/>
      <color indexed="23"/>
      <name val="Times New Roman"/>
      <family val="1"/>
    </font>
    <font>
      <b/>
      <i/>
      <sz val="8"/>
      <color indexed="8"/>
      <name val="Fira Sans"/>
      <family val="2"/>
    </font>
    <font>
      <sz val="8"/>
      <color indexed="10"/>
      <name val="Fira Sans"/>
      <family val="2"/>
    </font>
    <font>
      <b/>
      <sz val="8"/>
      <color indexed="10"/>
      <name val="Fira Sans"/>
      <family val="2"/>
    </font>
    <font>
      <sz val="8"/>
      <color indexed="10"/>
      <name val="Czcionka tekstu podstawowego"/>
      <family val="2"/>
    </font>
    <font>
      <strike/>
      <sz val="8"/>
      <color indexed="10"/>
      <name val="Cambria"/>
      <family val="1"/>
    </font>
    <font>
      <strike/>
      <sz val="11"/>
      <color indexed="10"/>
      <name val="Cambria"/>
      <family val="1"/>
    </font>
    <font>
      <strike/>
      <sz val="8"/>
      <color indexed="10"/>
      <name val="Fira San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23"/>
      <name val="Czcionka tekstu podstawowego"/>
      <family val="2"/>
    </font>
    <font>
      <b/>
      <sz val="10"/>
      <color indexed="10"/>
      <name val="Fira Sans"/>
      <family val="2"/>
    </font>
    <font>
      <sz val="10"/>
      <color indexed="10"/>
      <name val="Fira Sans"/>
      <family val="2"/>
    </font>
    <font>
      <sz val="9"/>
      <color indexed="10"/>
      <name val="Fira Sans"/>
      <family val="2"/>
    </font>
    <font>
      <sz val="11"/>
      <color indexed="55"/>
      <name val="Czcionka tekstu podstawowego"/>
      <family val="2"/>
    </font>
    <font>
      <b/>
      <i/>
      <sz val="8"/>
      <color indexed="55"/>
      <name val="Fira Sans"/>
      <family val="2"/>
    </font>
    <font>
      <b/>
      <i/>
      <sz val="11"/>
      <color indexed="8"/>
      <name val="Czcionka tekstu podstawowego"/>
      <family val="2"/>
    </font>
    <font>
      <sz val="6"/>
      <color indexed="55"/>
      <name val="Fira Sans"/>
      <family val="2"/>
    </font>
    <font>
      <i/>
      <sz val="6"/>
      <color indexed="8"/>
      <name val="Fira Sans"/>
      <family val="2"/>
    </font>
    <font>
      <sz val="8"/>
      <color indexed="23"/>
      <name val="Czcionka tekstu podstawowego"/>
      <family val="2"/>
    </font>
    <font>
      <sz val="6"/>
      <color indexed="23"/>
      <name val="Fira Sans"/>
      <family val="2"/>
    </font>
    <font>
      <i/>
      <sz val="7"/>
      <color indexed="8"/>
      <name val="Fira Sans"/>
      <family val="2"/>
    </font>
    <font>
      <b/>
      <sz val="7"/>
      <color indexed="23"/>
      <name val="Arial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Fira Sans"/>
      <family val="2"/>
    </font>
    <font>
      <sz val="8"/>
      <color theme="1"/>
      <name val="Fira Sans"/>
      <family val="2"/>
    </font>
    <font>
      <sz val="9"/>
      <color theme="1"/>
      <name val="Fira Sans"/>
      <family val="2"/>
    </font>
    <font>
      <sz val="8"/>
      <color rgb="FFA6A6A6"/>
      <name val="Fira Sans"/>
      <family val="2"/>
    </font>
    <font>
      <sz val="12"/>
      <color theme="1"/>
      <name val="Times New Roman"/>
      <family val="1"/>
    </font>
    <font>
      <sz val="7.5"/>
      <color theme="1"/>
      <name val="Fira Sans"/>
      <family val="2"/>
    </font>
    <font>
      <sz val="7.5"/>
      <color rgb="FFA6A6A6"/>
      <name val="Fira Sans"/>
      <family val="2"/>
    </font>
    <font>
      <sz val="10"/>
      <color theme="1"/>
      <name val="Calibri"/>
      <family val="2"/>
    </font>
    <font>
      <b/>
      <sz val="7.5"/>
      <color theme="1"/>
      <name val="Fira Sans"/>
      <family val="2"/>
    </font>
    <font>
      <sz val="7"/>
      <color theme="1"/>
      <name val="Fira Sans"/>
      <family val="2"/>
    </font>
    <font>
      <sz val="8"/>
      <color theme="1"/>
      <name val="Czcionka tekstu podstawowego"/>
      <family val="2"/>
    </font>
    <font>
      <b/>
      <sz val="9"/>
      <color theme="1"/>
      <name val="Fira Sans"/>
      <family val="2"/>
    </font>
    <font>
      <sz val="9"/>
      <color rgb="FF000000"/>
      <name val="Fira Sans"/>
      <family val="2"/>
    </font>
    <font>
      <sz val="8"/>
      <color theme="1"/>
      <name val="Calibri"/>
      <family val="2"/>
    </font>
    <font>
      <i/>
      <sz val="8"/>
      <color rgb="FFA6A6A6"/>
      <name val="Fira Sans"/>
      <family val="2"/>
    </font>
    <font>
      <sz val="8"/>
      <color theme="0" tint="-0.3499799966812134"/>
      <name val="Fira Sans"/>
      <family val="2"/>
    </font>
    <font>
      <i/>
      <sz val="8"/>
      <color theme="1"/>
      <name val="Fira Sans"/>
      <family val="2"/>
    </font>
    <font>
      <sz val="7.5"/>
      <color rgb="FF808080"/>
      <name val="Fira Sans"/>
      <family val="2"/>
    </font>
    <font>
      <sz val="8"/>
      <color rgb="FF808080"/>
      <name val="Fira Sans"/>
      <family val="2"/>
    </font>
    <font>
      <sz val="9"/>
      <color rgb="FF808080"/>
      <name val="Fira Sans"/>
      <family val="2"/>
    </font>
    <font>
      <sz val="8"/>
      <color rgb="FF7030A0"/>
      <name val="Fira Sans"/>
      <family val="2"/>
    </font>
    <font>
      <sz val="11"/>
      <color theme="3" tint="-0.24997000396251678"/>
      <name val="Czcionka tekstu podstawowego"/>
      <family val="2"/>
    </font>
    <font>
      <sz val="8"/>
      <color theme="0" tint="-0.4999699890613556"/>
      <name val="Fira Sans"/>
      <family val="2"/>
    </font>
    <font>
      <b/>
      <sz val="8"/>
      <color theme="0" tint="-0.4999699890613556"/>
      <name val="Fira Sans"/>
      <family val="2"/>
    </font>
    <font>
      <sz val="7.5"/>
      <color theme="0" tint="-0.4999699890613556"/>
      <name val="Fira Sans"/>
      <family val="2"/>
    </font>
    <font>
      <b/>
      <sz val="9"/>
      <color theme="0" tint="-0.4999699890613556"/>
      <name val="Fira Sans"/>
      <family val="2"/>
    </font>
    <font>
      <b/>
      <sz val="7.5"/>
      <color theme="0" tint="-0.4999699890613556"/>
      <name val="Fira Sans"/>
      <family val="2"/>
    </font>
    <font>
      <sz val="7"/>
      <color rgb="FFA6A6A6"/>
      <name val="Fira Sans"/>
      <family val="2"/>
    </font>
    <font>
      <sz val="7"/>
      <color rgb="FF808080"/>
      <name val="Times New Roman"/>
      <family val="1"/>
    </font>
    <font>
      <sz val="7"/>
      <color theme="0" tint="-0.4999699890613556"/>
      <name val="Fira Sans"/>
      <family val="2"/>
    </font>
    <font>
      <b/>
      <i/>
      <sz val="8"/>
      <color theme="1"/>
      <name val="Fira Sans"/>
      <family val="2"/>
    </font>
    <font>
      <sz val="8"/>
      <color rgb="FFFF0000"/>
      <name val="Fira Sans"/>
      <family val="2"/>
    </font>
    <font>
      <b/>
      <sz val="8"/>
      <color rgb="FFFF0000"/>
      <name val="Fira Sans"/>
      <family val="2"/>
    </font>
    <font>
      <sz val="8"/>
      <color rgb="FFFF0000"/>
      <name val="Czcionka tekstu podstawowego"/>
      <family val="2"/>
    </font>
    <font>
      <strike/>
      <sz val="8"/>
      <color rgb="FFFF0000"/>
      <name val="Cambria"/>
      <family val="1"/>
    </font>
    <font>
      <strike/>
      <sz val="11"/>
      <color rgb="FFFF0000"/>
      <name val="Cambria"/>
      <family val="1"/>
    </font>
    <font>
      <strike/>
      <sz val="8"/>
      <color rgb="FFFF0000"/>
      <name val="Fira Sans"/>
      <family val="2"/>
    </font>
    <font>
      <sz val="8"/>
      <color theme="1"/>
      <name val="Arial"/>
      <family val="2"/>
    </font>
    <font>
      <sz val="9"/>
      <color theme="0" tint="-0.4999699890613556"/>
      <name val="Fira Sans"/>
      <family val="2"/>
    </font>
    <font>
      <sz val="11"/>
      <color theme="0" tint="-0.4999699890613556"/>
      <name val="Czcionka tekstu podstawowego"/>
      <family val="2"/>
    </font>
    <font>
      <i/>
      <sz val="8"/>
      <color theme="0" tint="-0.4999699890613556"/>
      <name val="Fira Sans"/>
      <family val="2"/>
    </font>
    <font>
      <b/>
      <sz val="10"/>
      <color rgb="FFFF0000"/>
      <name val="Fira Sans"/>
      <family val="2"/>
    </font>
    <font>
      <sz val="10"/>
      <color rgb="FFFF0000"/>
      <name val="Fira Sans"/>
      <family val="2"/>
    </font>
    <font>
      <b/>
      <sz val="8"/>
      <color theme="1"/>
      <name val="Arial"/>
      <family val="2"/>
    </font>
    <font>
      <b/>
      <sz val="9"/>
      <color rgb="FF808080"/>
      <name val="Fira Sans"/>
      <family val="2"/>
    </font>
    <font>
      <sz val="7"/>
      <color theme="0" tint="-0.3499799966812134"/>
      <name val="Fira Sans"/>
      <family val="2"/>
    </font>
    <font>
      <sz val="9"/>
      <color theme="0" tint="-0.3499799966812134"/>
      <name val="Fira Sans"/>
      <family val="2"/>
    </font>
    <font>
      <sz val="9"/>
      <color rgb="FFFF0000"/>
      <name val="Fira Sans"/>
      <family val="2"/>
    </font>
    <font>
      <b/>
      <vertAlign val="superscript"/>
      <sz val="9"/>
      <color theme="1"/>
      <name val="Fira Sans"/>
      <family val="2"/>
    </font>
    <font>
      <sz val="11"/>
      <color theme="0" tint="-0.3499799966812134"/>
      <name val="Czcionka tekstu podstawowego"/>
      <family val="2"/>
    </font>
    <font>
      <b/>
      <i/>
      <sz val="8"/>
      <color rgb="FFA6A6A6"/>
      <name val="Fira Sans"/>
      <family val="2"/>
    </font>
    <font>
      <b/>
      <i/>
      <sz val="11"/>
      <color theme="1"/>
      <name val="Czcionka tekstu podstawowego"/>
      <family val="2"/>
    </font>
    <font>
      <sz val="6"/>
      <color theme="0" tint="-0.3499799966812134"/>
      <name val="Fira Sans"/>
      <family val="2"/>
    </font>
    <font>
      <i/>
      <sz val="6"/>
      <color theme="1"/>
      <name val="Fira Sans"/>
      <family val="2"/>
    </font>
    <font>
      <sz val="6"/>
      <color theme="1"/>
      <name val="Fira Sans"/>
      <family val="2"/>
    </font>
    <font>
      <sz val="6"/>
      <color rgb="FFA6A6A6"/>
      <name val="Fira Sans"/>
      <family val="2"/>
    </font>
    <font>
      <sz val="8"/>
      <color theme="0" tint="-0.4999699890613556"/>
      <name val="Czcionka tekstu podstawowego"/>
      <family val="2"/>
    </font>
    <font>
      <sz val="6"/>
      <color theme="0" tint="-0.4999699890613556"/>
      <name val="Fira Sans"/>
      <family val="2"/>
    </font>
    <font>
      <sz val="6.5"/>
      <color rgb="FFFF0000"/>
      <name val="Fira Sans"/>
      <family val="2"/>
    </font>
    <font>
      <sz val="7"/>
      <color theme="0" tint="-0.4999699890613556"/>
      <name val="Times New Roman"/>
      <family val="1"/>
    </font>
    <font>
      <i/>
      <sz val="7"/>
      <color theme="1"/>
      <name val="Fira Sans"/>
      <family val="2"/>
    </font>
    <font>
      <b/>
      <sz val="8"/>
      <color rgb="FFA6A6A6"/>
      <name val="Fira Sans"/>
      <family val="2"/>
    </font>
    <font>
      <sz val="7"/>
      <color rgb="FF808080"/>
      <name val="Fira Sans"/>
      <family val="2"/>
    </font>
    <font>
      <sz val="7"/>
      <color theme="1"/>
      <name val="Arial"/>
      <family val="2"/>
    </font>
    <font>
      <b/>
      <sz val="7"/>
      <color rgb="FF808080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Fi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>
        <color rgb="FF000000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thick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/>
      <top style="medium"/>
      <bottom/>
    </border>
    <border>
      <left style="medium"/>
      <right style="medium"/>
      <top/>
      <bottom/>
    </border>
    <border>
      <left/>
      <right style="thick"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/>
      <top/>
      <bottom style="thick">
        <color rgb="FF000000"/>
      </bottom>
    </border>
    <border>
      <left/>
      <right style="medium"/>
      <top/>
      <bottom style="thick"/>
    </border>
    <border>
      <left style="medium"/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/>
      <bottom/>
    </border>
    <border>
      <left/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 style="thin"/>
      <right>
        <color indexed="63"/>
      </right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ck"/>
    </border>
    <border>
      <left/>
      <right style="medium">
        <color rgb="FF000000"/>
      </right>
      <top/>
      <bottom style="medium"/>
    </border>
    <border>
      <left/>
      <right style="medium"/>
      <top/>
      <bottom style="medium">
        <color rgb="FF000000"/>
      </bottom>
    </border>
    <border>
      <left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ck">
        <color rgb="FF000000"/>
      </top>
      <bottom/>
    </border>
    <border>
      <left style="medium"/>
      <right style="medium"/>
      <top style="thick">
        <color rgb="FF000000"/>
      </top>
      <bottom/>
    </border>
    <border>
      <left/>
      <right/>
      <top/>
      <bottom style="medium">
        <color rgb="FF000000"/>
      </bottom>
    </border>
    <border>
      <left>
        <color indexed="63"/>
      </left>
      <right style="thin"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medium"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thick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thick"/>
    </border>
    <border>
      <left style="medium">
        <color rgb="FF000000"/>
      </left>
      <right style="medium">
        <color rgb="FF000000"/>
      </right>
      <top/>
      <bottom style="thick"/>
    </border>
    <border>
      <left style="medium">
        <color rgb="FF000000"/>
      </left>
      <right/>
      <top/>
      <bottom style="thick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/>
      <right style="medium"/>
      <top/>
      <bottom style="thick">
        <color rgb="FF000000"/>
      </bottom>
    </border>
    <border>
      <left style="medium">
        <color rgb="FF000000"/>
      </left>
      <right/>
      <top style="thick"/>
      <bottom/>
    </border>
    <border>
      <left style="medium"/>
      <right style="medium"/>
      <top/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thick">
        <color rgb="FF000000"/>
      </right>
      <top style="thick"/>
      <bottom/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/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/>
      <right style="medium">
        <color rgb="FF000000"/>
      </right>
      <top style="thick">
        <color rgb="FF000000"/>
      </top>
      <bottom/>
    </border>
    <border>
      <left style="medium"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/>
    </border>
    <border>
      <left style="medium"/>
      <right/>
      <top style="thick">
        <color rgb="FF000000"/>
      </top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/>
      <top style="medium"/>
      <bottom/>
    </border>
    <border>
      <left style="medium"/>
      <right/>
      <top/>
      <bottom style="thick">
        <color rgb="FF000000"/>
      </bottom>
    </border>
    <border>
      <left style="medium"/>
      <right/>
      <top style="medium">
        <color rgb="FF000000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7" fillId="14" borderId="0" applyNumberFormat="0" applyBorder="0" applyAlignment="0" applyProtection="0"/>
    <xf numFmtId="0" fontId="147" fillId="15" borderId="0" applyNumberFormat="0" applyBorder="0" applyAlignment="0" applyProtection="0"/>
    <xf numFmtId="0" fontId="147" fillId="16" borderId="0" applyNumberFormat="0" applyBorder="0" applyAlignment="0" applyProtection="0"/>
    <xf numFmtId="0" fontId="147" fillId="17" borderId="0" applyNumberFormat="0" applyBorder="0" applyAlignment="0" applyProtection="0"/>
    <xf numFmtId="0" fontId="147" fillId="18" borderId="0" applyNumberFormat="0" applyBorder="0" applyAlignment="0" applyProtection="0"/>
    <xf numFmtId="0" fontId="147" fillId="19" borderId="0" applyNumberFormat="0" applyBorder="0" applyAlignment="0" applyProtection="0"/>
    <xf numFmtId="0" fontId="147" fillId="20" borderId="0" applyNumberFormat="0" applyBorder="0" applyAlignment="0" applyProtection="0"/>
    <xf numFmtId="0" fontId="147" fillId="21" borderId="0" applyNumberFormat="0" applyBorder="0" applyAlignment="0" applyProtection="0"/>
    <xf numFmtId="0" fontId="147" fillId="22" borderId="0" applyNumberFormat="0" applyBorder="0" applyAlignment="0" applyProtection="0"/>
    <xf numFmtId="0" fontId="147" fillId="23" borderId="0" applyNumberFormat="0" applyBorder="0" applyAlignment="0" applyProtection="0"/>
    <xf numFmtId="0" fontId="147" fillId="24" borderId="0" applyNumberFormat="0" applyBorder="0" applyAlignment="0" applyProtection="0"/>
    <xf numFmtId="0" fontId="147" fillId="25" borderId="0" applyNumberFormat="0" applyBorder="0" applyAlignment="0" applyProtection="0"/>
    <xf numFmtId="0" fontId="148" fillId="26" borderId="1" applyNumberFormat="0" applyAlignment="0" applyProtection="0"/>
    <xf numFmtId="0" fontId="149" fillId="27" borderId="2" applyNumberFormat="0" applyAlignment="0" applyProtection="0"/>
    <xf numFmtId="0" fontId="1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3" applyNumberFormat="0" applyFill="0" applyAlignment="0" applyProtection="0"/>
    <xf numFmtId="0" fontId="153" fillId="29" borderId="4" applyNumberFormat="0" applyAlignment="0" applyProtection="0"/>
    <xf numFmtId="0" fontId="154" fillId="0" borderId="5" applyNumberFormat="0" applyFill="0" applyAlignment="0" applyProtection="0"/>
    <xf numFmtId="0" fontId="155" fillId="0" borderId="6" applyNumberFormat="0" applyFill="0" applyAlignment="0" applyProtection="0"/>
    <xf numFmtId="0" fontId="156" fillId="0" borderId="7" applyNumberFormat="0" applyFill="0" applyAlignment="0" applyProtection="0"/>
    <xf numFmtId="0" fontId="156" fillId="0" borderId="0" applyNumberFormat="0" applyFill="0" applyBorder="0" applyAlignment="0" applyProtection="0"/>
    <xf numFmtId="0" fontId="157" fillId="30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9" fillId="27" borderId="1" applyNumberFormat="0" applyAlignment="0" applyProtection="0"/>
    <xf numFmtId="0" fontId="1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1" fillId="0" borderId="8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5" fillId="32" borderId="0" applyNumberFormat="0" applyBorder="0" applyAlignment="0" applyProtection="0"/>
  </cellStyleXfs>
  <cellXfs count="1815">
    <xf numFmtId="0" fontId="0" fillId="0" borderId="0" xfId="0" applyAlignment="1">
      <alignment/>
    </xf>
    <xf numFmtId="0" fontId="166" fillId="0" borderId="0" xfId="58" applyFont="1" applyAlignment="1">
      <alignment horizontal="center"/>
      <protection/>
    </xf>
    <xf numFmtId="0" fontId="151" fillId="0" borderId="0" xfId="45" applyAlignment="1" applyProtection="1">
      <alignment/>
      <protection/>
    </xf>
    <xf numFmtId="0" fontId="2" fillId="0" borderId="0" xfId="45" applyFont="1" applyAlignment="1" applyProtection="1">
      <alignment/>
      <protection/>
    </xf>
    <xf numFmtId="0" fontId="167" fillId="0" borderId="0" xfId="0" applyFont="1" applyAlignment="1">
      <alignment/>
    </xf>
    <xf numFmtId="0" fontId="168" fillId="0" borderId="10" xfId="0" applyFont="1" applyBorder="1" applyAlignment="1">
      <alignment vertical="top" wrapText="1"/>
    </xf>
    <xf numFmtId="0" fontId="169" fillId="0" borderId="10" xfId="0" applyFont="1" applyBorder="1" applyAlignment="1">
      <alignment vertical="top" wrapText="1"/>
    </xf>
    <xf numFmtId="0" fontId="169" fillId="0" borderId="0" xfId="0" applyFont="1" applyAlignment="1">
      <alignment horizontal="right" vertical="top" wrapText="1"/>
    </xf>
    <xf numFmtId="0" fontId="169" fillId="0" borderId="0" xfId="0" applyFont="1" applyAlignment="1">
      <alignment horizontal="center" wrapText="1"/>
    </xf>
    <xf numFmtId="0" fontId="168" fillId="0" borderId="10" xfId="0" applyFont="1" applyBorder="1" applyAlignment="1">
      <alignment vertical="center" wrapText="1"/>
    </xf>
    <xf numFmtId="0" fontId="168" fillId="0" borderId="0" xfId="0" applyFont="1" applyAlignment="1">
      <alignment vertical="center" wrapText="1"/>
    </xf>
    <xf numFmtId="0" fontId="169" fillId="0" borderId="10" xfId="0" applyFont="1" applyBorder="1" applyAlignment="1">
      <alignment horizontal="center" wrapText="1"/>
    </xf>
    <xf numFmtId="0" fontId="169" fillId="0" borderId="11" xfId="0" applyFont="1" applyBorder="1" applyAlignment="1">
      <alignment horizontal="center" wrapText="1"/>
    </xf>
    <xf numFmtId="0" fontId="169" fillId="0" borderId="0" xfId="0" applyFont="1" applyAlignment="1">
      <alignment horizontal="left" vertical="center" wrapText="1"/>
    </xf>
    <xf numFmtId="0" fontId="169" fillId="0" borderId="0" xfId="0" applyFont="1" applyAlignment="1">
      <alignment horizontal="left" vertical="top" wrapText="1" indent="5"/>
    </xf>
    <xf numFmtId="0" fontId="169" fillId="0" borderId="1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3" xfId="0" applyBorder="1" applyAlignment="1">
      <alignment wrapText="1"/>
    </xf>
    <xf numFmtId="0" fontId="170" fillId="0" borderId="0" xfId="0" applyFont="1" applyAlignment="1">
      <alignment horizontal="right" vertical="center" wrapText="1"/>
    </xf>
    <xf numFmtId="0" fontId="169" fillId="0" borderId="10" xfId="0" applyFont="1" applyBorder="1" applyAlignment="1">
      <alignment horizontal="left" vertical="top" wrapText="1" indent="2"/>
    </xf>
    <xf numFmtId="0" fontId="169" fillId="0" borderId="10" xfId="0" applyFont="1" applyBorder="1" applyAlignment="1">
      <alignment horizontal="left" vertical="top" wrapText="1" indent="1"/>
    </xf>
    <xf numFmtId="0" fontId="169" fillId="0" borderId="10" xfId="0" applyFont="1" applyBorder="1" applyAlignment="1">
      <alignment horizontal="left" vertical="top" wrapText="1" indent="3"/>
    </xf>
    <xf numFmtId="0" fontId="169" fillId="0" borderId="10" xfId="0" applyFont="1" applyBorder="1" applyAlignment="1">
      <alignment wrapText="1"/>
    </xf>
    <xf numFmtId="0" fontId="169" fillId="0" borderId="10" xfId="0" applyFont="1" applyBorder="1" applyAlignment="1">
      <alignment horizontal="left" wrapText="1" indent="1"/>
    </xf>
    <xf numFmtId="0" fontId="169" fillId="0" borderId="10" xfId="0" applyFont="1" applyBorder="1" applyAlignment="1">
      <alignment horizontal="left" wrapText="1" indent="3"/>
    </xf>
    <xf numFmtId="0" fontId="169" fillId="0" borderId="10" xfId="0" applyFont="1" applyBorder="1" applyAlignment="1">
      <alignment horizontal="left" wrapText="1" indent="2"/>
    </xf>
    <xf numFmtId="164" fontId="169" fillId="0" borderId="10" xfId="0" applyNumberFormat="1" applyFont="1" applyBorder="1" applyAlignment="1">
      <alignment horizontal="right" vertical="top" wrapText="1"/>
    </xf>
    <xf numFmtId="164" fontId="169" fillId="0" borderId="0" xfId="0" applyNumberFormat="1" applyFont="1" applyAlignment="1">
      <alignment horizontal="right" vertical="top" wrapText="1"/>
    </xf>
    <xf numFmtId="0" fontId="171" fillId="0" borderId="0" xfId="0" applyFont="1" applyAlignment="1">
      <alignment horizontal="center" wrapText="1"/>
    </xf>
    <xf numFmtId="0" fontId="172" fillId="0" borderId="0" xfId="0" applyFont="1" applyAlignment="1">
      <alignment/>
    </xf>
    <xf numFmtId="0" fontId="168" fillId="0" borderId="0" xfId="0" applyFont="1" applyAlignment="1">
      <alignment horizontal="right" vertical="top" wrapText="1"/>
    </xf>
    <xf numFmtId="0" fontId="173" fillId="0" borderId="0" xfId="0" applyFont="1" applyAlignment="1">
      <alignment horizontal="center" wrapText="1"/>
    </xf>
    <xf numFmtId="0" fontId="174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168" fillId="0" borderId="0" xfId="0" applyFont="1" applyAlignment="1">
      <alignment horizontal="center" wrapText="1"/>
    </xf>
    <xf numFmtId="0" fontId="169" fillId="0" borderId="0" xfId="0" applyFont="1" applyBorder="1" applyAlignment="1">
      <alignment horizontal="right" vertical="top" wrapText="1"/>
    </xf>
    <xf numFmtId="0" fontId="168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68" fillId="0" borderId="15" xfId="0" applyNumberFormat="1" applyFont="1" applyBorder="1" applyAlignment="1">
      <alignment vertical="top" wrapText="1"/>
    </xf>
    <xf numFmtId="0" fontId="175" fillId="0" borderId="0" xfId="0" applyFont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69" fillId="0" borderId="0" xfId="0" applyFont="1" applyAlignment="1">
      <alignment horizontal="left" vertical="top" wrapText="1" indent="1"/>
    </xf>
    <xf numFmtId="0" fontId="173" fillId="0" borderId="16" xfId="0" applyFont="1" applyBorder="1" applyAlignment="1">
      <alignment horizontal="center" wrapText="1"/>
    </xf>
    <xf numFmtId="0" fontId="173" fillId="0" borderId="0" xfId="0" applyFont="1" applyBorder="1" applyAlignment="1">
      <alignment horizontal="center" wrapText="1"/>
    </xf>
    <xf numFmtId="0" fontId="176" fillId="0" borderId="0" xfId="0" applyFont="1" applyAlignment="1">
      <alignment horizontal="center" wrapText="1"/>
    </xf>
    <xf numFmtId="0" fontId="176" fillId="0" borderId="0" xfId="0" applyFont="1" applyBorder="1" applyAlignment="1">
      <alignment horizontal="center" wrapText="1"/>
    </xf>
    <xf numFmtId="164" fontId="169" fillId="0" borderId="0" xfId="0" applyNumberFormat="1" applyFont="1" applyBorder="1" applyAlignment="1">
      <alignment horizontal="right" vertical="top" wrapText="1"/>
    </xf>
    <xf numFmtId="164" fontId="168" fillId="0" borderId="0" xfId="0" applyNumberFormat="1" applyFont="1" applyBorder="1" applyAlignment="1">
      <alignment horizontal="right" vertical="top" wrapText="1"/>
    </xf>
    <xf numFmtId="0" fontId="173" fillId="0" borderId="0" xfId="0" applyFont="1" applyAlignment="1">
      <alignment wrapText="1"/>
    </xf>
    <xf numFmtId="0" fontId="173" fillId="0" borderId="17" xfId="0" applyFont="1" applyBorder="1" applyAlignment="1">
      <alignment horizontal="center" wrapText="1"/>
    </xf>
    <xf numFmtId="0" fontId="19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vertical="top" wrapText="1"/>
    </xf>
    <xf numFmtId="0" fontId="169" fillId="0" borderId="18" xfId="0" applyFont="1" applyBorder="1" applyAlignment="1">
      <alignment horizontal="center" vertical="center" wrapText="1"/>
    </xf>
    <xf numFmtId="0" fontId="169" fillId="0" borderId="0" xfId="0" applyFont="1" applyAlignment="1">
      <alignment horizontal="left" wrapText="1" indent="2"/>
    </xf>
    <xf numFmtId="0" fontId="169" fillId="0" borderId="19" xfId="0" applyFont="1" applyBorder="1" applyAlignment="1">
      <alignment horizontal="right" wrapText="1"/>
    </xf>
    <xf numFmtId="0" fontId="169" fillId="0" borderId="10" xfId="0" applyFont="1" applyBorder="1" applyAlignment="1">
      <alignment horizontal="right" wrapText="1"/>
    </xf>
    <xf numFmtId="0" fontId="168" fillId="0" borderId="0" xfId="0" applyFont="1" applyAlignment="1">
      <alignment horizontal="right" wrapText="1"/>
    </xf>
    <xf numFmtId="0" fontId="169" fillId="0" borderId="19" xfId="0" applyFont="1" applyBorder="1" applyAlignment="1">
      <alignment wrapText="1"/>
    </xf>
    <xf numFmtId="0" fontId="169" fillId="0" borderId="19" xfId="0" applyFont="1" applyBorder="1" applyAlignment="1">
      <alignment horizontal="left" vertical="top" wrapText="1" indent="3"/>
    </xf>
    <xf numFmtId="0" fontId="169" fillId="0" borderId="19" xfId="0" applyFont="1" applyBorder="1" applyAlignment="1">
      <alignment vertical="top" wrapText="1"/>
    </xf>
    <xf numFmtId="0" fontId="169" fillId="0" borderId="19" xfId="0" applyFont="1" applyBorder="1" applyAlignment="1">
      <alignment horizontal="left" vertical="top" wrapText="1" indent="2"/>
    </xf>
    <xf numFmtId="0" fontId="169" fillId="0" borderId="19" xfId="0" applyFont="1" applyBorder="1" applyAlignment="1">
      <alignment horizontal="left" vertical="top" wrapText="1" indent="1"/>
    </xf>
    <xf numFmtId="0" fontId="168" fillId="0" borderId="19" xfId="0" applyFont="1" applyBorder="1" applyAlignment="1">
      <alignment wrapText="1"/>
    </xf>
    <xf numFmtId="0" fontId="171" fillId="0" borderId="20" xfId="0" applyFont="1" applyBorder="1" applyAlignment="1">
      <alignment horizontal="center" vertical="top" wrapText="1"/>
    </xf>
    <xf numFmtId="0" fontId="168" fillId="0" borderId="10" xfId="0" applyFont="1" applyBorder="1" applyAlignment="1">
      <alignment horizontal="right" wrapText="1"/>
    </xf>
    <xf numFmtId="0" fontId="168" fillId="0" borderId="10" xfId="0" applyFont="1" applyBorder="1" applyAlignment="1">
      <alignment horizontal="center" wrapText="1"/>
    </xf>
    <xf numFmtId="0" fontId="176" fillId="0" borderId="0" xfId="0" applyFont="1" applyAlignment="1">
      <alignment horizontal="right" wrapText="1"/>
    </xf>
    <xf numFmtId="0" fontId="177" fillId="0" borderId="21" xfId="0" applyFont="1" applyBorder="1" applyAlignment="1">
      <alignment horizontal="center" wrapText="1"/>
    </xf>
    <xf numFmtId="0" fontId="169" fillId="0" borderId="11" xfId="0" applyFont="1" applyBorder="1" applyAlignment="1">
      <alignment vertical="top" wrapText="1"/>
    </xf>
    <xf numFmtId="0" fontId="171" fillId="0" borderId="15" xfId="0" applyFont="1" applyBorder="1" applyAlignment="1">
      <alignment horizontal="center" wrapText="1"/>
    </xf>
    <xf numFmtId="0" fontId="158" fillId="0" borderId="0" xfId="0" applyFont="1" applyAlignment="1">
      <alignment wrapText="1"/>
    </xf>
    <xf numFmtId="0" fontId="169" fillId="0" borderId="10" xfId="0" applyFont="1" applyBorder="1" applyAlignment="1">
      <alignment horizontal="right"/>
    </xf>
    <xf numFmtId="0" fontId="169" fillId="0" borderId="22" xfId="0" applyFont="1" applyBorder="1" applyAlignment="1">
      <alignment horizontal="right"/>
    </xf>
    <xf numFmtId="0" fontId="169" fillId="0" borderId="23" xfId="0" applyFont="1" applyBorder="1" applyAlignment="1">
      <alignment horizontal="center" wrapText="1"/>
    </xf>
    <xf numFmtId="0" fontId="169" fillId="0" borderId="23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0" fillId="0" borderId="0" xfId="0" applyFont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top" wrapText="1"/>
    </xf>
    <xf numFmtId="2" fontId="25" fillId="0" borderId="0" xfId="0" applyNumberFormat="1" applyFont="1" applyAlignment="1">
      <alignment horizontal="right" vertical="top" wrapText="1"/>
    </xf>
    <xf numFmtId="0" fontId="168" fillId="0" borderId="23" xfId="0" applyFont="1" applyBorder="1" applyAlignment="1">
      <alignment horizontal="justify" wrapText="1"/>
    </xf>
    <xf numFmtId="164" fontId="20" fillId="0" borderId="0" xfId="0" applyNumberFormat="1" applyFont="1" applyAlignment="1">
      <alignment horizontal="right" vertical="top" wrapText="1"/>
    </xf>
    <xf numFmtId="164" fontId="26" fillId="0" borderId="0" xfId="0" applyNumberFormat="1" applyFont="1" applyAlignment="1">
      <alignment vertical="top"/>
    </xf>
    <xf numFmtId="0" fontId="169" fillId="0" borderId="19" xfId="0" applyFont="1" applyBorder="1" applyAlignment="1">
      <alignment horizontal="center" vertical="top" wrapText="1"/>
    </xf>
    <xf numFmtId="0" fontId="169" fillId="0" borderId="24" xfId="0" applyFont="1" applyBorder="1" applyAlignment="1">
      <alignment wrapText="1"/>
    </xf>
    <xf numFmtId="0" fontId="178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Border="1" applyAlignment="1">
      <alignment horizontal="right" wrapText="1"/>
    </xf>
    <xf numFmtId="0" fontId="20" fillId="0" borderId="19" xfId="0" applyFont="1" applyBorder="1" applyAlignment="1">
      <alignment horizontal="right" wrapText="1"/>
    </xf>
    <xf numFmtId="0" fontId="25" fillId="0" borderId="19" xfId="0" applyFont="1" applyBorder="1" applyAlignment="1">
      <alignment horizontal="right" vertical="top" wrapText="1"/>
    </xf>
    <xf numFmtId="0" fontId="168" fillId="0" borderId="19" xfId="0" applyFont="1" applyBorder="1" applyAlignment="1">
      <alignment horizontal="center" wrapText="1"/>
    </xf>
    <xf numFmtId="0" fontId="168" fillId="0" borderId="19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20" fillId="0" borderId="22" xfId="0" applyFont="1" applyBorder="1" applyAlignment="1">
      <alignment horizontal="right" wrapText="1"/>
    </xf>
    <xf numFmtId="0" fontId="169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right" wrapText="1"/>
    </xf>
    <xf numFmtId="0" fontId="169" fillId="0" borderId="27" xfId="0" applyFont="1" applyBorder="1" applyAlignment="1">
      <alignment horizontal="center" wrapText="1"/>
    </xf>
    <xf numFmtId="0" fontId="169" fillId="0" borderId="28" xfId="0" applyFont="1" applyBorder="1" applyAlignment="1">
      <alignment horizontal="center" wrapText="1"/>
    </xf>
    <xf numFmtId="0" fontId="20" fillId="0" borderId="22" xfId="0" applyFont="1" applyBorder="1" applyAlignment="1">
      <alignment horizontal="right" vertical="top" wrapText="1"/>
    </xf>
    <xf numFmtId="0" fontId="26" fillId="0" borderId="0" xfId="0" applyFont="1" applyAlignment="1">
      <alignment/>
    </xf>
    <xf numFmtId="164" fontId="169" fillId="0" borderId="10" xfId="0" applyNumberFormat="1" applyFont="1" applyBorder="1" applyAlignment="1">
      <alignment horizontal="right" wrapText="1"/>
    </xf>
    <xf numFmtId="164" fontId="169" fillId="0" borderId="0" xfId="0" applyNumberFormat="1" applyFont="1" applyAlignment="1">
      <alignment horizontal="right" wrapText="1"/>
    </xf>
    <xf numFmtId="164" fontId="20" fillId="0" borderId="10" xfId="0" applyNumberFormat="1" applyFont="1" applyBorder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25" fillId="0" borderId="10" xfId="0" applyNumberFormat="1" applyFont="1" applyBorder="1" applyAlignment="1">
      <alignment horizontal="right" wrapText="1"/>
    </xf>
    <xf numFmtId="164" fontId="25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 wrapText="1"/>
    </xf>
    <xf numFmtId="2" fontId="25" fillId="0" borderId="0" xfId="0" applyNumberFormat="1" applyFont="1" applyAlignment="1">
      <alignment horizontal="right" wrapText="1"/>
    </xf>
    <xf numFmtId="0" fontId="169" fillId="0" borderId="12" xfId="0" applyFont="1" applyBorder="1" applyAlignment="1">
      <alignment horizontal="center" vertical="center" wrapText="1"/>
    </xf>
    <xf numFmtId="0" fontId="173" fillId="0" borderId="19" xfId="0" applyFont="1" applyBorder="1" applyAlignment="1">
      <alignment horizontal="center" wrapText="1"/>
    </xf>
    <xf numFmtId="164" fontId="169" fillId="0" borderId="19" xfId="0" applyNumberFormat="1" applyFont="1" applyBorder="1" applyAlignment="1">
      <alignment horizontal="right" wrapText="1"/>
    </xf>
    <xf numFmtId="164" fontId="169" fillId="0" borderId="29" xfId="0" applyNumberFormat="1" applyFont="1" applyBorder="1" applyAlignment="1">
      <alignment horizontal="right" wrapText="1"/>
    </xf>
    <xf numFmtId="164" fontId="169" fillId="0" borderId="26" xfId="0" applyNumberFormat="1" applyFont="1" applyBorder="1" applyAlignment="1">
      <alignment horizontal="right" wrapText="1"/>
    </xf>
    <xf numFmtId="0" fontId="169" fillId="0" borderId="30" xfId="0" applyFont="1" applyBorder="1" applyAlignment="1">
      <alignment horizontal="right" wrapText="1"/>
    </xf>
    <xf numFmtId="0" fontId="0" fillId="0" borderId="0" xfId="0" applyAlignment="1">
      <alignment/>
    </xf>
    <xf numFmtId="0" fontId="177" fillId="0" borderId="0" xfId="0" applyFont="1" applyAlignment="1">
      <alignment horizontal="center" wrapText="1"/>
    </xf>
    <xf numFmtId="0" fontId="20" fillId="0" borderId="0" xfId="0" applyFont="1" applyAlignment="1">
      <alignment vertical="top"/>
    </xf>
    <xf numFmtId="0" fontId="0" fillId="0" borderId="0" xfId="0" applyFill="1" applyAlignment="1">
      <alignment/>
    </xf>
    <xf numFmtId="164" fontId="20" fillId="0" borderId="22" xfId="0" applyNumberFormat="1" applyFont="1" applyBorder="1" applyAlignment="1">
      <alignment horizontal="right" wrapText="1"/>
    </xf>
    <xf numFmtId="164" fontId="25" fillId="0" borderId="22" xfId="0" applyNumberFormat="1" applyFont="1" applyBorder="1" applyAlignment="1">
      <alignment horizontal="right" wrapText="1"/>
    </xf>
    <xf numFmtId="0" fontId="169" fillId="0" borderId="10" xfId="0" applyFont="1" applyBorder="1" applyAlignment="1">
      <alignment/>
    </xf>
    <xf numFmtId="0" fontId="25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3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7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wrapText="1"/>
    </xf>
    <xf numFmtId="164" fontId="20" fillId="0" borderId="22" xfId="0" applyNumberFormat="1" applyFont="1" applyBorder="1" applyAlignment="1">
      <alignment horizontal="right" vertical="top" wrapText="1"/>
    </xf>
    <xf numFmtId="0" fontId="173" fillId="0" borderId="31" xfId="0" applyFont="1" applyBorder="1" applyAlignment="1">
      <alignment horizontal="center" wrapText="1"/>
    </xf>
    <xf numFmtId="0" fontId="168" fillId="0" borderId="0" xfId="0" applyFont="1" applyAlignment="1">
      <alignment/>
    </xf>
    <xf numFmtId="164" fontId="20" fillId="0" borderId="19" xfId="0" applyNumberFormat="1" applyFont="1" applyBorder="1" applyAlignment="1">
      <alignment horizontal="right" wrapText="1"/>
    </xf>
    <xf numFmtId="0" fontId="168" fillId="0" borderId="19" xfId="0" applyFont="1" applyBorder="1" applyAlignment="1">
      <alignment vertical="top" wrapText="1"/>
    </xf>
    <xf numFmtId="0" fontId="173" fillId="0" borderId="22" xfId="0" applyFont="1" applyBorder="1" applyAlignment="1">
      <alignment horizontal="center" wrapText="1"/>
    </xf>
    <xf numFmtId="0" fontId="169" fillId="0" borderId="20" xfId="0" applyFont="1" applyBorder="1" applyAlignment="1">
      <alignment horizontal="center" vertical="top" wrapText="1"/>
    </xf>
    <xf numFmtId="0" fontId="169" fillId="0" borderId="13" xfId="0" applyFont="1" applyBorder="1" applyAlignment="1">
      <alignment horizontal="center" vertical="top" wrapText="1"/>
    </xf>
    <xf numFmtId="0" fontId="173" fillId="0" borderId="10" xfId="0" applyFont="1" applyBorder="1" applyAlignment="1">
      <alignment/>
    </xf>
    <xf numFmtId="0" fontId="170" fillId="0" borderId="10" xfId="0" applyFont="1" applyBorder="1" applyAlignment="1">
      <alignment/>
    </xf>
    <xf numFmtId="0" fontId="170" fillId="0" borderId="15" xfId="0" applyFont="1" applyBorder="1" applyAlignment="1">
      <alignment/>
    </xf>
    <xf numFmtId="0" fontId="179" fillId="0" borderId="10" xfId="0" applyFont="1" applyBorder="1" applyAlignment="1">
      <alignment/>
    </xf>
    <xf numFmtId="0" fontId="179" fillId="0" borderId="10" xfId="0" applyFont="1" applyBorder="1" applyAlignment="1">
      <alignment horizontal="right"/>
    </xf>
    <xf numFmtId="0" fontId="179" fillId="0" borderId="15" xfId="0" applyFont="1" applyBorder="1" applyAlignment="1">
      <alignment horizontal="right"/>
    </xf>
    <xf numFmtId="0" fontId="170" fillId="0" borderId="10" xfId="0" applyFont="1" applyBorder="1" applyAlignment="1">
      <alignment horizontal="right"/>
    </xf>
    <xf numFmtId="0" fontId="170" fillId="0" borderId="15" xfId="0" applyFont="1" applyBorder="1" applyAlignment="1">
      <alignment horizontal="right"/>
    </xf>
    <xf numFmtId="0" fontId="179" fillId="0" borderId="15" xfId="0" applyFont="1" applyBorder="1" applyAlignment="1">
      <alignment/>
    </xf>
    <xf numFmtId="0" fontId="180" fillId="0" borderId="32" xfId="0" applyFont="1" applyBorder="1" applyAlignment="1">
      <alignment/>
    </xf>
    <xf numFmtId="0" fontId="179" fillId="0" borderId="22" xfId="0" applyFont="1" applyBorder="1" applyAlignment="1">
      <alignment horizontal="right"/>
    </xf>
    <xf numFmtId="0" fontId="170" fillId="0" borderId="22" xfId="0" applyFont="1" applyBorder="1" applyAlignment="1">
      <alignment/>
    </xf>
    <xf numFmtId="0" fontId="170" fillId="0" borderId="22" xfId="0" applyFont="1" applyBorder="1" applyAlignment="1">
      <alignment horizontal="right"/>
    </xf>
    <xf numFmtId="0" fontId="179" fillId="0" borderId="22" xfId="0" applyFont="1" applyBorder="1" applyAlignment="1">
      <alignment/>
    </xf>
    <xf numFmtId="0" fontId="177" fillId="0" borderId="10" xfId="0" applyFont="1" applyBorder="1" applyAlignment="1">
      <alignment horizontal="center" wrapText="1"/>
    </xf>
    <xf numFmtId="0" fontId="177" fillId="0" borderId="22" xfId="0" applyFont="1" applyBorder="1" applyAlignment="1">
      <alignment horizontal="center" wrapText="1"/>
    </xf>
    <xf numFmtId="0" fontId="177" fillId="0" borderId="10" xfId="0" applyFont="1" applyBorder="1" applyAlignment="1">
      <alignment horizontal="center" vertical="top" wrapText="1"/>
    </xf>
    <xf numFmtId="0" fontId="25" fillId="0" borderId="19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19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173" fillId="0" borderId="0" xfId="0" applyFont="1" applyAlignment="1">
      <alignment horizontal="center" vertical="center" wrapText="1"/>
    </xf>
    <xf numFmtId="0" fontId="173" fillId="0" borderId="10" xfId="0" applyFont="1" applyBorder="1" applyAlignment="1">
      <alignment horizontal="center" vertical="center" wrapText="1"/>
    </xf>
    <xf numFmtId="0" fontId="170" fillId="0" borderId="16" xfId="0" applyFont="1" applyBorder="1" applyAlignment="1">
      <alignment horizontal="center" vertical="center"/>
    </xf>
    <xf numFmtId="0" fontId="170" fillId="0" borderId="33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168" fillId="0" borderId="10" xfId="0" applyFont="1" applyBorder="1" applyAlignment="1">
      <alignment horizontal="right"/>
    </xf>
    <xf numFmtId="0" fontId="168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169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169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168" fillId="0" borderId="10" xfId="0" applyFont="1" applyBorder="1" applyAlignment="1">
      <alignment/>
    </xf>
    <xf numFmtId="0" fontId="168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181" fillId="0" borderId="22" xfId="0" applyFont="1" applyBorder="1" applyAlignment="1">
      <alignment/>
    </xf>
    <xf numFmtId="0" fontId="170" fillId="0" borderId="32" xfId="0" applyFont="1" applyBorder="1" applyAlignment="1">
      <alignment horizontal="center" vertical="center"/>
    </xf>
    <xf numFmtId="0" fontId="170" fillId="0" borderId="14" xfId="0" applyFont="1" applyBorder="1" applyAlignment="1">
      <alignment horizontal="center" vertical="center"/>
    </xf>
    <xf numFmtId="0" fontId="169" fillId="0" borderId="34" xfId="0" applyFont="1" applyBorder="1" applyAlignment="1">
      <alignment horizontal="center" vertical="top" wrapText="1"/>
    </xf>
    <xf numFmtId="0" fontId="169" fillId="0" borderId="22" xfId="0" applyFont="1" applyBorder="1" applyAlignment="1">
      <alignment/>
    </xf>
    <xf numFmtId="0" fontId="169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182" fillId="0" borderId="35" xfId="0" applyFont="1" applyBorder="1" applyAlignment="1">
      <alignment horizontal="center" vertical="center" wrapText="1"/>
    </xf>
    <xf numFmtId="0" fontId="183" fillId="0" borderId="10" xfId="0" applyFont="1" applyBorder="1" applyAlignment="1">
      <alignment horizontal="center" vertical="top" wrapText="1"/>
    </xf>
    <xf numFmtId="0" fontId="184" fillId="0" borderId="24" xfId="0" applyFont="1" applyBorder="1" applyAlignment="1">
      <alignment wrapText="1"/>
    </xf>
    <xf numFmtId="0" fontId="169" fillId="0" borderId="0" xfId="0" applyFont="1" applyAlignment="1">
      <alignment/>
    </xf>
    <xf numFmtId="2" fontId="20" fillId="0" borderId="19" xfId="0" applyNumberFormat="1" applyFont="1" applyBorder="1" applyAlignment="1">
      <alignment horizontal="right" vertical="top" wrapText="1"/>
    </xf>
    <xf numFmtId="164" fontId="20" fillId="0" borderId="19" xfId="0" applyNumberFormat="1" applyFont="1" applyBorder="1" applyAlignment="1">
      <alignment horizontal="right" vertical="top" wrapText="1"/>
    </xf>
    <xf numFmtId="2" fontId="20" fillId="0" borderId="19" xfId="0" applyNumberFormat="1" applyFont="1" applyBorder="1" applyAlignment="1">
      <alignment horizontal="right" wrapText="1"/>
    </xf>
    <xf numFmtId="164" fontId="20" fillId="0" borderId="10" xfId="0" applyNumberFormat="1" applyFont="1" applyBorder="1" applyAlignment="1">
      <alignment horizontal="right" vertical="top" wrapText="1"/>
    </xf>
    <xf numFmtId="2" fontId="25" fillId="0" borderId="19" xfId="0" applyNumberFormat="1" applyFont="1" applyBorder="1" applyAlignment="1">
      <alignment horizontal="right" wrapText="1"/>
    </xf>
    <xf numFmtId="164" fontId="169" fillId="0" borderId="19" xfId="0" applyNumberFormat="1" applyFont="1" applyBorder="1" applyAlignment="1">
      <alignment horizontal="right" vertical="top" wrapText="1"/>
    </xf>
    <xf numFmtId="164" fontId="169" fillId="0" borderId="36" xfId="0" applyNumberFormat="1" applyFont="1" applyBorder="1" applyAlignment="1">
      <alignment horizontal="right" wrapText="1"/>
    </xf>
    <xf numFmtId="164" fontId="25" fillId="0" borderId="0" xfId="0" applyNumberFormat="1" applyFont="1" applyAlignment="1">
      <alignment horizontal="right" vertical="top" wrapText="1"/>
    </xf>
    <xf numFmtId="2" fontId="25" fillId="0" borderId="19" xfId="0" applyNumberFormat="1" applyFont="1" applyBorder="1" applyAlignment="1">
      <alignment horizontal="right" vertical="top" wrapText="1"/>
    </xf>
    <xf numFmtId="164" fontId="25" fillId="0" borderId="19" xfId="0" applyNumberFormat="1" applyFont="1" applyBorder="1" applyAlignment="1">
      <alignment horizontal="right" vertical="top" wrapText="1"/>
    </xf>
    <xf numFmtId="164" fontId="20" fillId="0" borderId="22" xfId="0" applyNumberFormat="1" applyFont="1" applyFill="1" applyBorder="1" applyAlignment="1">
      <alignment horizontal="right" vertical="top" wrapText="1"/>
    </xf>
    <xf numFmtId="164" fontId="25" fillId="0" borderId="22" xfId="0" applyNumberFormat="1" applyFont="1" applyBorder="1" applyAlignment="1">
      <alignment horizontal="right" vertical="top" wrapText="1"/>
    </xf>
    <xf numFmtId="0" fontId="169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right" vertical="top" wrapText="1"/>
    </xf>
    <xf numFmtId="0" fontId="170" fillId="0" borderId="0" xfId="0" applyFont="1" applyAlignment="1">
      <alignment vertical="center" wrapText="1"/>
    </xf>
    <xf numFmtId="0" fontId="169" fillId="0" borderId="31" xfId="0" applyFont="1" applyBorder="1" applyAlignment="1">
      <alignment horizontal="center" wrapText="1"/>
    </xf>
    <xf numFmtId="0" fontId="168" fillId="0" borderId="0" xfId="0" applyFont="1" applyAlignment="1">
      <alignment wrapText="1"/>
    </xf>
    <xf numFmtId="0" fontId="169" fillId="0" borderId="10" xfId="0" applyFont="1" applyBorder="1" applyAlignment="1">
      <alignment horizontal="center" vertical="center" wrapText="1"/>
    </xf>
    <xf numFmtId="0" fontId="169" fillId="0" borderId="14" xfId="0" applyFont="1" applyBorder="1" applyAlignment="1">
      <alignment horizontal="center" wrapText="1"/>
    </xf>
    <xf numFmtId="0" fontId="169" fillId="0" borderId="0" xfId="0" applyFont="1" applyAlignment="1">
      <alignment vertical="center" wrapText="1"/>
    </xf>
    <xf numFmtId="0" fontId="169" fillId="0" borderId="18" xfId="0" applyFont="1" applyBorder="1" applyAlignment="1">
      <alignment horizontal="center" wrapText="1"/>
    </xf>
    <xf numFmtId="0" fontId="169" fillId="0" borderId="32" xfId="0" applyFont="1" applyBorder="1" applyAlignment="1">
      <alignment horizontal="center" wrapText="1"/>
    </xf>
    <xf numFmtId="0" fontId="169" fillId="0" borderId="11" xfId="0" applyFont="1" applyBorder="1" applyAlignment="1">
      <alignment horizontal="center" wrapText="1"/>
    </xf>
    <xf numFmtId="0" fontId="169" fillId="0" borderId="31" xfId="0" applyFont="1" applyBorder="1" applyAlignment="1">
      <alignment horizontal="center" vertical="center" wrapText="1"/>
    </xf>
    <xf numFmtId="0" fontId="163" fillId="0" borderId="0" xfId="0" applyFont="1" applyAlignment="1">
      <alignment/>
    </xf>
    <xf numFmtId="0" fontId="163" fillId="0" borderId="0" xfId="0" applyFont="1" applyAlignment="1">
      <alignment/>
    </xf>
    <xf numFmtId="0" fontId="17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71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71" fillId="0" borderId="35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18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86" fillId="0" borderId="0" xfId="0" applyFont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170" fillId="0" borderId="0" xfId="0" applyFont="1" applyBorder="1" applyAlignment="1">
      <alignment wrapText="1"/>
    </xf>
    <xf numFmtId="0" fontId="187" fillId="0" borderId="0" xfId="0" applyFont="1" applyBorder="1" applyAlignment="1">
      <alignment wrapText="1"/>
    </xf>
    <xf numFmtId="0" fontId="25" fillId="0" borderId="37" xfId="0" applyFont="1" applyBorder="1" applyAlignment="1">
      <alignment horizontal="right" vertical="top" wrapText="1"/>
    </xf>
    <xf numFmtId="2" fontId="25" fillId="0" borderId="29" xfId="0" applyNumberFormat="1" applyFont="1" applyBorder="1" applyAlignment="1">
      <alignment horizontal="right" vertical="top" wrapText="1"/>
    </xf>
    <xf numFmtId="3" fontId="25" fillId="0" borderId="38" xfId="0" applyNumberFormat="1" applyFont="1" applyBorder="1" applyAlignment="1">
      <alignment horizontal="right" vertical="top" wrapText="1"/>
    </xf>
    <xf numFmtId="3" fontId="25" fillId="0" borderId="29" xfId="0" applyNumberFormat="1" applyFont="1" applyBorder="1" applyAlignment="1">
      <alignment horizontal="right" vertical="top" wrapText="1"/>
    </xf>
    <xf numFmtId="164" fontId="0" fillId="0" borderId="22" xfId="0" applyNumberFormat="1" applyFont="1" applyBorder="1" applyAlignment="1">
      <alignment/>
    </xf>
    <xf numFmtId="164" fontId="169" fillId="0" borderId="15" xfId="0" applyNumberFormat="1" applyFont="1" applyBorder="1" applyAlignment="1">
      <alignment vertical="top" wrapText="1"/>
    </xf>
    <xf numFmtId="0" fontId="169" fillId="0" borderId="10" xfId="0" applyFont="1" applyFill="1" applyBorder="1" applyAlignment="1">
      <alignment horizontal="left" vertical="top" wrapText="1" indent="3"/>
    </xf>
    <xf numFmtId="0" fontId="169" fillId="0" borderId="10" xfId="0" applyFont="1" applyFill="1" applyBorder="1" applyAlignment="1">
      <alignment horizontal="left" vertical="top" wrapText="1" indent="2"/>
    </xf>
    <xf numFmtId="0" fontId="169" fillId="0" borderId="10" xfId="0" applyFont="1" applyFill="1" applyBorder="1" applyAlignment="1">
      <alignment vertical="top" wrapText="1"/>
    </xf>
    <xf numFmtId="0" fontId="169" fillId="0" borderId="10" xfId="0" applyFont="1" applyFill="1" applyBorder="1" applyAlignment="1">
      <alignment wrapText="1"/>
    </xf>
    <xf numFmtId="0" fontId="169" fillId="0" borderId="10" xfId="0" applyFont="1" applyFill="1" applyBorder="1" applyAlignment="1">
      <alignment horizontal="left" wrapText="1" indent="1"/>
    </xf>
    <xf numFmtId="0" fontId="169" fillId="0" borderId="0" xfId="0" applyFont="1" applyAlignment="1">
      <alignment horizontal="center" wrapText="1"/>
    </xf>
    <xf numFmtId="164" fontId="169" fillId="0" borderId="22" xfId="0" applyNumberFormat="1" applyFont="1" applyBorder="1" applyAlignment="1">
      <alignment horizontal="right" vertical="top" wrapText="1"/>
    </xf>
    <xf numFmtId="164" fontId="168" fillId="0" borderId="22" xfId="0" applyNumberFormat="1" applyFont="1" applyBorder="1" applyAlignment="1">
      <alignment horizontal="right" vertical="top" wrapText="1"/>
    </xf>
    <xf numFmtId="164" fontId="169" fillId="0" borderId="15" xfId="0" applyNumberFormat="1" applyFont="1" applyBorder="1" applyAlignment="1">
      <alignment horizontal="right" vertical="top" wrapText="1"/>
    </xf>
    <xf numFmtId="0" fontId="169" fillId="0" borderId="39" xfId="0" applyFont="1" applyBorder="1" applyAlignment="1">
      <alignment horizontal="center" wrapText="1"/>
    </xf>
    <xf numFmtId="0" fontId="169" fillId="0" borderId="31" xfId="0" applyFont="1" applyBorder="1" applyAlignment="1">
      <alignment horizontal="center" wrapText="1"/>
    </xf>
    <xf numFmtId="164" fontId="168" fillId="0" borderId="15" xfId="0" applyNumberFormat="1" applyFont="1" applyBorder="1" applyAlignment="1">
      <alignment horizontal="right" vertical="top" wrapText="1"/>
    </xf>
    <xf numFmtId="0" fontId="16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69" fillId="0" borderId="0" xfId="0" applyFont="1" applyAlignment="1">
      <alignment vertical="top" wrapText="1"/>
    </xf>
    <xf numFmtId="0" fontId="169" fillId="0" borderId="0" xfId="0" applyFont="1" applyAlignment="1">
      <alignment horizontal="right" vertical="top" wrapText="1"/>
    </xf>
    <xf numFmtId="0" fontId="0" fillId="0" borderId="32" xfId="0" applyBorder="1" applyAlignment="1">
      <alignment wrapText="1"/>
    </xf>
    <xf numFmtId="0" fontId="168" fillId="0" borderId="0" xfId="0" applyFont="1" applyAlignment="1">
      <alignment horizontal="center" wrapText="1"/>
    </xf>
    <xf numFmtId="0" fontId="0" fillId="0" borderId="0" xfId="0" applyAlignment="1">
      <alignment/>
    </xf>
    <xf numFmtId="0" fontId="169" fillId="0" borderId="40" xfId="0" applyFont="1" applyBorder="1" applyAlignment="1">
      <alignment horizontal="center" wrapText="1"/>
    </xf>
    <xf numFmtId="0" fontId="169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169" fillId="0" borderId="16" xfId="0" applyFont="1" applyBorder="1" applyAlignment="1">
      <alignment horizontal="center" wrapText="1"/>
    </xf>
    <xf numFmtId="0" fontId="168" fillId="0" borderId="0" xfId="0" applyFont="1" applyAlignment="1">
      <alignment horizontal="right" vertical="top" wrapText="1"/>
    </xf>
    <xf numFmtId="0" fontId="171" fillId="0" borderId="0" xfId="0" applyFont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164" fontId="168" fillId="0" borderId="22" xfId="0" applyNumberFormat="1" applyFont="1" applyBorder="1" applyAlignment="1">
      <alignment vertical="top" wrapText="1"/>
    </xf>
    <xf numFmtId="0" fontId="168" fillId="0" borderId="22" xfId="0" applyFont="1" applyBorder="1" applyAlignment="1">
      <alignment vertical="top" wrapText="1"/>
    </xf>
    <xf numFmtId="164" fontId="30" fillId="0" borderId="22" xfId="0" applyNumberFormat="1" applyFont="1" applyBorder="1" applyAlignment="1">
      <alignment horizontal="right" wrapText="1"/>
    </xf>
    <xf numFmtId="164" fontId="30" fillId="0" borderId="15" xfId="0" applyNumberFormat="1" applyFont="1" applyBorder="1" applyAlignment="1">
      <alignment horizontal="right" wrapText="1"/>
    </xf>
    <xf numFmtId="0" fontId="168" fillId="0" borderId="0" xfId="0" applyFont="1" applyAlignment="1">
      <alignment horizontal="right" wrapText="1"/>
    </xf>
    <xf numFmtId="0" fontId="169" fillId="0" borderId="19" xfId="0" applyFont="1" applyBorder="1" applyAlignment="1">
      <alignment horizontal="left" wrapText="1" indent="1"/>
    </xf>
    <xf numFmtId="0" fontId="169" fillId="0" borderId="19" xfId="0" applyFont="1" applyBorder="1" applyAlignment="1">
      <alignment horizontal="left" wrapText="1" indent="2"/>
    </xf>
    <xf numFmtId="164" fontId="169" fillId="0" borderId="38" xfId="0" applyNumberFormat="1" applyFont="1" applyBorder="1" applyAlignment="1">
      <alignment vertical="top" wrapText="1"/>
    </xf>
    <xf numFmtId="164" fontId="168" fillId="0" borderId="29" xfId="0" applyNumberFormat="1" applyFont="1" applyBorder="1" applyAlignment="1">
      <alignment vertical="top" wrapText="1"/>
    </xf>
    <xf numFmtId="164" fontId="168" fillId="0" borderId="38" xfId="0" applyNumberFormat="1" applyFont="1" applyBorder="1" applyAlignment="1">
      <alignment vertical="top" wrapText="1"/>
    </xf>
    <xf numFmtId="164" fontId="25" fillId="0" borderId="38" xfId="0" applyNumberFormat="1" applyFont="1" applyBorder="1" applyAlignment="1">
      <alignment vertical="top" wrapText="1"/>
    </xf>
    <xf numFmtId="164" fontId="25" fillId="0" borderId="29" xfId="0" applyNumberFormat="1" applyFont="1" applyBorder="1" applyAlignment="1">
      <alignment vertical="top" wrapText="1"/>
    </xf>
    <xf numFmtId="0" fontId="169" fillId="0" borderId="10" xfId="0" applyFont="1" applyBorder="1" applyAlignment="1">
      <alignment vertical="top" wrapText="1"/>
    </xf>
    <xf numFmtId="0" fontId="169" fillId="0" borderId="0" xfId="0" applyFont="1" applyAlignment="1">
      <alignment vertical="top" wrapText="1"/>
    </xf>
    <xf numFmtId="0" fontId="20" fillId="0" borderId="29" xfId="0" applyFont="1" applyBorder="1" applyAlignment="1">
      <alignment horizontal="right" wrapText="1"/>
    </xf>
    <xf numFmtId="164" fontId="25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2" fontId="169" fillId="0" borderId="0" xfId="0" applyNumberFormat="1" applyFont="1" applyAlignment="1">
      <alignment vertical="top"/>
    </xf>
    <xf numFmtId="164" fontId="20" fillId="0" borderId="15" xfId="0" applyNumberFormat="1" applyFont="1" applyBorder="1" applyAlignment="1">
      <alignment horizontal="right" wrapText="1"/>
    </xf>
    <xf numFmtId="0" fontId="188" fillId="0" borderId="19" xfId="0" applyFont="1" applyFill="1" applyBorder="1" applyAlignment="1">
      <alignment/>
    </xf>
    <xf numFmtId="0" fontId="25" fillId="0" borderId="0" xfId="0" applyFont="1" applyBorder="1" applyAlignment="1">
      <alignment horizontal="right" vertical="top" wrapText="1"/>
    </xf>
    <xf numFmtId="2" fontId="25" fillId="0" borderId="0" xfId="0" applyNumberFormat="1" applyFont="1" applyBorder="1" applyAlignment="1">
      <alignment horizontal="right" vertical="top" wrapText="1"/>
    </xf>
    <xf numFmtId="0" fontId="169" fillId="0" borderId="21" xfId="0" applyFont="1" applyBorder="1" applyAlignment="1">
      <alignment horizontal="center" wrapText="1"/>
    </xf>
    <xf numFmtId="0" fontId="171" fillId="0" borderId="0" xfId="0" applyFont="1" applyAlignment="1">
      <alignment horizontal="center" vertical="top" wrapText="1"/>
    </xf>
    <xf numFmtId="0" fontId="169" fillId="0" borderId="0" xfId="0" applyFont="1" applyAlignment="1">
      <alignment horizontal="center" vertical="top" wrapText="1"/>
    </xf>
    <xf numFmtId="0" fontId="169" fillId="0" borderId="0" xfId="0" applyFont="1" applyAlignment="1">
      <alignment horizontal="center" wrapText="1"/>
    </xf>
    <xf numFmtId="164" fontId="168" fillId="0" borderId="22" xfId="0" applyNumberFormat="1" applyFont="1" applyBorder="1" applyAlignment="1">
      <alignment horizontal="right" vertical="top" wrapText="1"/>
    </xf>
    <xf numFmtId="164" fontId="169" fillId="0" borderId="22" xfId="0" applyNumberFormat="1" applyFont="1" applyBorder="1" applyAlignment="1">
      <alignment horizontal="right" vertical="top" wrapText="1"/>
    </xf>
    <xf numFmtId="0" fontId="169" fillId="0" borderId="10" xfId="0" applyFont="1" applyBorder="1" applyAlignment="1">
      <alignment vertical="top" wrapText="1"/>
    </xf>
    <xf numFmtId="0" fontId="20" fillId="0" borderId="32" xfId="0" applyFont="1" applyBorder="1" applyAlignment="1">
      <alignment horizontal="center" vertical="center" wrapText="1"/>
    </xf>
    <xf numFmtId="0" fontId="173" fillId="0" borderId="30" xfId="0" applyFont="1" applyBorder="1" applyAlignment="1">
      <alignment horizontal="center" wrapText="1"/>
    </xf>
    <xf numFmtId="0" fontId="169" fillId="0" borderId="0" xfId="0" applyFont="1" applyAlignment="1">
      <alignment wrapText="1"/>
    </xf>
    <xf numFmtId="0" fontId="169" fillId="0" borderId="30" xfId="0" applyFont="1" applyBorder="1" applyAlignment="1">
      <alignment horizontal="center" wrapText="1"/>
    </xf>
    <xf numFmtId="0" fontId="169" fillId="0" borderId="39" xfId="0" applyFont="1" applyBorder="1" applyAlignment="1">
      <alignment horizontal="center" wrapText="1"/>
    </xf>
    <xf numFmtId="0" fontId="169" fillId="0" borderId="31" xfId="0" applyFont="1" applyBorder="1" applyAlignment="1">
      <alignment horizontal="center" wrapText="1"/>
    </xf>
    <xf numFmtId="164" fontId="169" fillId="0" borderId="15" xfId="0" applyNumberFormat="1" applyFont="1" applyBorder="1" applyAlignment="1">
      <alignment horizontal="right" vertical="top" wrapText="1"/>
    </xf>
    <xf numFmtId="164" fontId="168" fillId="0" borderId="15" xfId="0" applyNumberFormat="1" applyFont="1" applyBorder="1" applyAlignment="1">
      <alignment horizontal="right" vertical="top" wrapText="1"/>
    </xf>
    <xf numFmtId="164" fontId="20" fillId="0" borderId="15" xfId="0" applyNumberFormat="1" applyFont="1" applyBorder="1" applyAlignment="1">
      <alignment horizontal="right" vertical="top" wrapText="1"/>
    </xf>
    <xf numFmtId="164" fontId="169" fillId="0" borderId="22" xfId="0" applyNumberFormat="1" applyFont="1" applyBorder="1" applyAlignment="1">
      <alignment vertical="top" wrapText="1"/>
    </xf>
    <xf numFmtId="0" fontId="169" fillId="0" borderId="0" xfId="0" applyFont="1" applyAlignment="1">
      <alignment vertical="top" wrapText="1"/>
    </xf>
    <xf numFmtId="0" fontId="168" fillId="0" borderId="0" xfId="0" applyFont="1" applyAlignment="1">
      <alignment vertical="top" wrapText="1"/>
    </xf>
    <xf numFmtId="0" fontId="168" fillId="0" borderId="10" xfId="0" applyFont="1" applyBorder="1" applyAlignment="1">
      <alignment vertical="top" wrapText="1"/>
    </xf>
    <xf numFmtId="0" fontId="169" fillId="0" borderId="10" xfId="0" applyFont="1" applyBorder="1" applyAlignment="1">
      <alignment wrapText="1"/>
    </xf>
    <xf numFmtId="0" fontId="168" fillId="0" borderId="0" xfId="0" applyFont="1" applyAlignment="1">
      <alignment wrapText="1"/>
    </xf>
    <xf numFmtId="0" fontId="168" fillId="0" borderId="10" xfId="0" applyFont="1" applyBorder="1" applyAlignment="1">
      <alignment wrapText="1"/>
    </xf>
    <xf numFmtId="0" fontId="169" fillId="0" borderId="17" xfId="0" applyFont="1" applyBorder="1" applyAlignment="1">
      <alignment horizontal="center" wrapText="1"/>
    </xf>
    <xf numFmtId="0" fontId="169" fillId="0" borderId="10" xfId="0" applyFont="1" applyBorder="1" applyAlignment="1">
      <alignment horizontal="center" wrapText="1"/>
    </xf>
    <xf numFmtId="0" fontId="169" fillId="0" borderId="32" xfId="0" applyFont="1" applyBorder="1" applyAlignment="1">
      <alignment vertical="top" wrapText="1"/>
    </xf>
    <xf numFmtId="0" fontId="169" fillId="0" borderId="10" xfId="0" applyFont="1" applyBorder="1" applyAlignment="1">
      <alignment horizontal="center" vertical="center" wrapText="1"/>
    </xf>
    <xf numFmtId="0" fontId="173" fillId="0" borderId="0" xfId="0" applyFont="1" applyAlignment="1">
      <alignment horizontal="center" wrapText="1"/>
    </xf>
    <xf numFmtId="0" fontId="173" fillId="0" borderId="40" xfId="0" applyFont="1" applyBorder="1" applyAlignment="1">
      <alignment horizontal="center" wrapText="1"/>
    </xf>
    <xf numFmtId="0" fontId="173" fillId="0" borderId="39" xfId="0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164" fontId="169" fillId="0" borderId="36" xfId="0" applyNumberFormat="1" applyFont="1" applyBorder="1" applyAlignment="1">
      <alignment horizontal="right" vertical="top" wrapText="1"/>
    </xf>
    <xf numFmtId="164" fontId="169" fillId="0" borderId="38" xfId="0" applyNumberFormat="1" applyFont="1" applyBorder="1" applyAlignment="1">
      <alignment horizontal="right" vertical="top" wrapText="1"/>
    </xf>
    <xf numFmtId="0" fontId="169" fillId="0" borderId="40" xfId="0" applyFont="1" applyBorder="1" applyAlignment="1">
      <alignment horizontal="center" wrapText="1"/>
    </xf>
    <xf numFmtId="164" fontId="169" fillId="0" borderId="22" xfId="0" applyNumberFormat="1" applyFont="1" applyBorder="1" applyAlignment="1">
      <alignment horizontal="right" wrapText="1"/>
    </xf>
    <xf numFmtId="164" fontId="169" fillId="0" borderId="15" xfId="0" applyNumberFormat="1" applyFont="1" applyBorder="1" applyAlignment="1">
      <alignment horizontal="right" wrapText="1"/>
    </xf>
    <xf numFmtId="0" fontId="169" fillId="0" borderId="26" xfId="0" applyFont="1" applyBorder="1" applyAlignment="1">
      <alignment horizontal="right" vertical="top" wrapText="1"/>
    </xf>
    <xf numFmtId="0" fontId="169" fillId="0" borderId="0" xfId="0" applyFont="1" applyAlignment="1">
      <alignment vertical="center" wrapText="1"/>
    </xf>
    <xf numFmtId="0" fontId="169" fillId="0" borderId="15" xfId="0" applyFont="1" applyBorder="1" applyAlignment="1">
      <alignment horizontal="center" wrapText="1"/>
    </xf>
    <xf numFmtId="0" fontId="169" fillId="0" borderId="18" xfId="0" applyFont="1" applyBorder="1" applyAlignment="1">
      <alignment horizontal="center" wrapText="1"/>
    </xf>
    <xf numFmtId="0" fontId="169" fillId="0" borderId="32" xfId="0" applyFont="1" applyBorder="1" applyAlignment="1">
      <alignment horizontal="center" wrapText="1"/>
    </xf>
    <xf numFmtId="0" fontId="169" fillId="0" borderId="11" xfId="0" applyFont="1" applyBorder="1" applyAlignment="1">
      <alignment horizontal="center" wrapText="1"/>
    </xf>
    <xf numFmtId="0" fontId="169" fillId="0" borderId="11" xfId="0" applyFont="1" applyBorder="1" applyAlignment="1">
      <alignment horizontal="center" vertical="center" wrapText="1"/>
    </xf>
    <xf numFmtId="0" fontId="170" fillId="0" borderId="0" xfId="0" applyFont="1" applyAlignment="1">
      <alignment/>
    </xf>
    <xf numFmtId="0" fontId="171" fillId="0" borderId="10" xfId="0" applyFont="1" applyBorder="1" applyAlignment="1">
      <alignment horizontal="center" vertical="top" wrapText="1"/>
    </xf>
    <xf numFmtId="0" fontId="169" fillId="0" borderId="41" xfId="0" applyFont="1" applyBorder="1" applyAlignment="1">
      <alignment horizontal="center" wrapText="1"/>
    </xf>
    <xf numFmtId="0" fontId="169" fillId="0" borderId="42" xfId="0" applyFont="1" applyBorder="1" applyAlignment="1">
      <alignment horizontal="center" wrapText="1"/>
    </xf>
    <xf numFmtId="0" fontId="173" fillId="0" borderId="10" xfId="0" applyFont="1" applyBorder="1" applyAlignment="1">
      <alignment horizontal="center" wrapText="1"/>
    </xf>
    <xf numFmtId="2" fontId="20" fillId="0" borderId="29" xfId="0" applyNumberFormat="1" applyFont="1" applyBorder="1" applyAlignment="1">
      <alignment horizontal="right" vertical="top" wrapText="1"/>
    </xf>
    <xf numFmtId="2" fontId="169" fillId="0" borderId="26" xfId="0" applyNumberFormat="1" applyFont="1" applyBorder="1" applyAlignment="1">
      <alignment horizontal="right" vertical="top" wrapText="1"/>
    </xf>
    <xf numFmtId="2" fontId="169" fillId="0" borderId="38" xfId="0" applyNumberFormat="1" applyFont="1" applyBorder="1" applyAlignment="1">
      <alignment horizontal="right" vertical="top" wrapText="1"/>
    </xf>
    <xf numFmtId="164" fontId="20" fillId="0" borderId="29" xfId="0" applyNumberFormat="1" applyFont="1" applyBorder="1" applyAlignment="1">
      <alignment horizontal="right" vertical="top" wrapText="1"/>
    </xf>
    <xf numFmtId="0" fontId="169" fillId="0" borderId="19" xfId="0" applyFont="1" applyBorder="1" applyAlignment="1">
      <alignment horizontal="center" wrapText="1"/>
    </xf>
    <xf numFmtId="0" fontId="169" fillId="0" borderId="19" xfId="0" applyFont="1" applyBorder="1" applyAlignment="1">
      <alignment horizontal="right" vertical="top" wrapText="1"/>
    </xf>
    <xf numFmtId="0" fontId="169" fillId="0" borderId="33" xfId="0" applyFont="1" applyBorder="1" applyAlignment="1">
      <alignment horizontal="center" vertical="center" wrapText="1"/>
    </xf>
    <xf numFmtId="0" fontId="169" fillId="0" borderId="0" xfId="0" applyFont="1" applyAlignment="1">
      <alignment horizontal="right" wrapText="1"/>
    </xf>
    <xf numFmtId="0" fontId="171" fillId="0" borderId="0" xfId="0" applyFont="1" applyAlignment="1">
      <alignment horizontal="center" wrapText="1"/>
    </xf>
    <xf numFmtId="0" fontId="20" fillId="0" borderId="19" xfId="0" applyFont="1" applyBorder="1" applyAlignment="1">
      <alignment horizontal="right" vertical="top" wrapText="1"/>
    </xf>
    <xf numFmtId="0" fontId="169" fillId="0" borderId="22" xfId="0" applyFont="1" applyBorder="1" applyAlignment="1">
      <alignment horizontal="center" wrapText="1"/>
    </xf>
    <xf numFmtId="0" fontId="169" fillId="0" borderId="0" xfId="0" applyFont="1" applyAlignment="1">
      <alignment/>
    </xf>
    <xf numFmtId="0" fontId="15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22" xfId="0" applyFont="1" applyBorder="1" applyAlignment="1">
      <alignment horizontal="right" wrapText="1"/>
    </xf>
    <xf numFmtId="0" fontId="20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right" wrapText="1"/>
    </xf>
    <xf numFmtId="164" fontId="25" fillId="0" borderId="15" xfId="0" applyNumberFormat="1" applyFont="1" applyBorder="1" applyAlignment="1">
      <alignment horizontal="right" wrapText="1"/>
    </xf>
    <xf numFmtId="0" fontId="30" fillId="0" borderId="43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0" fillId="0" borderId="40" xfId="0" applyFont="1" applyBorder="1" applyAlignment="1">
      <alignment horizontal="center" wrapText="1"/>
    </xf>
    <xf numFmtId="0" fontId="25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0" fontId="177" fillId="0" borderId="0" xfId="0" applyFont="1" applyAlignment="1">
      <alignment/>
    </xf>
    <xf numFmtId="0" fontId="189" fillId="0" borderId="0" xfId="0" applyFont="1" applyAlignment="1">
      <alignment/>
    </xf>
    <xf numFmtId="0" fontId="20" fillId="0" borderId="39" xfId="0" applyFont="1" applyBorder="1" applyAlignment="1">
      <alignment horizontal="center" wrapText="1"/>
    </xf>
    <xf numFmtId="0" fontId="20" fillId="0" borderId="39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0" fillId="0" borderId="44" xfId="0" applyFont="1" applyBorder="1" applyAlignment="1">
      <alignment horizontal="center" wrapText="1"/>
    </xf>
    <xf numFmtId="164" fontId="25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6" fillId="0" borderId="0" xfId="0" applyFont="1" applyFill="1" applyAlignment="1">
      <alignment vertical="top"/>
    </xf>
    <xf numFmtId="0" fontId="33" fillId="0" borderId="0" xfId="0" applyFont="1" applyBorder="1" applyAlignment="1">
      <alignment horizontal="left" wrapText="1"/>
    </xf>
    <xf numFmtId="0" fontId="33" fillId="0" borderId="22" xfId="0" applyFont="1" applyBorder="1" applyAlignment="1">
      <alignment horizontal="right" vertical="top" wrapText="1"/>
    </xf>
    <xf numFmtId="0" fontId="33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wrapText="1"/>
    </xf>
    <xf numFmtId="0" fontId="33" fillId="0" borderId="40" xfId="0" applyFont="1" applyBorder="1" applyAlignment="1">
      <alignment horizontal="right" wrapText="1"/>
    </xf>
    <xf numFmtId="0" fontId="33" fillId="0" borderId="22" xfId="0" applyFont="1" applyBorder="1" applyAlignment="1">
      <alignment horizontal="right" wrapText="1"/>
    </xf>
    <xf numFmtId="0" fontId="33" fillId="0" borderId="0" xfId="0" applyFont="1" applyAlignment="1">
      <alignment vertical="center" wrapText="1"/>
    </xf>
    <xf numFmtId="0" fontId="20" fillId="0" borderId="0" xfId="0" applyFont="1" applyBorder="1" applyAlignment="1">
      <alignment horizontal="right" vertical="top" wrapText="1"/>
    </xf>
    <xf numFmtId="164" fontId="20" fillId="0" borderId="45" xfId="0" applyNumberFormat="1" applyFont="1" applyBorder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0" fontId="50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55" fillId="0" borderId="46" xfId="0" applyFont="1" applyBorder="1" applyAlignment="1">
      <alignment wrapText="1"/>
    </xf>
    <xf numFmtId="0" fontId="20" fillId="0" borderId="21" xfId="0" applyFont="1" applyBorder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55" fillId="0" borderId="47" xfId="0" applyFont="1" applyBorder="1" applyAlignment="1">
      <alignment vertical="top" wrapText="1"/>
    </xf>
    <xf numFmtId="0" fontId="29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55" fillId="0" borderId="35" xfId="0" applyFont="1" applyBorder="1" applyAlignment="1">
      <alignment vertical="top" wrapText="1"/>
    </xf>
    <xf numFmtId="0" fontId="20" fillId="0" borderId="22" xfId="0" applyFont="1" applyBorder="1" applyAlignment="1">
      <alignment horizontal="center" wrapText="1"/>
    </xf>
    <xf numFmtId="164" fontId="25" fillId="0" borderId="22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horizontal="center" wrapText="1"/>
    </xf>
    <xf numFmtId="0" fontId="190" fillId="0" borderId="0" xfId="0" applyFont="1" applyAlignment="1">
      <alignment vertical="center" wrapText="1"/>
    </xf>
    <xf numFmtId="0" fontId="191" fillId="0" borderId="0" xfId="0" applyFont="1" applyAlignment="1">
      <alignment vertical="center" wrapText="1"/>
    </xf>
    <xf numFmtId="0" fontId="191" fillId="0" borderId="10" xfId="0" applyFont="1" applyBorder="1" applyAlignment="1">
      <alignment vertical="center" wrapText="1"/>
    </xf>
    <xf numFmtId="0" fontId="190" fillId="0" borderId="0" xfId="0" applyFont="1" applyAlignment="1">
      <alignment horizontal="left" vertical="center" wrapText="1"/>
    </xf>
    <xf numFmtId="0" fontId="190" fillId="0" borderId="10" xfId="0" applyFont="1" applyBorder="1" applyAlignment="1">
      <alignment vertical="center" wrapText="1"/>
    </xf>
    <xf numFmtId="0" fontId="191" fillId="0" borderId="0" xfId="0" applyFont="1" applyAlignment="1">
      <alignment wrapText="1"/>
    </xf>
    <xf numFmtId="0" fontId="191" fillId="0" borderId="0" xfId="0" applyFont="1" applyAlignment="1">
      <alignment vertical="top" wrapText="1"/>
    </xf>
    <xf numFmtId="0" fontId="190" fillId="0" borderId="0" xfId="0" applyFont="1" applyAlignment="1">
      <alignment vertical="top" wrapText="1"/>
    </xf>
    <xf numFmtId="0" fontId="190" fillId="0" borderId="0" xfId="0" applyFont="1" applyAlignment="1">
      <alignment horizontal="left" vertical="top" wrapText="1" indent="5"/>
    </xf>
    <xf numFmtId="0" fontId="190" fillId="0" borderId="10" xfId="0" applyFont="1" applyBorder="1" applyAlignment="1">
      <alignment vertical="top" wrapText="1"/>
    </xf>
    <xf numFmtId="0" fontId="190" fillId="0" borderId="10" xfId="0" applyFont="1" applyBorder="1" applyAlignment="1">
      <alignment wrapText="1"/>
    </xf>
    <xf numFmtId="0" fontId="190" fillId="0" borderId="10" xfId="0" applyFont="1" applyBorder="1" applyAlignment="1">
      <alignment horizontal="left" vertical="top" wrapText="1" indent="1"/>
    </xf>
    <xf numFmtId="0" fontId="191" fillId="0" borderId="10" xfId="0" applyFont="1" applyBorder="1" applyAlignment="1">
      <alignment vertical="top" wrapText="1"/>
    </xf>
    <xf numFmtId="0" fontId="190" fillId="0" borderId="10" xfId="0" applyFont="1" applyBorder="1" applyAlignment="1">
      <alignment horizontal="left" vertical="top" wrapText="1" indent="3"/>
    </xf>
    <xf numFmtId="0" fontId="190" fillId="0" borderId="10" xfId="0" applyFont="1" applyFill="1" applyBorder="1" applyAlignment="1">
      <alignment horizontal="left" vertical="top" wrapText="1" indent="3"/>
    </xf>
    <xf numFmtId="0" fontId="190" fillId="0" borderId="10" xfId="0" applyFont="1" applyFill="1" applyBorder="1" applyAlignment="1">
      <alignment horizontal="left" vertical="top" wrapText="1" indent="2"/>
    </xf>
    <xf numFmtId="0" fontId="190" fillId="0" borderId="10" xfId="0" applyFont="1" applyFill="1" applyBorder="1" applyAlignment="1">
      <alignment vertical="top" wrapText="1"/>
    </xf>
    <xf numFmtId="0" fontId="190" fillId="0" borderId="10" xfId="0" applyFont="1" applyFill="1" applyBorder="1" applyAlignment="1">
      <alignment wrapText="1"/>
    </xf>
    <xf numFmtId="0" fontId="190" fillId="0" borderId="10" xfId="0" applyFont="1" applyFill="1" applyBorder="1" applyAlignment="1">
      <alignment horizontal="left" wrapText="1" indent="1"/>
    </xf>
    <xf numFmtId="0" fontId="190" fillId="0" borderId="10" xfId="0" applyFont="1" applyBorder="1" applyAlignment="1">
      <alignment horizontal="left" wrapText="1" indent="1"/>
    </xf>
    <xf numFmtId="0" fontId="190" fillId="0" borderId="10" xfId="0" applyFont="1" applyBorder="1" applyAlignment="1">
      <alignment horizontal="left" vertical="top" wrapText="1" indent="2"/>
    </xf>
    <xf numFmtId="0" fontId="171" fillId="0" borderId="10" xfId="0" applyFont="1" applyBorder="1" applyAlignment="1">
      <alignment horizontal="center" wrapText="1"/>
    </xf>
    <xf numFmtId="0" fontId="171" fillId="0" borderId="35" xfId="0" applyFont="1" applyBorder="1" applyAlignment="1">
      <alignment horizontal="center" vertical="top" wrapText="1"/>
    </xf>
    <xf numFmtId="0" fontId="171" fillId="0" borderId="20" xfId="0" applyFont="1" applyBorder="1" applyAlignment="1">
      <alignment horizontal="center" wrapText="1"/>
    </xf>
    <xf numFmtId="0" fontId="171" fillId="0" borderId="13" xfId="0" applyFont="1" applyBorder="1" applyAlignment="1">
      <alignment horizontal="center" wrapText="1"/>
    </xf>
    <xf numFmtId="0" fontId="171" fillId="0" borderId="48" xfId="0" applyFont="1" applyBorder="1" applyAlignment="1">
      <alignment horizontal="center" wrapText="1"/>
    </xf>
    <xf numFmtId="0" fontId="171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171" fillId="0" borderId="19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vertical="top" wrapText="1"/>
    </xf>
    <xf numFmtId="0" fontId="169" fillId="0" borderId="49" xfId="0" applyFont="1" applyBorder="1" applyAlignment="1">
      <alignment horizontal="center" vertical="top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 applyAlignment="1">
      <alignment wrapText="1"/>
    </xf>
    <xf numFmtId="0" fontId="171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47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171" fillId="0" borderId="51" xfId="0" applyFont="1" applyBorder="1" applyAlignment="1">
      <alignment horizontal="center" wrapText="1"/>
    </xf>
    <xf numFmtId="0" fontId="171" fillId="0" borderId="11" xfId="0" applyFont="1" applyBorder="1" applyAlignment="1">
      <alignment horizontal="center" vertical="top" wrapText="1"/>
    </xf>
    <xf numFmtId="0" fontId="0" fillId="0" borderId="35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171" fillId="0" borderId="44" xfId="0" applyFont="1" applyBorder="1" applyAlignment="1">
      <alignment horizontal="center" wrapText="1"/>
    </xf>
    <xf numFmtId="0" fontId="171" fillId="0" borderId="14" xfId="0" applyFont="1" applyBorder="1" applyAlignment="1">
      <alignment horizontal="center" wrapText="1"/>
    </xf>
    <xf numFmtId="0" fontId="191" fillId="0" borderId="10" xfId="0" applyFont="1" applyBorder="1" applyAlignment="1">
      <alignment wrapText="1"/>
    </xf>
    <xf numFmtId="0" fontId="191" fillId="0" borderId="19" xfId="0" applyFont="1" applyBorder="1" applyAlignment="1">
      <alignment wrapText="1"/>
    </xf>
    <xf numFmtId="0" fontId="174" fillId="0" borderId="20" xfId="0" applyFont="1" applyBorder="1" applyAlignment="1">
      <alignment horizontal="center" vertical="top" wrapText="1"/>
    </xf>
    <xf numFmtId="0" fontId="191" fillId="0" borderId="19" xfId="0" applyFont="1" applyBorder="1" applyAlignment="1">
      <alignment vertical="top" wrapText="1"/>
    </xf>
    <xf numFmtId="0" fontId="192" fillId="0" borderId="11" xfId="0" applyFont="1" applyBorder="1" applyAlignment="1">
      <alignment horizontal="center" vertical="top" wrapText="1"/>
    </xf>
    <xf numFmtId="0" fontId="173" fillId="0" borderId="10" xfId="0" applyFont="1" applyBorder="1" applyAlignment="1">
      <alignment horizontal="left"/>
    </xf>
    <xf numFmtId="0" fontId="186" fillId="0" borderId="11" xfId="0" applyFont="1" applyBorder="1" applyAlignment="1">
      <alignment horizontal="center" vertical="center" wrapText="1"/>
    </xf>
    <xf numFmtId="0" fontId="169" fillId="0" borderId="44" xfId="0" applyFont="1" applyBorder="1" applyAlignment="1">
      <alignment horizontal="center" vertical="top" wrapText="1"/>
    </xf>
    <xf numFmtId="0" fontId="186" fillId="0" borderId="0" xfId="0" applyFont="1" applyAlignment="1">
      <alignment horizontal="center" wrapText="1"/>
    </xf>
    <xf numFmtId="0" fontId="186" fillId="0" borderId="32" xfId="0" applyFont="1" applyBorder="1" applyAlignment="1">
      <alignment horizontal="center" wrapText="1"/>
    </xf>
    <xf numFmtId="0" fontId="173" fillId="0" borderId="11" xfId="0" applyFont="1" applyBorder="1" applyAlignment="1">
      <alignment horizontal="center" vertical="top" wrapText="1"/>
    </xf>
    <xf numFmtId="0" fontId="185" fillId="0" borderId="11" xfId="0" applyFont="1" applyBorder="1" applyAlignment="1">
      <alignment horizontal="center" vertical="top" wrapText="1"/>
    </xf>
    <xf numFmtId="0" fontId="185" fillId="0" borderId="32" xfId="0" applyFont="1" applyBorder="1" applyAlignment="1">
      <alignment horizontal="center" vertical="top" wrapText="1"/>
    </xf>
    <xf numFmtId="0" fontId="173" fillId="0" borderId="32" xfId="0" applyFont="1" applyBorder="1" applyAlignment="1">
      <alignment horizontal="center" vertical="top" wrapText="1"/>
    </xf>
    <xf numFmtId="0" fontId="185" fillId="0" borderId="11" xfId="0" applyFont="1" applyBorder="1" applyAlignment="1">
      <alignment horizontal="center" vertical="center" wrapText="1"/>
    </xf>
    <xf numFmtId="0" fontId="186" fillId="0" borderId="11" xfId="0" applyFont="1" applyBorder="1" applyAlignment="1">
      <alignment horizontal="center" vertical="top" wrapText="1"/>
    </xf>
    <xf numFmtId="0" fontId="186" fillId="0" borderId="32" xfId="0" applyFont="1" applyBorder="1" applyAlignment="1">
      <alignment horizontal="center" vertical="top" wrapText="1"/>
    </xf>
    <xf numFmtId="0" fontId="186" fillId="0" borderId="52" xfId="0" applyFont="1" applyBorder="1" applyAlignment="1">
      <alignment horizontal="center" vertical="top" wrapText="1"/>
    </xf>
    <xf numFmtId="0" fontId="185" fillId="0" borderId="44" xfId="0" applyFont="1" applyBorder="1" applyAlignment="1">
      <alignment horizontal="center" vertical="top" wrapText="1"/>
    </xf>
    <xf numFmtId="0" fontId="193" fillId="0" borderId="10" xfId="0" applyFont="1" applyBorder="1" applyAlignment="1">
      <alignment/>
    </xf>
    <xf numFmtId="0" fontId="193" fillId="0" borderId="0" xfId="0" applyFont="1" applyAlignment="1">
      <alignment/>
    </xf>
    <xf numFmtId="0" fontId="161" fillId="0" borderId="0" xfId="0" applyFont="1" applyAlignment="1">
      <alignment/>
    </xf>
    <xf numFmtId="0" fontId="191" fillId="0" borderId="10" xfId="0" applyFont="1" applyBorder="1" applyAlignment="1">
      <alignment/>
    </xf>
    <xf numFmtId="0" fontId="191" fillId="0" borderId="0" xfId="0" applyFont="1" applyAlignment="1">
      <alignment/>
    </xf>
    <xf numFmtId="0" fontId="176" fillId="0" borderId="10" xfId="0" applyFont="1" applyBorder="1" applyAlignment="1">
      <alignment/>
    </xf>
    <xf numFmtId="0" fontId="176" fillId="0" borderId="0" xfId="0" applyFont="1" applyAlignment="1">
      <alignment horizontal="left"/>
    </xf>
    <xf numFmtId="0" fontId="194" fillId="0" borderId="10" xfId="0" applyFont="1" applyBorder="1" applyAlignment="1">
      <alignment/>
    </xf>
    <xf numFmtId="0" fontId="194" fillId="0" borderId="0" xfId="0" applyFont="1" applyAlignment="1">
      <alignment/>
    </xf>
    <xf numFmtId="0" fontId="183" fillId="0" borderId="23" xfId="0" applyFont="1" applyBorder="1" applyAlignment="1">
      <alignment horizontal="center" vertical="top" wrapText="1"/>
    </xf>
    <xf numFmtId="0" fontId="0" fillId="0" borderId="53" xfId="0" applyFont="1" applyBorder="1" applyAlignment="1">
      <alignment wrapText="1"/>
    </xf>
    <xf numFmtId="0" fontId="195" fillId="0" borderId="0" xfId="0" applyFont="1" applyAlignment="1">
      <alignment vertical="top"/>
    </xf>
    <xf numFmtId="0" fontId="195" fillId="0" borderId="47" xfId="0" applyFont="1" applyBorder="1" applyAlignment="1">
      <alignment horizontal="center" vertical="center" wrapText="1"/>
    </xf>
    <xf numFmtId="0" fontId="191" fillId="0" borderId="23" xfId="0" applyFont="1" applyBorder="1" applyAlignment="1">
      <alignment horizontal="justify" wrapText="1"/>
    </xf>
    <xf numFmtId="0" fontId="183" fillId="0" borderId="35" xfId="0" applyFont="1" applyBorder="1" applyAlignment="1">
      <alignment horizontal="center" wrapText="1"/>
    </xf>
    <xf numFmtId="0" fontId="196" fillId="0" borderId="0" xfId="0" applyFont="1" applyAlignment="1">
      <alignment/>
    </xf>
    <xf numFmtId="0" fontId="190" fillId="0" borderId="35" xfId="0" applyFont="1" applyBorder="1" applyAlignment="1">
      <alignment horizontal="center" vertical="top" wrapText="1"/>
    </xf>
    <xf numFmtId="0" fontId="190" fillId="0" borderId="0" xfId="0" applyFont="1" applyAlignment="1">
      <alignment horizontal="center" vertical="top" wrapText="1"/>
    </xf>
    <xf numFmtId="0" fontId="190" fillId="0" borderId="10" xfId="0" applyFont="1" applyBorder="1" applyAlignment="1">
      <alignment horizontal="center" vertical="top" wrapText="1"/>
    </xf>
    <xf numFmtId="0" fontId="197" fillId="0" borderId="0" xfId="0" applyFont="1" applyAlignment="1">
      <alignment horizontal="center" wrapText="1"/>
    </xf>
    <xf numFmtId="0" fontId="174" fillId="0" borderId="10" xfId="0" applyFont="1" applyBorder="1" applyAlignment="1">
      <alignment horizontal="center" wrapText="1"/>
    </xf>
    <xf numFmtId="0" fontId="190" fillId="0" borderId="54" xfId="0" applyFont="1" applyBorder="1" applyAlignment="1">
      <alignment horizontal="center" vertical="top" wrapText="1"/>
    </xf>
    <xf numFmtId="0" fontId="190" fillId="0" borderId="15" xfId="0" applyFont="1" applyBorder="1" applyAlignment="1">
      <alignment horizontal="center" vertical="top" wrapText="1"/>
    </xf>
    <xf numFmtId="0" fontId="190" fillId="0" borderId="46" xfId="0" applyFont="1" applyBorder="1" applyAlignment="1">
      <alignment horizontal="center" vertical="top" wrapText="1"/>
    </xf>
    <xf numFmtId="0" fontId="17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74" fillId="0" borderId="35" xfId="0" applyFont="1" applyBorder="1" applyAlignment="1">
      <alignment horizontal="center" vertical="top" wrapText="1"/>
    </xf>
    <xf numFmtId="0" fontId="174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174" fillId="0" borderId="46" xfId="0" applyFont="1" applyBorder="1" applyAlignment="1">
      <alignment horizontal="center" wrapText="1"/>
    </xf>
    <xf numFmtId="0" fontId="171" fillId="0" borderId="15" xfId="0" applyFont="1" applyBorder="1" applyAlignment="1">
      <alignment horizontal="center" vertical="top" wrapText="1"/>
    </xf>
    <xf numFmtId="0" fontId="171" fillId="0" borderId="46" xfId="0" applyFont="1" applyBorder="1" applyAlignment="1">
      <alignment horizontal="center" wrapText="1"/>
    </xf>
    <xf numFmtId="0" fontId="171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4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0" fontId="171" fillId="0" borderId="44" xfId="0" applyFont="1" applyBorder="1" applyAlignment="1">
      <alignment horizontal="center" vertical="top" wrapText="1"/>
    </xf>
    <xf numFmtId="0" fontId="171" fillId="0" borderId="32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87" fillId="0" borderId="0" xfId="0" applyFont="1" applyAlignment="1">
      <alignment/>
    </xf>
    <xf numFmtId="164" fontId="20" fillId="0" borderId="55" xfId="0" applyNumberFormat="1" applyFont="1" applyBorder="1" applyAlignment="1">
      <alignment/>
    </xf>
    <xf numFmtId="0" fontId="20" fillId="0" borderId="56" xfId="0" applyFont="1" applyBorder="1" applyAlignment="1">
      <alignment/>
    </xf>
    <xf numFmtId="169" fontId="25" fillId="0" borderId="55" xfId="0" applyNumberFormat="1" applyFont="1" applyFill="1" applyBorder="1" applyAlignment="1">
      <alignment horizontal="right" vertical="center"/>
    </xf>
    <xf numFmtId="169" fontId="25" fillId="0" borderId="56" xfId="56" applyNumberFormat="1" applyFont="1" applyBorder="1" applyAlignment="1">
      <alignment/>
      <protection/>
    </xf>
    <xf numFmtId="0" fontId="20" fillId="0" borderId="55" xfId="0" applyFont="1" applyBorder="1" applyAlignment="1">
      <alignment horizontal="right" wrapText="1"/>
    </xf>
    <xf numFmtId="0" fontId="20" fillId="0" borderId="56" xfId="0" applyFont="1" applyBorder="1" applyAlignment="1">
      <alignment horizontal="right" wrapText="1"/>
    </xf>
    <xf numFmtId="164" fontId="20" fillId="0" borderId="55" xfId="0" applyNumberFormat="1" applyFont="1" applyBorder="1" applyAlignment="1">
      <alignment horizontal="right" wrapText="1"/>
    </xf>
    <xf numFmtId="164" fontId="20" fillId="0" borderId="56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vertical="top" wrapText="1"/>
    </xf>
    <xf numFmtId="0" fontId="198" fillId="0" borderId="24" xfId="0" applyFont="1" applyBorder="1" applyAlignment="1">
      <alignment wrapText="1"/>
    </xf>
    <xf numFmtId="0" fontId="198" fillId="0" borderId="24" xfId="0" applyFont="1" applyBorder="1" applyAlignment="1">
      <alignment horizontal="center" wrapText="1"/>
    </xf>
    <xf numFmtId="0" fontId="184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vertical="top" wrapText="1"/>
    </xf>
    <xf numFmtId="0" fontId="25" fillId="0" borderId="24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64" fontId="168" fillId="0" borderId="22" xfId="0" applyNumberFormat="1" applyFont="1" applyBorder="1" applyAlignment="1">
      <alignment horizontal="right" vertical="top" wrapText="1"/>
    </xf>
    <xf numFmtId="164" fontId="169" fillId="0" borderId="22" xfId="0" applyNumberFormat="1" applyFont="1" applyBorder="1" applyAlignment="1">
      <alignment horizontal="right" vertical="top" wrapText="1"/>
    </xf>
    <xf numFmtId="0" fontId="168" fillId="0" borderId="22" xfId="0" applyFont="1" applyBorder="1" applyAlignment="1">
      <alignment horizontal="right" vertical="top" wrapText="1"/>
    </xf>
    <xf numFmtId="0" fontId="169" fillId="0" borderId="22" xfId="0" applyFont="1" applyBorder="1" applyAlignment="1">
      <alignment horizontal="right" vertical="top" wrapText="1"/>
    </xf>
    <xf numFmtId="0" fontId="169" fillId="0" borderId="10" xfId="0" applyFont="1" applyBorder="1" applyAlignment="1">
      <alignment vertical="top" wrapText="1"/>
    </xf>
    <xf numFmtId="0" fontId="169" fillId="0" borderId="0" xfId="0" applyFont="1" applyAlignment="1">
      <alignment wrapText="1"/>
    </xf>
    <xf numFmtId="0" fontId="169" fillId="0" borderId="22" xfId="0" applyFont="1" applyBorder="1" applyAlignment="1">
      <alignment vertical="top" wrapText="1"/>
    </xf>
    <xf numFmtId="164" fontId="169" fillId="0" borderId="15" xfId="0" applyNumberFormat="1" applyFont="1" applyBorder="1" applyAlignment="1">
      <alignment horizontal="right" vertical="top" wrapText="1"/>
    </xf>
    <xf numFmtId="0" fontId="20" fillId="0" borderId="22" xfId="0" applyFont="1" applyFill="1" applyBorder="1" applyAlignment="1">
      <alignment horizontal="right" vertical="top" wrapText="1"/>
    </xf>
    <xf numFmtId="0" fontId="169" fillId="0" borderId="0" xfId="0" applyFont="1" applyAlignment="1">
      <alignment horizontal="right" vertical="top" wrapText="1"/>
    </xf>
    <xf numFmtId="0" fontId="169" fillId="0" borderId="0" xfId="0" applyFont="1" applyAlignment="1">
      <alignment vertical="top" wrapText="1"/>
    </xf>
    <xf numFmtId="0" fontId="168" fillId="0" borderId="10" xfId="0" applyFont="1" applyBorder="1" applyAlignment="1">
      <alignment vertical="top" wrapText="1"/>
    </xf>
    <xf numFmtId="0" fontId="20" fillId="0" borderId="0" xfId="0" applyFont="1" applyAlignment="1">
      <alignment wrapText="1"/>
    </xf>
    <xf numFmtId="164" fontId="169" fillId="0" borderId="29" xfId="0" applyNumberFormat="1" applyFont="1" applyBorder="1" applyAlignment="1">
      <alignment horizontal="right" vertical="top" wrapText="1"/>
    </xf>
    <xf numFmtId="0" fontId="169" fillId="0" borderId="29" xfId="0" applyFont="1" applyBorder="1" applyAlignment="1">
      <alignment horizontal="right" vertical="top" wrapText="1"/>
    </xf>
    <xf numFmtId="0" fontId="169" fillId="0" borderId="26" xfId="0" applyFont="1" applyBorder="1" applyAlignment="1">
      <alignment horizontal="right" vertical="top" wrapText="1"/>
    </xf>
    <xf numFmtId="0" fontId="169" fillId="0" borderId="18" xfId="0" applyFont="1" applyBorder="1" applyAlignment="1">
      <alignment horizontal="center" wrapText="1"/>
    </xf>
    <xf numFmtId="0" fontId="168" fillId="0" borderId="10" xfId="0" applyFont="1" applyBorder="1" applyAlignment="1">
      <alignment horizontal="right" vertical="top" wrapText="1"/>
    </xf>
    <xf numFmtId="0" fontId="199" fillId="0" borderId="10" xfId="0" applyFont="1" applyBorder="1" applyAlignment="1">
      <alignment vertical="top" wrapText="1"/>
    </xf>
    <xf numFmtId="0" fontId="199" fillId="0" borderId="10" xfId="0" applyFont="1" applyBorder="1" applyAlignment="1">
      <alignment wrapText="1"/>
    </xf>
    <xf numFmtId="0" fontId="199" fillId="0" borderId="10" xfId="0" applyFont="1" applyBorder="1" applyAlignment="1">
      <alignment horizontal="left" wrapText="1" indent="1"/>
    </xf>
    <xf numFmtId="0" fontId="199" fillId="0" borderId="10" xfId="0" applyFont="1" applyBorder="1" applyAlignment="1">
      <alignment horizontal="left" wrapText="1" indent="2"/>
    </xf>
    <xf numFmtId="0" fontId="163" fillId="0" borderId="0" xfId="0" applyFont="1" applyFill="1" applyAlignment="1">
      <alignment/>
    </xf>
    <xf numFmtId="164" fontId="199" fillId="0" borderId="10" xfId="0" applyNumberFormat="1" applyFont="1" applyBorder="1" applyAlignment="1">
      <alignment horizontal="right" vertical="top" wrapText="1"/>
    </xf>
    <xf numFmtId="164" fontId="199" fillId="0" borderId="22" xfId="0" applyNumberFormat="1" applyFont="1" applyFill="1" applyBorder="1" applyAlignment="1">
      <alignment horizontal="right" vertical="top" wrapText="1"/>
    </xf>
    <xf numFmtId="0" fontId="199" fillId="0" borderId="10" xfId="0" applyFont="1" applyBorder="1" applyAlignment="1">
      <alignment horizontal="center" wrapText="1"/>
    </xf>
    <xf numFmtId="0" fontId="199" fillId="0" borderId="11" xfId="0" applyFont="1" applyBorder="1" applyAlignment="1">
      <alignment horizontal="center" wrapText="1"/>
    </xf>
    <xf numFmtId="0" fontId="199" fillId="0" borderId="11" xfId="0" applyFont="1" applyFill="1" applyBorder="1" applyAlignment="1">
      <alignment horizontal="center" wrapText="1"/>
    </xf>
    <xf numFmtId="0" fontId="199" fillId="0" borderId="32" xfId="0" applyFont="1" applyFill="1" applyBorder="1" applyAlignment="1">
      <alignment horizontal="center" wrapText="1"/>
    </xf>
    <xf numFmtId="0" fontId="199" fillId="0" borderId="35" xfId="0" applyFont="1" applyBorder="1" applyAlignment="1">
      <alignment horizontal="center" vertical="top" wrapText="1"/>
    </xf>
    <xf numFmtId="164" fontId="199" fillId="0" borderId="0" xfId="0" applyNumberFormat="1" applyFont="1" applyFill="1" applyAlignment="1">
      <alignment horizontal="right" vertical="top" wrapText="1"/>
    </xf>
    <xf numFmtId="0" fontId="199" fillId="0" borderId="10" xfId="0" applyFont="1" applyBorder="1" applyAlignment="1">
      <alignment horizontal="left" wrapText="1" indent="4"/>
    </xf>
    <xf numFmtId="0" fontId="200" fillId="0" borderId="0" xfId="0" applyFont="1" applyBorder="1" applyAlignment="1">
      <alignment horizontal="right" vertical="top" wrapText="1"/>
    </xf>
    <xf numFmtId="0" fontId="169" fillId="0" borderId="0" xfId="0" applyFont="1" applyAlignment="1">
      <alignment horizontal="center" wrapText="1"/>
    </xf>
    <xf numFmtId="0" fontId="169" fillId="0" borderId="30" xfId="0" applyFont="1" applyBorder="1" applyAlignment="1">
      <alignment horizontal="center" wrapText="1"/>
    </xf>
    <xf numFmtId="0" fontId="169" fillId="0" borderId="0" xfId="0" applyFont="1" applyBorder="1" applyAlignment="1">
      <alignment horizontal="center" wrapText="1"/>
    </xf>
    <xf numFmtId="0" fontId="169" fillId="0" borderId="41" xfId="0" applyFont="1" applyBorder="1" applyAlignment="1">
      <alignment horizontal="center" wrapText="1"/>
    </xf>
    <xf numFmtId="0" fontId="169" fillId="0" borderId="19" xfId="0" applyFont="1" applyBorder="1" applyAlignment="1">
      <alignment horizontal="center" wrapText="1"/>
    </xf>
    <xf numFmtId="0" fontId="20" fillId="0" borderId="38" xfId="0" applyFont="1" applyBorder="1" applyAlignment="1">
      <alignment horizontal="right" vertical="top" wrapText="1"/>
    </xf>
    <xf numFmtId="0" fontId="199" fillId="0" borderId="0" xfId="0" applyFont="1" applyAlignment="1">
      <alignment/>
    </xf>
    <xf numFmtId="0" fontId="199" fillId="0" borderId="19" xfId="0" applyFont="1" applyBorder="1" applyAlignment="1">
      <alignment horizontal="right" wrapText="1"/>
    </xf>
    <xf numFmtId="0" fontId="201" fillId="0" borderId="0" xfId="0" applyFont="1" applyAlignment="1">
      <alignment/>
    </xf>
    <xf numFmtId="175" fontId="2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68" fillId="0" borderId="10" xfId="0" applyNumberFormat="1" applyFont="1" applyBorder="1" applyAlignment="1">
      <alignment horizontal="right" vertical="top" wrapText="1"/>
    </xf>
    <xf numFmtId="164" fontId="169" fillId="0" borderId="0" xfId="0" applyNumberFormat="1" applyFont="1" applyBorder="1" applyAlignment="1">
      <alignment vertical="top" wrapText="1"/>
    </xf>
    <xf numFmtId="164" fontId="169" fillId="0" borderId="0" xfId="0" applyNumberFormat="1" applyFont="1" applyBorder="1" applyAlignment="1">
      <alignment horizontal="right" wrapText="1"/>
    </xf>
    <xf numFmtId="0" fontId="169" fillId="0" borderId="0" xfId="0" applyFont="1" applyBorder="1" applyAlignment="1">
      <alignment horizontal="right" wrapText="1"/>
    </xf>
    <xf numFmtId="164" fontId="168" fillId="0" borderId="0" xfId="0" applyNumberFormat="1" applyFont="1" applyBorder="1" applyAlignment="1">
      <alignment horizontal="right" wrapText="1"/>
    </xf>
    <xf numFmtId="0" fontId="168" fillId="0" borderId="0" xfId="0" applyFont="1" applyBorder="1" applyAlignment="1">
      <alignment horizontal="right" wrapText="1"/>
    </xf>
    <xf numFmtId="175" fontId="20" fillId="0" borderId="22" xfId="0" applyNumberFormat="1" applyFont="1" applyBorder="1" applyAlignment="1">
      <alignment/>
    </xf>
    <xf numFmtId="164" fontId="168" fillId="0" borderId="0" xfId="0" applyNumberFormat="1" applyFont="1" applyBorder="1" applyAlignment="1">
      <alignment vertical="top" wrapText="1"/>
    </xf>
    <xf numFmtId="164" fontId="169" fillId="0" borderId="10" xfId="0" applyNumberFormat="1" applyFont="1" applyBorder="1" applyAlignment="1">
      <alignment vertical="top" wrapText="1"/>
    </xf>
    <xf numFmtId="164" fontId="168" fillId="0" borderId="10" xfId="0" applyNumberFormat="1" applyFont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4" fontId="169" fillId="0" borderId="22" xfId="0" applyNumberFormat="1" applyFont="1" applyBorder="1" applyAlignment="1">
      <alignment wrapText="1"/>
    </xf>
    <xf numFmtId="164" fontId="20" fillId="0" borderId="22" xfId="0" applyNumberFormat="1" applyFont="1" applyFill="1" applyBorder="1" applyAlignment="1">
      <alignment wrapText="1"/>
    </xf>
    <xf numFmtId="0" fontId="33" fillId="0" borderId="57" xfId="0" applyFont="1" applyBorder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right" vertical="top" wrapText="1"/>
    </xf>
    <xf numFmtId="0" fontId="33" fillId="0" borderId="58" xfId="0" applyFont="1" applyBorder="1" applyAlignment="1">
      <alignment horizontal="right" wrapText="1"/>
    </xf>
    <xf numFmtId="0" fontId="199" fillId="0" borderId="0" xfId="0" applyFont="1" applyBorder="1" applyAlignment="1">
      <alignment horizontal="right" vertical="top" wrapText="1"/>
    </xf>
    <xf numFmtId="0" fontId="25" fillId="0" borderId="22" xfId="0" applyFont="1" applyFill="1" applyBorder="1" applyAlignment="1">
      <alignment horizontal="right" vertical="top" wrapText="1"/>
    </xf>
    <xf numFmtId="0" fontId="202" fillId="0" borderId="0" xfId="0" applyFont="1" applyAlignment="1">
      <alignment/>
    </xf>
    <xf numFmtId="0" fontId="203" fillId="0" borderId="0" xfId="0" applyFont="1" applyAlignment="1">
      <alignment/>
    </xf>
    <xf numFmtId="0" fontId="20" fillId="0" borderId="0" xfId="61" applyFont="1" applyFill="1" applyBorder="1" applyAlignment="1">
      <alignment vertical="top"/>
      <protection/>
    </xf>
    <xf numFmtId="2" fontId="20" fillId="0" borderId="26" xfId="0" applyNumberFormat="1" applyFont="1" applyBorder="1" applyAlignment="1">
      <alignment horizontal="right" vertical="top" wrapText="1"/>
    </xf>
    <xf numFmtId="0" fontId="20" fillId="0" borderId="38" xfId="59" applyFont="1" applyFill="1" applyBorder="1">
      <alignment/>
      <protection/>
    </xf>
    <xf numFmtId="4" fontId="20" fillId="0" borderId="38" xfId="59" applyNumberFormat="1" applyFont="1" applyFill="1" applyBorder="1" applyAlignment="1">
      <alignment horizontal="right"/>
      <protection/>
    </xf>
    <xf numFmtId="4" fontId="20" fillId="0" borderId="38" xfId="59" applyNumberFormat="1" applyFont="1" applyFill="1" applyBorder="1">
      <alignment/>
      <protection/>
    </xf>
    <xf numFmtId="4" fontId="20" fillId="0" borderId="0" xfId="59" applyNumberFormat="1" applyFont="1" applyFill="1" applyBorder="1">
      <alignment/>
      <protection/>
    </xf>
    <xf numFmtId="2" fontId="20" fillId="0" borderId="38" xfId="59" applyNumberFormat="1" applyFont="1" applyFill="1" applyBorder="1">
      <alignment/>
      <protection/>
    </xf>
    <xf numFmtId="0" fontId="204" fillId="0" borderId="0" xfId="0" applyFont="1" applyAlignment="1">
      <alignment/>
    </xf>
    <xf numFmtId="164" fontId="200" fillId="0" borderId="0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left" wrapText="1"/>
    </xf>
    <xf numFmtId="0" fontId="20" fillId="0" borderId="59" xfId="0" applyFont="1" applyBorder="1" applyAlignment="1">
      <alignment horizontal="center" wrapText="1"/>
    </xf>
    <xf numFmtId="0" fontId="20" fillId="0" borderId="0" xfId="0" applyFont="1" applyAlignment="1">
      <alignment horizontal="right" vertical="top"/>
    </xf>
    <xf numFmtId="0" fontId="20" fillId="0" borderId="22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164" fontId="20" fillId="0" borderId="10" xfId="0" applyNumberFormat="1" applyFont="1" applyBorder="1" applyAlignment="1">
      <alignment horizontal="right" vertical="top"/>
    </xf>
    <xf numFmtId="164" fontId="20" fillId="0" borderId="22" xfId="0" applyNumberFormat="1" applyFont="1" applyBorder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20" fillId="0" borderId="10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 vertical="top"/>
    </xf>
    <xf numFmtId="0" fontId="20" fillId="0" borderId="22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6" fillId="0" borderId="0" xfId="0" applyFont="1" applyBorder="1" applyAlignment="1">
      <alignment/>
    </xf>
    <xf numFmtId="0" fontId="20" fillId="0" borderId="38" xfId="0" applyFont="1" applyBorder="1" applyAlignment="1">
      <alignment horizontal="right" wrapText="1"/>
    </xf>
    <xf numFmtId="0" fontId="201" fillId="0" borderId="0" xfId="0" applyFont="1" applyAlignment="1">
      <alignment/>
    </xf>
    <xf numFmtId="0" fontId="72" fillId="0" borderId="0" xfId="58" applyFont="1" applyBorder="1" applyAlignment="1">
      <alignment horizontal="left" indent="1"/>
      <protection/>
    </xf>
    <xf numFmtId="0" fontId="45" fillId="0" borderId="0" xfId="58" applyFont="1" applyAlignment="1">
      <alignment horizontal="left"/>
      <protection/>
    </xf>
    <xf numFmtId="0" fontId="74" fillId="0" borderId="0" xfId="45" applyFont="1" applyAlignment="1" applyProtection="1">
      <alignment/>
      <protection/>
    </xf>
    <xf numFmtId="0" fontId="26" fillId="0" borderId="0" xfId="0" applyFont="1" applyAlignment="1">
      <alignment horizontal="left"/>
    </xf>
    <xf numFmtId="0" fontId="2" fillId="0" borderId="0" xfId="58" applyFont="1" applyAlignment="1">
      <alignment horizontal="left" vertical="center" indent="1"/>
      <protection/>
    </xf>
    <xf numFmtId="0" fontId="169" fillId="0" borderId="0" xfId="0" applyFont="1" applyAlignment="1">
      <alignment horizontal="center" wrapText="1"/>
    </xf>
    <xf numFmtId="0" fontId="205" fillId="0" borderId="15" xfId="0" applyFont="1" applyBorder="1" applyAlignment="1">
      <alignment horizontal="right" vertical="top"/>
    </xf>
    <xf numFmtId="0" fontId="169" fillId="0" borderId="40" xfId="0" applyFont="1" applyBorder="1" applyAlignment="1">
      <alignment horizontal="center" wrapText="1"/>
    </xf>
    <xf numFmtId="0" fontId="169" fillId="0" borderId="22" xfId="0" applyFont="1" applyBorder="1" applyAlignment="1">
      <alignment horizontal="center" wrapText="1"/>
    </xf>
    <xf numFmtId="164" fontId="168" fillId="0" borderId="22" xfId="0" applyNumberFormat="1" applyFont="1" applyBorder="1" applyAlignment="1">
      <alignment horizontal="right" vertical="top" wrapText="1"/>
    </xf>
    <xf numFmtId="164" fontId="168" fillId="0" borderId="38" xfId="0" applyNumberFormat="1" applyFont="1" applyBorder="1" applyAlignment="1">
      <alignment horizontal="right" vertical="top" wrapText="1"/>
    </xf>
    <xf numFmtId="164" fontId="168" fillId="0" borderId="29" xfId="0" applyNumberFormat="1" applyFont="1" applyBorder="1" applyAlignment="1">
      <alignment horizontal="right" vertical="top" wrapText="1"/>
    </xf>
    <xf numFmtId="164" fontId="168" fillId="0" borderId="15" xfId="0" applyNumberFormat="1" applyFont="1" applyBorder="1" applyAlignment="1">
      <alignment horizontal="right" vertical="top" wrapText="1"/>
    </xf>
    <xf numFmtId="164" fontId="169" fillId="0" borderId="38" xfId="0" applyNumberFormat="1" applyFont="1" applyBorder="1" applyAlignment="1">
      <alignment horizontal="right" wrapText="1"/>
    </xf>
    <xf numFmtId="0" fontId="186" fillId="0" borderId="22" xfId="0" applyFont="1" applyBorder="1" applyAlignment="1">
      <alignment horizontal="center" wrapText="1"/>
    </xf>
    <xf numFmtId="0" fontId="186" fillId="0" borderId="44" xfId="0" applyFont="1" applyBorder="1" applyAlignment="1">
      <alignment horizontal="center" wrapText="1"/>
    </xf>
    <xf numFmtId="0" fontId="19" fillId="0" borderId="15" xfId="0" applyFont="1" applyBorder="1" applyAlignment="1">
      <alignment horizontal="right"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0" fontId="0" fillId="0" borderId="0" xfId="0" applyAlignment="1">
      <alignment/>
    </xf>
    <xf numFmtId="0" fontId="163" fillId="0" borderId="0" xfId="0" applyFont="1" applyAlignment="1">
      <alignment/>
    </xf>
    <xf numFmtId="0" fontId="178" fillId="0" borderId="0" xfId="0" applyFont="1" applyAlignment="1">
      <alignment/>
    </xf>
    <xf numFmtId="0" fontId="170" fillId="0" borderId="22" xfId="0" applyFont="1" applyBorder="1" applyAlignment="1">
      <alignment wrapText="1"/>
    </xf>
    <xf numFmtId="0" fontId="170" fillId="0" borderId="0" xfId="0" applyFont="1" applyBorder="1" applyAlignment="1">
      <alignment wrapText="1"/>
    </xf>
    <xf numFmtId="0" fontId="20" fillId="0" borderId="21" xfId="0" applyFont="1" applyFill="1" applyBorder="1" applyAlignment="1">
      <alignment horizontal="center" wrapText="1"/>
    </xf>
    <xf numFmtId="164" fontId="25" fillId="0" borderId="38" xfId="0" applyNumberFormat="1" applyFont="1" applyFill="1" applyBorder="1" applyAlignment="1">
      <alignment horizontal="right" vertical="top" wrapText="1"/>
    </xf>
    <xf numFmtId="0" fontId="169" fillId="0" borderId="10" xfId="0" applyFont="1" applyBorder="1" applyAlignment="1">
      <alignment vertical="top" wrapText="1"/>
    </xf>
    <xf numFmtId="0" fontId="169" fillId="0" borderId="0" xfId="0" applyFont="1" applyAlignment="1">
      <alignment wrapText="1"/>
    </xf>
    <xf numFmtId="0" fontId="169" fillId="0" borderId="31" xfId="0" applyFont="1" applyBorder="1" applyAlignment="1">
      <alignment horizontal="center" wrapText="1"/>
    </xf>
    <xf numFmtId="0" fontId="168" fillId="0" borderId="0" xfId="0" applyFont="1" applyAlignment="1">
      <alignment wrapText="1"/>
    </xf>
    <xf numFmtId="0" fontId="191" fillId="0" borderId="0" xfId="0" applyFont="1" applyAlignment="1">
      <alignment wrapText="1"/>
    </xf>
    <xf numFmtId="0" fontId="169" fillId="0" borderId="0" xfId="0" applyFont="1" applyAlignment="1">
      <alignment vertical="top" wrapText="1"/>
    </xf>
    <xf numFmtId="0" fontId="168" fillId="0" borderId="0" xfId="0" applyFont="1" applyAlignment="1">
      <alignment vertical="top" wrapText="1"/>
    </xf>
    <xf numFmtId="0" fontId="0" fillId="0" borderId="0" xfId="0" applyAlignment="1">
      <alignment/>
    </xf>
    <xf numFmtId="0" fontId="171" fillId="0" borderId="35" xfId="0" applyFont="1" applyBorder="1" applyAlignment="1">
      <alignment horizontal="center" vertical="top" wrapText="1"/>
    </xf>
    <xf numFmtId="0" fontId="191" fillId="0" borderId="0" xfId="0" applyFont="1" applyAlignment="1">
      <alignment vertical="top" wrapText="1"/>
    </xf>
    <xf numFmtId="0" fontId="191" fillId="0" borderId="10" xfId="0" applyFont="1" applyBorder="1" applyAlignment="1">
      <alignment vertical="top" wrapText="1"/>
    </xf>
    <xf numFmtId="0" fontId="168" fillId="0" borderId="10" xfId="0" applyFont="1" applyBorder="1" applyAlignment="1">
      <alignment vertical="top" wrapText="1"/>
    </xf>
    <xf numFmtId="0" fontId="20" fillId="0" borderId="40" xfId="0" applyFont="1" applyFill="1" applyBorder="1" applyAlignment="1">
      <alignment horizontal="center" wrapText="1"/>
    </xf>
    <xf numFmtId="0" fontId="158" fillId="0" borderId="0" xfId="0" applyFont="1" applyAlignment="1">
      <alignment wrapText="1"/>
    </xf>
    <xf numFmtId="0" fontId="168" fillId="0" borderId="10" xfId="0" applyFont="1" applyBorder="1" applyAlignment="1">
      <alignment wrapText="1"/>
    </xf>
    <xf numFmtId="164" fontId="20" fillId="0" borderId="29" xfId="0" applyNumberFormat="1" applyFont="1" applyBorder="1" applyAlignment="1">
      <alignment horizontal="right" vertical="top" wrapText="1"/>
    </xf>
    <xf numFmtId="164" fontId="20" fillId="0" borderId="38" xfId="0" applyNumberFormat="1" applyFont="1" applyBorder="1" applyAlignment="1">
      <alignment horizontal="right" vertical="top" wrapText="1"/>
    </xf>
    <xf numFmtId="164" fontId="25" fillId="0" borderId="38" xfId="0" applyNumberFormat="1" applyFont="1" applyBorder="1" applyAlignment="1">
      <alignment horizontal="right" vertical="top" wrapText="1"/>
    </xf>
    <xf numFmtId="0" fontId="20" fillId="0" borderId="29" xfId="0" applyFont="1" applyBorder="1" applyAlignment="1">
      <alignment horizontal="right" vertical="top" wrapText="1"/>
    </xf>
    <xf numFmtId="0" fontId="168" fillId="0" borderId="10" xfId="0" applyFont="1" applyBorder="1" applyAlignment="1">
      <alignment vertical="top" wrapText="1"/>
    </xf>
    <xf numFmtId="0" fontId="191" fillId="0" borderId="10" xfId="0" applyFont="1" applyBorder="1" applyAlignment="1">
      <alignment vertical="top" wrapText="1"/>
    </xf>
    <xf numFmtId="2" fontId="20" fillId="0" borderId="29" xfId="0" applyNumberFormat="1" applyFont="1" applyBorder="1" applyAlignment="1">
      <alignment horizontal="right" vertical="top" wrapText="1"/>
    </xf>
    <xf numFmtId="164" fontId="25" fillId="0" borderId="19" xfId="0" applyNumberFormat="1" applyFont="1" applyBorder="1" applyAlignment="1">
      <alignment horizontal="right" wrapText="1"/>
    </xf>
    <xf numFmtId="0" fontId="20" fillId="0" borderId="19" xfId="0" applyFont="1" applyBorder="1" applyAlignment="1">
      <alignment horizontal="center" wrapText="1"/>
    </xf>
    <xf numFmtId="0" fontId="169" fillId="0" borderId="0" xfId="0" applyFont="1" applyAlignment="1">
      <alignment horizontal="right" wrapText="1"/>
    </xf>
    <xf numFmtId="0" fontId="25" fillId="0" borderId="38" xfId="0" applyFont="1" applyBorder="1" applyAlignment="1">
      <alignment horizontal="right" vertical="top" wrapText="1"/>
    </xf>
    <xf numFmtId="2" fontId="25" fillId="0" borderId="38" xfId="0" applyNumberFormat="1" applyFont="1" applyBorder="1" applyAlignment="1">
      <alignment horizontal="right" vertical="top" wrapText="1"/>
    </xf>
    <xf numFmtId="0" fontId="25" fillId="0" borderId="29" xfId="0" applyFont="1" applyBorder="1" applyAlignment="1">
      <alignment horizontal="right" vertical="top" wrapText="1"/>
    </xf>
    <xf numFmtId="164" fontId="25" fillId="0" borderId="0" xfId="0" applyNumberFormat="1" applyFont="1" applyBorder="1" applyAlignment="1">
      <alignment horizontal="right" wrapText="1"/>
    </xf>
    <xf numFmtId="2" fontId="20" fillId="0" borderId="38" xfId="0" applyNumberFormat="1" applyFont="1" applyBorder="1" applyAlignment="1">
      <alignment horizontal="right"/>
    </xf>
    <xf numFmtId="2" fontId="20" fillId="0" borderId="38" xfId="60" applyNumberFormat="1" applyFont="1" applyBorder="1" applyAlignment="1">
      <alignment horizontal="right"/>
      <protection/>
    </xf>
    <xf numFmtId="2" fontId="20" fillId="0" borderId="38" xfId="0" applyNumberFormat="1" applyFont="1" applyBorder="1" applyAlignment="1">
      <alignment horizontal="right" wrapText="1"/>
    </xf>
    <xf numFmtId="2" fontId="20" fillId="0" borderId="38" xfId="0" applyNumberFormat="1" applyFont="1" applyBorder="1" applyAlignment="1">
      <alignment horizontal="right" vertical="top" wrapText="1"/>
    </xf>
    <xf numFmtId="0" fontId="20" fillId="0" borderId="0" xfId="59" applyFont="1" applyFill="1" applyBorder="1">
      <alignment/>
      <protection/>
    </xf>
    <xf numFmtId="2" fontId="20" fillId="0" borderId="0" xfId="59" applyNumberFormat="1" applyFont="1" applyFill="1" applyBorder="1">
      <alignment/>
      <protection/>
    </xf>
    <xf numFmtId="0" fontId="20" fillId="0" borderId="60" xfId="59" applyFont="1" applyFill="1" applyBorder="1">
      <alignment/>
      <protection/>
    </xf>
    <xf numFmtId="2" fontId="20" fillId="0" borderId="60" xfId="59" applyNumberFormat="1" applyFont="1" applyFill="1" applyBorder="1">
      <alignment/>
      <protection/>
    </xf>
    <xf numFmtId="0" fontId="20" fillId="0" borderId="19" xfId="0" applyFont="1" applyBorder="1" applyAlignment="1">
      <alignment horizontal="left" wrapText="1" indent="1"/>
    </xf>
    <xf numFmtId="0" fontId="20" fillId="0" borderId="19" xfId="0" applyFont="1" applyBorder="1" applyAlignment="1">
      <alignment horizontal="left" wrapText="1" indent="2"/>
    </xf>
    <xf numFmtId="0" fontId="20" fillId="0" borderId="19" xfId="0" applyFont="1" applyBorder="1" applyAlignment="1">
      <alignment/>
    </xf>
    <xf numFmtId="0" fontId="20" fillId="0" borderId="0" xfId="0" applyFont="1" applyAlignment="1">
      <alignment horizontal="left" wrapText="1" indent="4"/>
    </xf>
    <xf numFmtId="0" fontId="20" fillId="0" borderId="61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04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5" fillId="0" borderId="22" xfId="0" applyFont="1" applyBorder="1" applyAlignment="1">
      <alignment horizontal="right" vertical="top"/>
    </xf>
    <xf numFmtId="0" fontId="25" fillId="0" borderId="22" xfId="0" applyFont="1" applyFill="1" applyBorder="1" applyAlignment="1">
      <alignment horizontal="right" vertical="top"/>
    </xf>
    <xf numFmtId="0" fontId="30" fillId="0" borderId="25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69" fillId="0" borderId="31" xfId="0" applyFont="1" applyBorder="1" applyAlignment="1">
      <alignment horizontal="center" wrapText="1"/>
    </xf>
    <xf numFmtId="0" fontId="169" fillId="0" borderId="22" xfId="0" applyFont="1" applyBorder="1" applyAlignment="1">
      <alignment horizontal="center" vertical="center" wrapText="1"/>
    </xf>
    <xf numFmtId="0" fontId="169" fillId="0" borderId="10" xfId="0" applyFont="1" applyBorder="1" applyAlignment="1">
      <alignment horizontal="center" wrapText="1"/>
    </xf>
    <xf numFmtId="0" fontId="30" fillId="0" borderId="39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169" fillId="0" borderId="0" xfId="0" applyFont="1" applyBorder="1" applyAlignment="1">
      <alignment horizontal="center" vertical="center" wrapText="1"/>
    </xf>
    <xf numFmtId="0" fontId="169" fillId="0" borderId="4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30" fillId="0" borderId="40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0" fillId="0" borderId="42" xfId="0" applyFont="1" applyBorder="1" applyAlignment="1">
      <alignment horizontal="center" wrapText="1"/>
    </xf>
    <xf numFmtId="0" fontId="26" fillId="0" borderId="38" xfId="0" applyFont="1" applyBorder="1" applyAlignment="1">
      <alignment wrapText="1"/>
    </xf>
    <xf numFmtId="49" fontId="169" fillId="0" borderId="10" xfId="0" applyNumberFormat="1" applyFont="1" applyBorder="1" applyAlignment="1">
      <alignment horizontal="right" wrapText="1"/>
    </xf>
    <xf numFmtId="49" fontId="168" fillId="0" borderId="10" xfId="0" applyNumberFormat="1" applyFont="1" applyBorder="1" applyAlignment="1">
      <alignment horizontal="right" wrapText="1"/>
    </xf>
    <xf numFmtId="49" fontId="169" fillId="0" borderId="10" xfId="0" applyNumberFormat="1" applyFont="1" applyBorder="1" applyAlignment="1">
      <alignment horizontal="right"/>
    </xf>
    <xf numFmtId="0" fontId="169" fillId="0" borderId="32" xfId="0" applyFont="1" applyBorder="1" applyAlignment="1">
      <alignment horizontal="center" vertical="center" wrapText="1"/>
    </xf>
    <xf numFmtId="0" fontId="183" fillId="0" borderId="10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169" fillId="0" borderId="0" xfId="0" applyFont="1" applyAlignment="1">
      <alignment wrapText="1"/>
    </xf>
    <xf numFmtId="0" fontId="169" fillId="0" borderId="0" xfId="0" applyFont="1" applyAlignment="1">
      <alignment vertical="top" wrapText="1"/>
    </xf>
    <xf numFmtId="164" fontId="169" fillId="0" borderId="10" xfId="0" applyNumberFormat="1" applyFont="1" applyBorder="1" applyAlignment="1">
      <alignment horizontal="right" vertical="top" wrapText="1"/>
    </xf>
    <xf numFmtId="0" fontId="171" fillId="0" borderId="0" xfId="0" applyFont="1" applyAlignment="1">
      <alignment horizontal="center" vertical="top" wrapText="1"/>
    </xf>
    <xf numFmtId="0" fontId="169" fillId="0" borderId="0" xfId="0" applyFont="1" applyAlignment="1">
      <alignment horizontal="center" wrapText="1"/>
    </xf>
    <xf numFmtId="0" fontId="169" fillId="0" borderId="10" xfId="0" applyFont="1" applyBorder="1" applyAlignment="1">
      <alignment vertical="top" wrapText="1"/>
    </xf>
    <xf numFmtId="0" fontId="169" fillId="0" borderId="39" xfId="0" applyFont="1" applyBorder="1" applyAlignment="1">
      <alignment horizontal="center" wrapText="1"/>
    </xf>
    <xf numFmtId="0" fontId="190" fillId="0" borderId="0" xfId="0" applyFont="1" applyAlignment="1">
      <alignment wrapText="1"/>
    </xf>
    <xf numFmtId="0" fontId="190" fillId="0" borderId="10" xfId="0" applyFont="1" applyBorder="1" applyAlignment="1">
      <alignment wrapText="1"/>
    </xf>
    <xf numFmtId="0" fontId="191" fillId="0" borderId="10" xfId="0" applyFont="1" applyBorder="1" applyAlignment="1">
      <alignment wrapText="1"/>
    </xf>
    <xf numFmtId="0" fontId="171" fillId="0" borderId="0" xfId="0" applyFont="1" applyAlignment="1">
      <alignment horizontal="center" wrapText="1"/>
    </xf>
    <xf numFmtId="0" fontId="171" fillId="0" borderId="15" xfId="0" applyFont="1" applyBorder="1" applyAlignment="1">
      <alignment horizontal="center" vertical="top" wrapText="1"/>
    </xf>
    <xf numFmtId="0" fontId="169" fillId="0" borderId="16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91" fillId="0" borderId="0" xfId="0" applyFont="1" applyAlignment="1">
      <alignment vertical="top" wrapText="1"/>
    </xf>
    <xf numFmtId="0" fontId="191" fillId="0" borderId="10" xfId="0" applyFont="1" applyBorder="1" applyAlignment="1">
      <alignment vertical="top" wrapText="1"/>
    </xf>
    <xf numFmtId="0" fontId="169" fillId="0" borderId="16" xfId="0" applyFont="1" applyBorder="1" applyAlignment="1">
      <alignment horizontal="center" wrapText="1"/>
    </xf>
    <xf numFmtId="0" fontId="190" fillId="0" borderId="0" xfId="0" applyFont="1" applyAlignment="1">
      <alignment vertical="top" wrapText="1"/>
    </xf>
    <xf numFmtId="0" fontId="169" fillId="0" borderId="40" xfId="0" applyFont="1" applyBorder="1" applyAlignment="1">
      <alignment horizontal="center" wrapText="1"/>
    </xf>
    <xf numFmtId="0" fontId="190" fillId="0" borderId="35" xfId="0" applyFont="1" applyFill="1" applyBorder="1" applyAlignment="1">
      <alignment horizontal="center" vertical="top" wrapText="1"/>
    </xf>
    <xf numFmtId="0" fontId="190" fillId="0" borderId="54" xfId="0" applyFont="1" applyFill="1" applyBorder="1" applyAlignment="1">
      <alignment horizontal="center" wrapText="1"/>
    </xf>
    <xf numFmtId="0" fontId="190" fillId="0" borderId="54" xfId="0" applyFont="1" applyFill="1" applyBorder="1" applyAlignment="1">
      <alignment horizontal="center" vertical="top" wrapText="1"/>
    </xf>
    <xf numFmtId="0" fontId="190" fillId="0" borderId="47" xfId="0" applyFont="1" applyFill="1" applyBorder="1" applyAlignment="1">
      <alignment horizontal="center" vertical="top" wrapText="1"/>
    </xf>
    <xf numFmtId="0" fontId="190" fillId="0" borderId="44" xfId="0" applyFont="1" applyBorder="1" applyAlignment="1">
      <alignment horizontal="center" wrapText="1"/>
    </xf>
    <xf numFmtId="0" fontId="190" fillId="0" borderId="14" xfId="0" applyFont="1" applyBorder="1" applyAlignment="1">
      <alignment horizontal="center" wrapText="1"/>
    </xf>
    <xf numFmtId="0" fontId="190" fillId="0" borderId="19" xfId="0" applyFont="1" applyBorder="1" applyAlignment="1">
      <alignment horizontal="left" wrapText="1" indent="1"/>
    </xf>
    <xf numFmtId="0" fontId="190" fillId="0" borderId="19" xfId="0" applyFont="1" applyBorder="1" applyAlignment="1">
      <alignment horizontal="left" wrapText="1" indent="2"/>
    </xf>
    <xf numFmtId="0" fontId="190" fillId="0" borderId="19" xfId="0" applyFont="1" applyBorder="1" applyAlignment="1">
      <alignment wrapText="1"/>
    </xf>
    <xf numFmtId="0" fontId="190" fillId="0" borderId="19" xfId="0" applyFont="1" applyBorder="1" applyAlignment="1">
      <alignment/>
    </xf>
    <xf numFmtId="0" fontId="190" fillId="0" borderId="20" xfId="0" applyFont="1" applyBorder="1" applyAlignment="1">
      <alignment horizontal="center" wrapText="1"/>
    </xf>
    <xf numFmtId="0" fontId="190" fillId="0" borderId="20" xfId="0" applyFont="1" applyBorder="1" applyAlignment="1">
      <alignment horizontal="center" vertical="top" wrapText="1"/>
    </xf>
    <xf numFmtId="0" fontId="192" fillId="0" borderId="19" xfId="0" applyFont="1" applyBorder="1" applyAlignment="1">
      <alignment wrapText="1"/>
    </xf>
    <xf numFmtId="0" fontId="190" fillId="0" borderId="19" xfId="0" applyFont="1" applyBorder="1" applyAlignment="1">
      <alignment horizontal="left" vertical="top" wrapText="1" indent="1"/>
    </xf>
    <xf numFmtId="0" fontId="190" fillId="0" borderId="19" xfId="0" applyFont="1" applyBorder="1" applyAlignment="1">
      <alignment vertical="top" wrapText="1"/>
    </xf>
    <xf numFmtId="0" fontId="190" fillId="0" borderId="24" xfId="0" applyFont="1" applyBorder="1" applyAlignment="1">
      <alignment horizontal="left" vertical="top" wrapText="1"/>
    </xf>
    <xf numFmtId="0" fontId="190" fillId="0" borderId="24" xfId="0" applyFont="1" applyBorder="1" applyAlignment="1">
      <alignment wrapText="1"/>
    </xf>
    <xf numFmtId="0" fontId="190" fillId="0" borderId="23" xfId="0" applyFont="1" applyBorder="1" applyAlignment="1">
      <alignment wrapText="1"/>
    </xf>
    <xf numFmtId="0" fontId="190" fillId="0" borderId="0" xfId="0" applyFont="1" applyAlignment="1">
      <alignment horizontal="left" vertical="top" wrapText="1"/>
    </xf>
    <xf numFmtId="0" fontId="190" fillId="0" borderId="59" xfId="0" applyFont="1" applyBorder="1" applyAlignment="1">
      <alignment horizontal="center" wrapText="1"/>
    </xf>
    <xf numFmtId="0" fontId="190" fillId="0" borderId="35" xfId="0" applyFont="1" applyBorder="1" applyAlignment="1">
      <alignment horizontal="center" wrapText="1"/>
    </xf>
    <xf numFmtId="0" fontId="190" fillId="0" borderId="19" xfId="0" applyFont="1" applyBorder="1" applyAlignment="1">
      <alignment horizontal="left" vertical="top" wrapText="1" indent="2"/>
    </xf>
    <xf numFmtId="0" fontId="190" fillId="0" borderId="19" xfId="0" applyFont="1" applyBorder="1" applyAlignment="1">
      <alignment horizontal="left" vertical="top" wrapText="1" indent="3"/>
    </xf>
    <xf numFmtId="0" fontId="190" fillId="0" borderId="0" xfId="0" applyFont="1" applyAlignment="1">
      <alignment horizontal="left" vertical="top" wrapText="1" indent="1"/>
    </xf>
    <xf numFmtId="0" fontId="190" fillId="0" borderId="0" xfId="0" applyFont="1" applyAlignment="1">
      <alignment horizontal="left" wrapText="1" indent="2"/>
    </xf>
    <xf numFmtId="0" fontId="192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206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3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top" wrapText="1"/>
    </xf>
    <xf numFmtId="0" fontId="25" fillId="0" borderId="10" xfId="0" applyFont="1" applyFill="1" applyBorder="1" applyAlignment="1">
      <alignment horizontal="right" vertical="top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6" fillId="0" borderId="33" xfId="0" applyFont="1" applyBorder="1" applyAlignment="1">
      <alignment/>
    </xf>
    <xf numFmtId="164" fontId="20" fillId="0" borderId="15" xfId="0" applyNumberFormat="1" applyFont="1" applyFill="1" applyBorder="1" applyAlignment="1">
      <alignment horizontal="right" vertical="top" wrapText="1"/>
    </xf>
    <xf numFmtId="164" fontId="33" fillId="0" borderId="26" xfId="0" applyNumberFormat="1" applyFont="1" applyBorder="1" applyAlignment="1">
      <alignment horizontal="right" vertical="center" wrapText="1"/>
    </xf>
    <xf numFmtId="164" fontId="33" fillId="0" borderId="22" xfId="0" applyNumberFormat="1" applyFont="1" applyBorder="1" applyAlignment="1">
      <alignment horizontal="right" vertical="center" wrapText="1"/>
    </xf>
    <xf numFmtId="164" fontId="33" fillId="0" borderId="0" xfId="0" applyNumberFormat="1" applyFont="1" applyBorder="1" applyAlignment="1">
      <alignment horizontal="right" vertical="center" wrapText="1"/>
    </xf>
    <xf numFmtId="164" fontId="19" fillId="0" borderId="26" xfId="0" applyNumberFormat="1" applyFont="1" applyBorder="1" applyAlignment="1">
      <alignment horizontal="right" vertical="center" wrapText="1"/>
    </xf>
    <xf numFmtId="164" fontId="19" fillId="0" borderId="22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 wrapText="1"/>
    </xf>
    <xf numFmtId="164" fontId="33" fillId="0" borderId="10" xfId="0" applyNumberFormat="1" applyFont="1" applyBorder="1" applyAlignment="1">
      <alignment horizontal="right" vertical="center" wrapText="1"/>
    </xf>
    <xf numFmtId="0" fontId="33" fillId="0" borderId="22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9" fillId="0" borderId="22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25" fillId="0" borderId="15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 wrapText="1"/>
    </xf>
    <xf numFmtId="164" fontId="20" fillId="0" borderId="0" xfId="0" applyNumberFormat="1" applyFont="1" applyFill="1" applyBorder="1" applyAlignment="1">
      <alignment wrapText="1"/>
    </xf>
    <xf numFmtId="0" fontId="207" fillId="0" borderId="0" xfId="0" applyFont="1" applyAlignment="1">
      <alignment/>
    </xf>
    <xf numFmtId="0" fontId="169" fillId="0" borderId="10" xfId="0" applyFont="1" applyBorder="1" applyAlignment="1">
      <alignment vertical="top" wrapText="1"/>
    </xf>
    <xf numFmtId="0" fontId="191" fillId="0" borderId="10" xfId="0" applyFont="1" applyBorder="1" applyAlignment="1">
      <alignment wrapText="1"/>
    </xf>
    <xf numFmtId="164" fontId="25" fillId="0" borderId="29" xfId="0" applyNumberFormat="1" applyFont="1" applyBorder="1" applyAlignment="1">
      <alignment horizontal="right" vertical="top" wrapText="1"/>
    </xf>
    <xf numFmtId="164" fontId="20" fillId="0" borderId="29" xfId="0" applyNumberFormat="1" applyFont="1" applyBorder="1" applyAlignment="1">
      <alignment horizontal="right" vertical="top" wrapText="1"/>
    </xf>
    <xf numFmtId="164" fontId="25" fillId="0" borderId="38" xfId="0" applyNumberFormat="1" applyFont="1" applyBorder="1" applyAlignment="1">
      <alignment horizontal="right" vertical="top" wrapText="1"/>
    </xf>
    <xf numFmtId="0" fontId="192" fillId="0" borderId="11" xfId="0" applyFont="1" applyBorder="1" applyAlignment="1">
      <alignment horizontal="center" vertical="top" wrapText="1"/>
    </xf>
    <xf numFmtId="0" fontId="190" fillId="0" borderId="10" xfId="0" applyFont="1" applyBorder="1" applyAlignment="1">
      <alignment vertical="top" wrapText="1"/>
    </xf>
    <xf numFmtId="0" fontId="191" fillId="0" borderId="10" xfId="0" applyFont="1" applyBorder="1" applyAlignment="1">
      <alignment vertical="top" wrapText="1"/>
    </xf>
    <xf numFmtId="2" fontId="20" fillId="0" borderId="29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 indent="1"/>
    </xf>
    <xf numFmtId="0" fontId="20" fillId="0" borderId="10" xfId="0" applyFont="1" applyBorder="1" applyAlignment="1">
      <alignment horizontal="left" wrapText="1" indent="7"/>
    </xf>
    <xf numFmtId="164" fontId="20" fillId="0" borderId="22" xfId="0" applyNumberFormat="1" applyFont="1" applyFill="1" applyBorder="1" applyAlignment="1">
      <alignment horizontal="right" wrapText="1"/>
    </xf>
    <xf numFmtId="164" fontId="20" fillId="0" borderId="15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0" fontId="20" fillId="0" borderId="29" xfId="0" applyFont="1" applyFill="1" applyBorder="1" applyAlignment="1">
      <alignment horizontal="right" vertical="top" wrapText="1"/>
    </xf>
    <xf numFmtId="49" fontId="20" fillId="0" borderId="0" xfId="0" applyNumberFormat="1" applyFont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49" fontId="25" fillId="0" borderId="0" xfId="0" applyNumberFormat="1" applyFont="1" applyAlignment="1">
      <alignment horizontal="right" wrapText="1"/>
    </xf>
    <xf numFmtId="0" fontId="25" fillId="0" borderId="15" xfId="0" applyFont="1" applyFill="1" applyBorder="1" applyAlignment="1">
      <alignment horizontal="right" wrapText="1"/>
    </xf>
    <xf numFmtId="0" fontId="25" fillId="0" borderId="22" xfId="0" applyFont="1" applyFill="1" applyBorder="1" applyAlignment="1">
      <alignment horizontal="right" wrapText="1"/>
    </xf>
    <xf numFmtId="0" fontId="25" fillId="0" borderId="0" xfId="0" applyFont="1" applyFill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164" fontId="84" fillId="0" borderId="22" xfId="0" applyNumberFormat="1" applyFont="1" applyFill="1" applyBorder="1" applyAlignment="1">
      <alignment horizontal="right" wrapText="1"/>
    </xf>
    <xf numFmtId="164" fontId="84" fillId="0" borderId="10" xfId="0" applyNumberFormat="1" applyFont="1" applyFill="1" applyBorder="1" applyAlignment="1">
      <alignment horizontal="right" wrapText="1"/>
    </xf>
    <xf numFmtId="164" fontId="84" fillId="0" borderId="0" xfId="0" applyNumberFormat="1" applyFont="1" applyFill="1" applyAlignment="1">
      <alignment horizontal="right" wrapText="1"/>
    </xf>
    <xf numFmtId="164" fontId="84" fillId="0" borderId="22" xfId="0" applyNumberFormat="1" applyFont="1" applyBorder="1" applyAlignment="1">
      <alignment horizontal="right" wrapText="1"/>
    </xf>
    <xf numFmtId="164" fontId="84" fillId="0" borderId="10" xfId="0" applyNumberFormat="1" applyFont="1" applyBorder="1" applyAlignment="1">
      <alignment horizontal="right" wrapText="1"/>
    </xf>
    <xf numFmtId="164" fontId="84" fillId="0" borderId="0" xfId="0" applyNumberFormat="1" applyFont="1" applyAlignment="1">
      <alignment horizontal="right" wrapText="1"/>
    </xf>
    <xf numFmtId="164" fontId="25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Border="1" applyAlignment="1">
      <alignment horizontal="right" wrapText="1"/>
    </xf>
    <xf numFmtId="49" fontId="25" fillId="0" borderId="10" xfId="0" applyNumberFormat="1" applyFont="1" applyBorder="1" applyAlignment="1">
      <alignment horizontal="right" wrapText="1"/>
    </xf>
    <xf numFmtId="49" fontId="20" fillId="0" borderId="10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right"/>
    </xf>
    <xf numFmtId="0" fontId="26" fillId="0" borderId="0" xfId="0" applyFont="1" applyFill="1" applyAlignment="1" applyProtection="1">
      <alignment/>
      <protection/>
    </xf>
    <xf numFmtId="0" fontId="25" fillId="0" borderId="10" xfId="0" applyFont="1" applyBorder="1" applyAlignment="1">
      <alignment horizontal="right" vertical="top"/>
    </xf>
    <xf numFmtId="164" fontId="25" fillId="0" borderId="22" xfId="0" applyNumberFormat="1" applyFont="1" applyBorder="1" applyAlignment="1">
      <alignment horizontal="right" vertical="top"/>
    </xf>
    <xf numFmtId="164" fontId="25" fillId="0" borderId="10" xfId="0" applyNumberFormat="1" applyFont="1" applyBorder="1" applyAlignment="1">
      <alignment horizontal="right" vertical="top"/>
    </xf>
    <xf numFmtId="164" fontId="25" fillId="0" borderId="0" xfId="0" applyNumberFormat="1" applyFont="1" applyAlignment="1">
      <alignment horizontal="right" vertical="top"/>
    </xf>
    <xf numFmtId="164" fontId="25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horizontal="right" vertical="top"/>
    </xf>
    <xf numFmtId="164" fontId="25" fillId="0" borderId="22" xfId="0" applyNumberFormat="1" applyFont="1" applyFill="1" applyBorder="1" applyAlignment="1">
      <alignment horizontal="right" vertical="top"/>
    </xf>
    <xf numFmtId="164" fontId="25" fillId="0" borderId="0" xfId="0" applyNumberFormat="1" applyFont="1" applyFill="1" applyAlignment="1">
      <alignment horizontal="right" vertical="top"/>
    </xf>
    <xf numFmtId="164" fontId="25" fillId="0" borderId="22" xfId="0" applyNumberFormat="1" applyFont="1" applyFill="1" applyBorder="1" applyAlignment="1">
      <alignment horizontal="right" wrapText="1"/>
    </xf>
    <xf numFmtId="164" fontId="25" fillId="0" borderId="15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right" vertical="top" wrapText="1"/>
    </xf>
    <xf numFmtId="176" fontId="25" fillId="0" borderId="55" xfId="0" applyNumberFormat="1" applyFont="1" applyFill="1" applyBorder="1" applyAlignment="1">
      <alignment/>
    </xf>
    <xf numFmtId="176" fontId="25" fillId="0" borderId="56" xfId="0" applyNumberFormat="1" applyFont="1" applyFill="1" applyBorder="1" applyAlignment="1">
      <alignment/>
    </xf>
    <xf numFmtId="176" fontId="20" fillId="0" borderId="55" xfId="0" applyNumberFormat="1" applyFont="1" applyFill="1" applyBorder="1" applyAlignment="1">
      <alignment/>
    </xf>
    <xf numFmtId="176" fontId="20" fillId="0" borderId="56" xfId="0" applyNumberFormat="1" applyFont="1" applyFill="1" applyBorder="1" applyAlignment="1">
      <alignment/>
    </xf>
    <xf numFmtId="176" fontId="20" fillId="0" borderId="55" xfId="0" applyNumberFormat="1" applyFont="1" applyFill="1" applyBorder="1" applyAlignment="1">
      <alignment horizontal="right"/>
    </xf>
    <xf numFmtId="176" fontId="20" fillId="0" borderId="56" xfId="0" applyNumberFormat="1" applyFont="1" applyFill="1" applyBorder="1" applyAlignment="1">
      <alignment horizontal="right"/>
    </xf>
    <xf numFmtId="176" fontId="86" fillId="0" borderId="55" xfId="56" applyNumberFormat="1" applyFont="1" applyFill="1" applyBorder="1" applyAlignment="1">
      <alignment horizontal="right"/>
      <protection/>
    </xf>
    <xf numFmtId="176" fontId="86" fillId="0" borderId="56" xfId="56" applyNumberFormat="1" applyFont="1" applyFill="1" applyBorder="1" applyAlignment="1">
      <alignment horizontal="right"/>
      <protection/>
    </xf>
    <xf numFmtId="176" fontId="86" fillId="0" borderId="45" xfId="56" applyNumberFormat="1" applyFont="1" applyFill="1" applyBorder="1" applyAlignment="1">
      <alignment horizontal="right"/>
      <protection/>
    </xf>
    <xf numFmtId="176" fontId="26" fillId="0" borderId="45" xfId="0" applyNumberFormat="1" applyFont="1" applyFill="1" applyBorder="1" applyAlignment="1">
      <alignment/>
    </xf>
    <xf numFmtId="176" fontId="87" fillId="0" borderId="55" xfId="56" applyNumberFormat="1" applyFont="1" applyFill="1" applyBorder="1" applyAlignment="1">
      <alignment horizontal="right"/>
      <protection/>
    </xf>
    <xf numFmtId="176" fontId="87" fillId="0" borderId="56" xfId="56" applyNumberFormat="1" applyFont="1" applyFill="1" applyBorder="1" applyAlignment="1">
      <alignment horizontal="right"/>
      <protection/>
    </xf>
    <xf numFmtId="176" fontId="87" fillId="0" borderId="45" xfId="56" applyNumberFormat="1" applyFont="1" applyFill="1" applyBorder="1" applyAlignment="1">
      <alignment horizontal="right"/>
      <protection/>
    </xf>
    <xf numFmtId="169" fontId="86" fillId="0" borderId="55" xfId="56" applyNumberFormat="1" applyFont="1" applyBorder="1">
      <alignment/>
      <protection/>
    </xf>
    <xf numFmtId="169" fontId="86" fillId="0" borderId="56" xfId="56" applyNumberFormat="1" applyFont="1" applyBorder="1">
      <alignment/>
      <protection/>
    </xf>
    <xf numFmtId="169" fontId="86" fillId="0" borderId="45" xfId="56" applyNumberFormat="1" applyFont="1" applyBorder="1">
      <alignment/>
      <protection/>
    </xf>
    <xf numFmtId="0" fontId="26" fillId="0" borderId="45" xfId="0" applyFont="1" applyBorder="1" applyAlignment="1">
      <alignment/>
    </xf>
    <xf numFmtId="169" fontId="87" fillId="0" borderId="55" xfId="56" applyNumberFormat="1" applyFont="1" applyBorder="1">
      <alignment/>
      <protection/>
    </xf>
    <xf numFmtId="169" fontId="87" fillId="0" borderId="56" xfId="56" applyNumberFormat="1" applyFont="1" applyBorder="1">
      <alignment/>
      <protection/>
    </xf>
    <xf numFmtId="169" fontId="87" fillId="0" borderId="45" xfId="56" applyNumberFormat="1" applyFont="1" applyBorder="1">
      <alignment/>
      <protection/>
    </xf>
    <xf numFmtId="169" fontId="87" fillId="0" borderId="55" xfId="56" applyNumberFormat="1" applyFont="1" applyBorder="1" applyAlignment="1">
      <alignment horizontal="right"/>
      <protection/>
    </xf>
    <xf numFmtId="169" fontId="87" fillId="0" borderId="56" xfId="56" applyNumberFormat="1" applyFont="1" applyBorder="1" applyAlignment="1">
      <alignment horizontal="right"/>
      <protection/>
    </xf>
    <xf numFmtId="169" fontId="87" fillId="0" borderId="45" xfId="56" applyNumberFormat="1" applyFont="1" applyBorder="1" applyAlignment="1">
      <alignment horizontal="right"/>
      <protection/>
    </xf>
    <xf numFmtId="0" fontId="20" fillId="0" borderId="22" xfId="54" applyFont="1" applyBorder="1" applyAlignment="1">
      <alignment horizontal="right" wrapText="1"/>
      <protection/>
    </xf>
    <xf numFmtId="0" fontId="25" fillId="0" borderId="29" xfId="0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right" wrapText="1"/>
    </xf>
    <xf numFmtId="164" fontId="75" fillId="0" borderId="10" xfId="0" applyNumberFormat="1" applyFont="1" applyFill="1" applyBorder="1" applyAlignment="1">
      <alignment horizontal="right" wrapText="1"/>
    </xf>
    <xf numFmtId="164" fontId="75" fillId="0" borderId="0" xfId="0" applyNumberFormat="1" applyFont="1" applyFill="1" applyBorder="1" applyAlignment="1">
      <alignment horizontal="right" wrapText="1"/>
    </xf>
    <xf numFmtId="164" fontId="25" fillId="0" borderId="29" xfId="0" applyNumberFormat="1" applyFont="1" applyFill="1" applyBorder="1" applyAlignment="1">
      <alignment horizontal="right" wrapText="1"/>
    </xf>
    <xf numFmtId="164" fontId="20" fillId="0" borderId="26" xfId="0" applyNumberFormat="1" applyFont="1" applyFill="1" applyBorder="1" applyAlignment="1">
      <alignment horizontal="right" wrapText="1"/>
    </xf>
    <xf numFmtId="164" fontId="20" fillId="0" borderId="29" xfId="0" applyNumberFormat="1" applyFont="1" applyFill="1" applyBorder="1" applyAlignment="1">
      <alignment horizontal="right" wrapText="1"/>
    </xf>
    <xf numFmtId="164" fontId="25" fillId="0" borderId="29" xfId="0" applyNumberFormat="1" applyFont="1" applyFill="1" applyBorder="1" applyAlignment="1">
      <alignment horizontal="right" vertical="top" wrapText="1"/>
    </xf>
    <xf numFmtId="164" fontId="75" fillId="0" borderId="38" xfId="0" applyNumberFormat="1" applyFont="1" applyFill="1" applyBorder="1" applyAlignment="1">
      <alignment horizontal="right" wrapText="1"/>
    </xf>
    <xf numFmtId="164" fontId="75" fillId="0" borderId="29" xfId="0" applyNumberFormat="1" applyFont="1" applyFill="1" applyBorder="1" applyAlignment="1">
      <alignment horizontal="right" wrapText="1"/>
    </xf>
    <xf numFmtId="0" fontId="208" fillId="0" borderId="35" xfId="0" applyFont="1" applyBorder="1" applyAlignment="1">
      <alignment horizontal="center" vertical="top" wrapText="1"/>
    </xf>
    <xf numFmtId="164" fontId="20" fillId="0" borderId="19" xfId="0" applyNumberFormat="1" applyFont="1" applyFill="1" applyBorder="1" applyAlignment="1">
      <alignment horizontal="right" vertical="top" wrapText="1"/>
    </xf>
    <xf numFmtId="164" fontId="20" fillId="0" borderId="19" xfId="0" applyNumberFormat="1" applyFont="1" applyFill="1" applyBorder="1" applyAlignment="1">
      <alignment horizontal="right" wrapText="1"/>
    </xf>
    <xf numFmtId="176" fontId="20" fillId="0" borderId="19" xfId="0" applyNumberFormat="1" applyFont="1" applyBorder="1" applyAlignment="1">
      <alignment horizontal="right" vertical="top" wrapText="1"/>
    </xf>
    <xf numFmtId="176" fontId="20" fillId="0" borderId="0" xfId="0" applyNumberFormat="1" applyFont="1" applyBorder="1" applyAlignment="1">
      <alignment horizontal="right" vertical="top" wrapText="1"/>
    </xf>
    <xf numFmtId="164" fontId="169" fillId="0" borderId="0" xfId="0" applyNumberFormat="1" applyFont="1" applyFill="1" applyAlignment="1">
      <alignment horizontal="right" wrapText="1"/>
    </xf>
    <xf numFmtId="0" fontId="192" fillId="0" borderId="34" xfId="0" applyFont="1" applyBorder="1" applyAlignment="1">
      <alignment horizontal="center" wrapText="1"/>
    </xf>
    <xf numFmtId="0" fontId="192" fillId="0" borderId="20" xfId="0" applyFont="1" applyBorder="1" applyAlignment="1">
      <alignment horizontal="center" vertical="top" wrapText="1"/>
    </xf>
    <xf numFmtId="0" fontId="192" fillId="0" borderId="13" xfId="0" applyFont="1" applyBorder="1" applyAlignment="1">
      <alignment horizontal="center" wrapText="1"/>
    </xf>
    <xf numFmtId="0" fontId="192" fillId="0" borderId="20" xfId="0" applyFont="1" applyBorder="1" applyAlignment="1">
      <alignment horizontal="center" wrapText="1"/>
    </xf>
    <xf numFmtId="1" fontId="25" fillId="0" borderId="15" xfId="0" applyNumberFormat="1" applyFont="1" applyBorder="1" applyAlignment="1">
      <alignment horizontal="right" vertical="top" wrapText="1"/>
    </xf>
    <xf numFmtId="1" fontId="20" fillId="0" borderId="22" xfId="0" applyNumberFormat="1" applyFont="1" applyBorder="1" applyAlignment="1">
      <alignment horizontal="right" wrapText="1"/>
    </xf>
    <xf numFmtId="1" fontId="20" fillId="0" borderId="15" xfId="0" applyNumberFormat="1" applyFont="1" applyBorder="1" applyAlignment="1">
      <alignment horizontal="right" wrapText="1"/>
    </xf>
    <xf numFmtId="0" fontId="192" fillId="0" borderId="38" xfId="0" applyFont="1" applyBorder="1" applyAlignment="1">
      <alignment horizontal="center" wrapText="1"/>
    </xf>
    <xf numFmtId="0" fontId="192" fillId="0" borderId="44" xfId="0" applyFont="1" applyBorder="1" applyAlignment="1">
      <alignment horizontal="center" wrapText="1"/>
    </xf>
    <xf numFmtId="0" fontId="192" fillId="0" borderId="14" xfId="0" applyFont="1" applyBorder="1" applyAlignment="1">
      <alignment horizontal="center" wrapText="1"/>
    </xf>
    <xf numFmtId="0" fontId="190" fillId="0" borderId="10" xfId="0" applyFont="1" applyBorder="1" applyAlignment="1">
      <alignment wrapText="1"/>
    </xf>
    <xf numFmtId="0" fontId="168" fillId="0" borderId="0" xfId="0" applyFont="1" applyAlignment="1">
      <alignment vertical="top" wrapText="1"/>
    </xf>
    <xf numFmtId="0" fontId="169" fillId="0" borderId="0" xfId="0" applyFont="1" applyAlignment="1">
      <alignment vertical="top" wrapText="1"/>
    </xf>
    <xf numFmtId="0" fontId="169" fillId="0" borderId="0" xfId="0" applyFont="1" applyAlignment="1">
      <alignment vertical="center" wrapText="1"/>
    </xf>
    <xf numFmtId="0" fontId="190" fillId="0" borderId="0" xfId="0" applyFont="1" applyAlignment="1">
      <alignment vertical="top" wrapText="1"/>
    </xf>
    <xf numFmtId="0" fontId="190" fillId="0" borderId="10" xfId="0" applyFont="1" applyBorder="1" applyAlignment="1">
      <alignment vertical="top" wrapText="1"/>
    </xf>
    <xf numFmtId="0" fontId="191" fillId="0" borderId="0" xfId="0" applyFont="1" applyAlignment="1">
      <alignment vertical="top" wrapText="1"/>
    </xf>
    <xf numFmtId="0" fontId="191" fillId="0" borderId="10" xfId="0" applyFont="1" applyBorder="1" applyAlignment="1">
      <alignment vertical="top" wrapText="1"/>
    </xf>
    <xf numFmtId="164" fontId="75" fillId="0" borderId="22" xfId="0" applyNumberFormat="1" applyFont="1" applyBorder="1" applyAlignment="1">
      <alignment horizontal="right"/>
    </xf>
    <xf numFmtId="164" fontId="75" fillId="0" borderId="22" xfId="0" applyNumberFormat="1" applyFont="1" applyBorder="1" applyAlignment="1">
      <alignment/>
    </xf>
    <xf numFmtId="0" fontId="20" fillId="0" borderId="2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0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Alignment="1">
      <alignment horizontal="right" vertical="center" wrapText="1"/>
    </xf>
    <xf numFmtId="0" fontId="20" fillId="0" borderId="10" xfId="0" applyNumberFormat="1" applyFont="1" applyBorder="1" applyAlignment="1">
      <alignment horizontal="right" wrapText="1"/>
    </xf>
    <xf numFmtId="0" fontId="192" fillId="0" borderId="10" xfId="0" applyFont="1" applyBorder="1" applyAlignment="1">
      <alignment/>
    </xf>
    <xf numFmtId="0" fontId="192" fillId="0" borderId="10" xfId="0" applyFont="1" applyBorder="1" applyAlignment="1">
      <alignment horizontal="left"/>
    </xf>
    <xf numFmtId="176" fontId="209" fillId="0" borderId="45" xfId="56" applyNumberFormat="1" applyFont="1" applyFill="1" applyBorder="1" applyAlignment="1">
      <alignment horizontal="right"/>
      <protection/>
    </xf>
    <xf numFmtId="176" fontId="0" fillId="0" borderId="0" xfId="0" applyNumberFormat="1" applyAlignment="1">
      <alignment/>
    </xf>
    <xf numFmtId="176" fontId="210" fillId="0" borderId="45" xfId="56" applyNumberFormat="1" applyFont="1" applyFill="1" applyBorder="1" applyAlignment="1">
      <alignment horizontal="right"/>
      <protection/>
    </xf>
    <xf numFmtId="0" fontId="26" fillId="0" borderId="56" xfId="0" applyFont="1" applyBorder="1" applyAlignment="1">
      <alignment/>
    </xf>
    <xf numFmtId="0" fontId="190" fillId="0" borderId="10" xfId="0" applyFont="1" applyBorder="1" applyAlignment="1">
      <alignment/>
    </xf>
    <xf numFmtId="0" fontId="206" fillId="0" borderId="0" xfId="0" applyFont="1" applyAlignment="1">
      <alignment/>
    </xf>
    <xf numFmtId="0" fontId="206" fillId="0" borderId="10" xfId="0" applyFont="1" applyBorder="1" applyAlignment="1">
      <alignment/>
    </xf>
    <xf numFmtId="0" fontId="190" fillId="0" borderId="10" xfId="0" applyFont="1" applyBorder="1" applyAlignment="1">
      <alignment horizontal="left" vertical="top" wrapText="1" indent="7"/>
    </xf>
    <xf numFmtId="49" fontId="169" fillId="0" borderId="19" xfId="0" applyNumberFormat="1" applyFont="1" applyBorder="1" applyAlignment="1">
      <alignment horizontal="right" wrapText="1"/>
    </xf>
    <xf numFmtId="0" fontId="16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73" fillId="0" borderId="0" xfId="0" applyFont="1" applyFill="1" applyAlignment="1">
      <alignment/>
    </xf>
    <xf numFmtId="0" fontId="28" fillId="0" borderId="0" xfId="58" applyFont="1" applyFill="1">
      <alignment/>
      <protection/>
    </xf>
    <xf numFmtId="0" fontId="45" fillId="0" borderId="0" xfId="58" applyFont="1" applyFill="1" applyAlignment="1">
      <alignment horizontal="center"/>
      <protection/>
    </xf>
    <xf numFmtId="164" fontId="20" fillId="0" borderId="38" xfId="0" applyNumberFormat="1" applyFont="1" applyBorder="1" applyAlignment="1">
      <alignment horizontal="right" vertical="top" wrapText="1"/>
    </xf>
    <xf numFmtId="0" fontId="211" fillId="0" borderId="15" xfId="0" applyFont="1" applyBorder="1" applyAlignment="1">
      <alignment horizontal="right" vertical="top"/>
    </xf>
    <xf numFmtId="0" fontId="205" fillId="0" borderId="15" xfId="0" applyFont="1" applyBorder="1" applyAlignment="1">
      <alignment horizontal="right" vertical="top"/>
    </xf>
    <xf numFmtId="164" fontId="20" fillId="0" borderId="38" xfId="0" applyNumberFormat="1" applyFont="1" applyBorder="1" applyAlignment="1">
      <alignment horizontal="right" wrapText="1"/>
    </xf>
    <xf numFmtId="164" fontId="25" fillId="0" borderId="22" xfId="0" applyNumberFormat="1" applyFont="1" applyBorder="1" applyAlignment="1">
      <alignment horizontal="right" vertical="top" wrapText="1"/>
    </xf>
    <xf numFmtId="164" fontId="25" fillId="0" borderId="22" xfId="0" applyNumberFormat="1" applyFont="1" applyFill="1" applyBorder="1" applyAlignment="1">
      <alignment horizontal="right" vertical="top" wrapText="1"/>
    </xf>
    <xf numFmtId="164" fontId="20" fillId="0" borderId="22" xfId="0" applyNumberFormat="1" applyFont="1" applyBorder="1" applyAlignment="1">
      <alignment horizontal="right" vertical="top" wrapText="1"/>
    </xf>
    <xf numFmtId="164" fontId="20" fillId="0" borderId="22" xfId="0" applyNumberFormat="1" applyFont="1" applyFill="1" applyBorder="1" applyAlignment="1">
      <alignment horizontal="right" vertical="top" wrapText="1"/>
    </xf>
    <xf numFmtId="0" fontId="169" fillId="0" borderId="0" xfId="0" applyFont="1" applyAlignment="1">
      <alignment horizontal="center" wrapText="1"/>
    </xf>
    <xf numFmtId="0" fontId="171" fillId="0" borderId="0" xfId="0" applyFont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4" fontId="25" fillId="0" borderId="0" xfId="0" applyNumberFormat="1" applyFont="1" applyFill="1" applyBorder="1" applyAlignment="1">
      <alignment horizontal="right" vertical="top" wrapText="1"/>
    </xf>
    <xf numFmtId="0" fontId="179" fillId="0" borderId="0" xfId="0" applyFont="1" applyAlignment="1">
      <alignment wrapText="1"/>
    </xf>
    <xf numFmtId="0" fontId="170" fillId="0" borderId="32" xfId="0" applyFont="1" applyBorder="1" applyAlignment="1">
      <alignment wrapText="1"/>
    </xf>
    <xf numFmtId="0" fontId="169" fillId="0" borderId="33" xfId="0" applyFont="1" applyBorder="1" applyAlignment="1">
      <alignment horizontal="center" vertical="top" wrapText="1"/>
    </xf>
    <xf numFmtId="0" fontId="169" fillId="0" borderId="16" xfId="0" applyFont="1" applyBorder="1" applyAlignment="1">
      <alignment horizontal="center" vertical="top" wrapText="1"/>
    </xf>
    <xf numFmtId="0" fontId="169" fillId="0" borderId="21" xfId="0" applyFont="1" applyBorder="1" applyAlignment="1">
      <alignment horizontal="center" wrapText="1"/>
    </xf>
    <xf numFmtId="164" fontId="169" fillId="0" borderId="22" xfId="0" applyNumberFormat="1" applyFont="1" applyBorder="1" applyAlignment="1">
      <alignment horizontal="right" vertical="top" wrapText="1"/>
    </xf>
    <xf numFmtId="164" fontId="20" fillId="0" borderId="10" xfId="0" applyNumberFormat="1" applyFont="1" applyBorder="1" applyAlignment="1">
      <alignment horizontal="right" vertical="top" wrapText="1"/>
    </xf>
    <xf numFmtId="164" fontId="20" fillId="0" borderId="15" xfId="0" applyNumberFormat="1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right" vertical="top" wrapText="1"/>
    </xf>
    <xf numFmtId="0" fontId="190" fillId="0" borderId="0" xfId="0" applyFont="1" applyAlignment="1">
      <alignment horizontal="center" vertical="center" wrapText="1"/>
    </xf>
    <xf numFmtId="164" fontId="168" fillId="0" borderId="22" xfId="0" applyNumberFormat="1" applyFont="1" applyBorder="1" applyAlignment="1">
      <alignment horizontal="right" vertical="top" wrapText="1"/>
    </xf>
    <xf numFmtId="164" fontId="25" fillId="0" borderId="15" xfId="0" applyNumberFormat="1" applyFont="1" applyBorder="1" applyAlignment="1">
      <alignment horizontal="right" vertical="top" wrapText="1"/>
    </xf>
    <xf numFmtId="164" fontId="25" fillId="0" borderId="0" xfId="0" applyNumberFormat="1" applyFont="1" applyBorder="1" applyAlignment="1">
      <alignment horizontal="right" vertical="top" wrapText="1"/>
    </xf>
    <xf numFmtId="164" fontId="25" fillId="0" borderId="10" xfId="0" applyNumberFormat="1" applyFont="1" applyBorder="1" applyAlignment="1">
      <alignment horizontal="right" vertical="top" wrapText="1"/>
    </xf>
    <xf numFmtId="164" fontId="20" fillId="0" borderId="45" xfId="0" applyNumberFormat="1" applyFont="1" applyBorder="1" applyAlignment="1">
      <alignment horizontal="right" vertical="top" wrapText="1"/>
    </xf>
    <xf numFmtId="0" fontId="190" fillId="0" borderId="0" xfId="0" applyFont="1" applyAlignment="1">
      <alignment horizontal="center" vertical="top" wrapText="1"/>
    </xf>
    <xf numFmtId="0" fontId="170" fillId="0" borderId="0" xfId="0" applyFont="1" applyAlignment="1">
      <alignment wrapText="1"/>
    </xf>
    <xf numFmtId="0" fontId="187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64" fontId="25" fillId="0" borderId="45" xfId="0" applyNumberFormat="1" applyFont="1" applyBorder="1" applyAlignment="1">
      <alignment horizontal="right" vertical="top" wrapText="1"/>
    </xf>
    <xf numFmtId="0" fontId="20" fillId="0" borderId="22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right" vertical="top" wrapText="1"/>
    </xf>
    <xf numFmtId="0" fontId="25" fillId="0" borderId="22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169" fillId="0" borderId="22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168" fillId="0" borderId="22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170" fillId="0" borderId="0" xfId="0" applyFont="1" applyAlignment="1">
      <alignment vertical="top" wrapText="1"/>
    </xf>
    <xf numFmtId="0" fontId="43" fillId="0" borderId="32" xfId="0" applyFont="1" applyBorder="1" applyAlignment="1">
      <alignment vertical="top" wrapText="1"/>
    </xf>
    <xf numFmtId="0" fontId="170" fillId="0" borderId="32" xfId="0" applyFont="1" applyBorder="1" applyAlignment="1">
      <alignment vertical="top" wrapText="1"/>
    </xf>
    <xf numFmtId="0" fontId="169" fillId="0" borderId="63" xfId="0" applyFont="1" applyBorder="1" applyAlignment="1">
      <alignment horizontal="center" vertical="top" wrapText="1"/>
    </xf>
    <xf numFmtId="0" fontId="169" fillId="0" borderId="64" xfId="0" applyFont="1" applyBorder="1" applyAlignment="1">
      <alignment horizontal="center" vertical="top" wrapText="1"/>
    </xf>
    <xf numFmtId="0" fontId="169" fillId="0" borderId="65" xfId="0" applyFont="1" applyBorder="1" applyAlignment="1">
      <alignment horizontal="center" wrapText="1"/>
    </xf>
    <xf numFmtId="0" fontId="183" fillId="0" borderId="0" xfId="0" applyFont="1" applyAlignment="1">
      <alignment horizontal="center" vertical="top" wrapText="1"/>
    </xf>
    <xf numFmtId="164" fontId="25" fillId="0" borderId="66" xfId="0" applyNumberFormat="1" applyFont="1" applyFill="1" applyBorder="1" applyAlignment="1">
      <alignment horizontal="right" vertical="top" wrapText="1"/>
    </xf>
    <xf numFmtId="164" fontId="20" fillId="0" borderId="22" xfId="0" applyNumberFormat="1" applyFont="1" applyBorder="1" applyAlignment="1">
      <alignment vertical="top" wrapText="1"/>
    </xf>
    <xf numFmtId="0" fontId="212" fillId="0" borderId="32" xfId="0" applyFont="1" applyBorder="1" applyAlignment="1">
      <alignment vertical="top" wrapText="1"/>
    </xf>
    <xf numFmtId="0" fontId="179" fillId="0" borderId="32" xfId="0" applyFont="1" applyBorder="1" applyAlignment="1">
      <alignment vertical="top" wrapText="1"/>
    </xf>
    <xf numFmtId="164" fontId="25" fillId="0" borderId="66" xfId="0" applyNumberFormat="1" applyFont="1" applyBorder="1" applyAlignment="1">
      <alignment horizontal="right" vertical="top" wrapText="1"/>
    </xf>
    <xf numFmtId="164" fontId="25" fillId="0" borderId="65" xfId="0" applyNumberFormat="1" applyFont="1" applyFill="1" applyBorder="1" applyAlignment="1">
      <alignment horizontal="right" vertical="top" wrapText="1"/>
    </xf>
    <xf numFmtId="164" fontId="20" fillId="0" borderId="15" xfId="0" applyNumberFormat="1" applyFont="1" applyBorder="1" applyAlignment="1">
      <alignment vertical="top"/>
    </xf>
    <xf numFmtId="164" fontId="20" fillId="0" borderId="22" xfId="0" applyNumberFormat="1" applyFont="1" applyFill="1" applyBorder="1" applyAlignment="1">
      <alignment vertical="top" wrapText="1"/>
    </xf>
    <xf numFmtId="0" fontId="16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20" fillId="0" borderId="22" xfId="0" applyNumberFormat="1" applyFont="1" applyBorder="1" applyAlignment="1">
      <alignment horizontal="center" vertical="top" wrapText="1"/>
    </xf>
    <xf numFmtId="164" fontId="20" fillId="0" borderId="22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vertical="top" wrapText="1"/>
    </xf>
    <xf numFmtId="0" fontId="169" fillId="0" borderId="63" xfId="0" applyFont="1" applyBorder="1" applyAlignment="1">
      <alignment horizontal="center" wrapText="1"/>
    </xf>
    <xf numFmtId="0" fontId="169" fillId="0" borderId="64" xfId="0" applyFont="1" applyBorder="1" applyAlignment="1">
      <alignment horizontal="center" wrapText="1"/>
    </xf>
    <xf numFmtId="164" fontId="20" fillId="0" borderId="15" xfId="0" applyNumberFormat="1" applyFont="1" applyFill="1" applyBorder="1" applyAlignment="1">
      <alignment horizontal="right" vertical="top" wrapText="1"/>
    </xf>
    <xf numFmtId="164" fontId="25" fillId="0" borderId="15" xfId="0" applyNumberFormat="1" applyFont="1" applyFill="1" applyBorder="1" applyAlignment="1">
      <alignment horizontal="right" vertical="top" wrapText="1"/>
    </xf>
    <xf numFmtId="164" fontId="25" fillId="0" borderId="39" xfId="0" applyNumberFormat="1" applyFont="1" applyFill="1" applyBorder="1" applyAlignment="1">
      <alignment horizontal="right" vertical="top" wrapText="1"/>
    </xf>
    <xf numFmtId="0" fontId="187" fillId="0" borderId="32" xfId="0" applyFont="1" applyBorder="1" applyAlignment="1">
      <alignment vertical="top" wrapText="1"/>
    </xf>
    <xf numFmtId="164" fontId="25" fillId="0" borderId="22" xfId="0" applyNumberFormat="1" applyFont="1" applyBorder="1" applyAlignment="1">
      <alignment vertical="top" wrapText="1"/>
    </xf>
    <xf numFmtId="164" fontId="25" fillId="0" borderId="4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5" fillId="0" borderId="0" xfId="0" applyNumberFormat="1" applyFont="1" applyBorder="1" applyAlignment="1">
      <alignment vertical="top" wrapText="1"/>
    </xf>
    <xf numFmtId="164" fontId="25" fillId="0" borderId="21" xfId="0" applyNumberFormat="1" applyFont="1" applyBorder="1" applyAlignment="1">
      <alignment vertical="top" wrapText="1"/>
    </xf>
    <xf numFmtId="0" fontId="169" fillId="0" borderId="0" xfId="0" applyFont="1" applyAlignment="1">
      <alignment wrapText="1"/>
    </xf>
    <xf numFmtId="0" fontId="171" fillId="0" borderId="0" xfId="0" applyFont="1" applyAlignment="1">
      <alignment vertical="top" wrapText="1"/>
    </xf>
    <xf numFmtId="0" fontId="170" fillId="0" borderId="58" xfId="0" applyFont="1" applyBorder="1" applyAlignment="1">
      <alignment horizontal="center" wrapText="1"/>
    </xf>
    <xf numFmtId="0" fontId="170" fillId="0" borderId="22" xfId="0" applyFont="1" applyBorder="1" applyAlignment="1">
      <alignment horizontal="center" wrapText="1"/>
    </xf>
    <xf numFmtId="0" fontId="179" fillId="0" borderId="0" xfId="0" applyFont="1" applyAlignment="1">
      <alignment horizontal="right" wrapText="1"/>
    </xf>
    <xf numFmtId="0" fontId="173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70" fillId="0" borderId="57" xfId="0" applyFont="1" applyBorder="1" applyAlignment="1">
      <alignment horizontal="center" wrapText="1"/>
    </xf>
    <xf numFmtId="0" fontId="170" fillId="0" borderId="0" xfId="0" applyFont="1" applyBorder="1" applyAlignment="1">
      <alignment horizontal="center" wrapText="1"/>
    </xf>
    <xf numFmtId="49" fontId="170" fillId="0" borderId="62" xfId="0" applyNumberFormat="1" applyFont="1" applyBorder="1" applyAlignment="1">
      <alignment horizontal="center" vertical="center" wrapText="1"/>
    </xf>
    <xf numFmtId="49" fontId="170" fillId="0" borderId="67" xfId="0" applyNumberFormat="1" applyFont="1" applyBorder="1" applyAlignment="1">
      <alignment horizontal="center" vertical="center" wrapText="1"/>
    </xf>
    <xf numFmtId="0" fontId="170" fillId="0" borderId="62" xfId="0" applyFont="1" applyBorder="1" applyAlignment="1">
      <alignment horizontal="center" vertical="center" wrapText="1"/>
    </xf>
    <xf numFmtId="0" fontId="170" fillId="0" borderId="67" xfId="0" applyFont="1" applyBorder="1" applyAlignment="1">
      <alignment horizontal="center" vertical="center" wrapText="1"/>
    </xf>
    <xf numFmtId="0" fontId="187" fillId="0" borderId="68" xfId="0" applyFont="1" applyBorder="1" applyAlignment="1">
      <alignment horizontal="center" vertical="top" wrapText="1"/>
    </xf>
    <xf numFmtId="0" fontId="187" fillId="0" borderId="13" xfId="0" applyFont="1" applyBorder="1" applyAlignment="1">
      <alignment horizontal="center" vertical="top" wrapText="1"/>
    </xf>
    <xf numFmtId="0" fontId="170" fillId="0" borderId="69" xfId="0" applyFont="1" applyBorder="1" applyAlignment="1">
      <alignment horizontal="center" wrapText="1"/>
    </xf>
    <xf numFmtId="0" fontId="170" fillId="0" borderId="26" xfId="0" applyFont="1" applyBorder="1" applyAlignment="1">
      <alignment horizontal="center" wrapText="1"/>
    </xf>
    <xf numFmtId="49" fontId="170" fillId="0" borderId="70" xfId="0" applyNumberFormat="1" applyFont="1" applyBorder="1" applyAlignment="1">
      <alignment horizontal="center" vertical="center" wrapText="1"/>
    </xf>
    <xf numFmtId="49" fontId="170" fillId="0" borderId="61" xfId="0" applyNumberFormat="1" applyFont="1" applyBorder="1" applyAlignment="1">
      <alignment horizontal="center" vertical="center" wrapText="1"/>
    </xf>
    <xf numFmtId="0" fontId="170" fillId="0" borderId="70" xfId="0" applyFont="1" applyBorder="1" applyAlignment="1">
      <alignment horizontal="center" wrapText="1"/>
    </xf>
    <xf numFmtId="0" fontId="170" fillId="0" borderId="41" xfId="0" applyFont="1" applyBorder="1" applyAlignment="1">
      <alignment horizontal="center" wrapText="1"/>
    </xf>
    <xf numFmtId="0" fontId="170" fillId="0" borderId="0" xfId="0" applyFont="1" applyAlignment="1">
      <alignment vertical="center" wrapText="1"/>
    </xf>
    <xf numFmtId="0" fontId="187" fillId="0" borderId="59" xfId="0" applyFont="1" applyBorder="1" applyAlignment="1">
      <alignment vertical="top" wrapText="1"/>
    </xf>
    <xf numFmtId="0" fontId="169" fillId="0" borderId="30" xfId="0" applyFont="1" applyBorder="1" applyAlignment="1">
      <alignment horizontal="center" wrapText="1"/>
    </xf>
    <xf numFmtId="0" fontId="178" fillId="0" borderId="19" xfId="0" applyFont="1" applyBorder="1" applyAlignment="1">
      <alignment horizontal="center" wrapText="1"/>
    </xf>
    <xf numFmtId="0" fontId="170" fillId="0" borderId="58" xfId="0" applyFont="1" applyBorder="1" applyAlignment="1">
      <alignment wrapText="1"/>
    </xf>
    <xf numFmtId="0" fontId="170" fillId="0" borderId="22" xfId="0" applyFont="1" applyBorder="1" applyAlignment="1">
      <alignment wrapText="1"/>
    </xf>
    <xf numFmtId="0" fontId="170" fillId="0" borderId="57" xfId="0" applyFont="1" applyBorder="1" applyAlignment="1">
      <alignment wrapText="1"/>
    </xf>
    <xf numFmtId="0" fontId="17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87" fillId="0" borderId="29" xfId="0" applyFont="1" applyBorder="1" applyAlignment="1">
      <alignment horizontal="center" vertical="top" wrapText="1"/>
    </xf>
    <xf numFmtId="0" fontId="170" fillId="0" borderId="40" xfId="0" applyFont="1" applyBorder="1" applyAlignment="1">
      <alignment wrapText="1"/>
    </xf>
    <xf numFmtId="0" fontId="169" fillId="0" borderId="0" xfId="0" applyFont="1" applyBorder="1" applyAlignment="1">
      <alignment wrapText="1"/>
    </xf>
    <xf numFmtId="0" fontId="182" fillId="0" borderId="0" xfId="0" applyFont="1" applyAlignment="1">
      <alignment vertical="top" wrapText="1"/>
    </xf>
    <xf numFmtId="0" fontId="187" fillId="0" borderId="0" xfId="0" applyFont="1" applyAlignment="1">
      <alignment vertical="center" wrapText="1"/>
    </xf>
    <xf numFmtId="0" fontId="177" fillId="0" borderId="0" xfId="0" applyFont="1" applyAlignment="1">
      <alignment horizontal="justify" wrapText="1"/>
    </xf>
    <xf numFmtId="0" fontId="195" fillId="0" borderId="0" xfId="0" applyFont="1" applyAlignment="1">
      <alignment horizontal="justify" vertical="top" wrapText="1"/>
    </xf>
    <xf numFmtId="0" fontId="20" fillId="0" borderId="10" xfId="0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right" vertical="top" wrapText="1"/>
    </xf>
    <xf numFmtId="0" fontId="169" fillId="0" borderId="63" xfId="0" applyFont="1" applyBorder="1" applyAlignment="1">
      <alignment horizontal="center" vertical="center" wrapText="1"/>
    </xf>
    <xf numFmtId="0" fontId="169" fillId="0" borderId="64" xfId="0" applyFont="1" applyBorder="1" applyAlignment="1">
      <alignment horizontal="center" vertical="center" wrapText="1"/>
    </xf>
    <xf numFmtId="0" fontId="169" fillId="0" borderId="22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top" wrapText="1"/>
    </xf>
    <xf numFmtId="0" fontId="195" fillId="0" borderId="0" xfId="0" applyFont="1" applyAlignment="1">
      <alignment vertical="top" wrapText="1"/>
    </xf>
    <xf numFmtId="0" fontId="177" fillId="0" borderId="0" xfId="0" applyFont="1" applyAlignment="1">
      <alignment wrapText="1"/>
    </xf>
    <xf numFmtId="0" fontId="190" fillId="0" borderId="10" xfId="0" applyFont="1" applyBorder="1" applyAlignment="1">
      <alignment horizontal="left" vertical="top" wrapText="1"/>
    </xf>
    <xf numFmtId="0" fontId="207" fillId="0" borderId="10" xfId="0" applyFont="1" applyBorder="1" applyAlignment="1">
      <alignment vertical="top" wrapText="1"/>
    </xf>
    <xf numFmtId="0" fontId="171" fillId="0" borderId="46" xfId="0" applyFont="1" applyBorder="1" applyAlignment="1">
      <alignment horizontal="center" vertical="top" wrapText="1"/>
    </xf>
    <xf numFmtId="0" fontId="171" fillId="0" borderId="47" xfId="0" applyFont="1" applyBorder="1" applyAlignment="1">
      <alignment horizontal="center" vertical="top" wrapText="1"/>
    </xf>
    <xf numFmtId="0" fontId="169" fillId="0" borderId="3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87" fillId="0" borderId="0" xfId="0" applyFont="1" applyAlignment="1">
      <alignment wrapText="1"/>
    </xf>
    <xf numFmtId="0" fontId="187" fillId="0" borderId="32" xfId="0" applyFont="1" applyBorder="1" applyAlignment="1">
      <alignment wrapText="1"/>
    </xf>
    <xf numFmtId="0" fontId="169" fillId="0" borderId="39" xfId="0" applyFont="1" applyBorder="1" applyAlignment="1">
      <alignment horizontal="center" wrapText="1"/>
    </xf>
    <xf numFmtId="164" fontId="169" fillId="0" borderId="22" xfId="0" applyNumberFormat="1" applyFont="1" applyFill="1" applyBorder="1" applyAlignment="1">
      <alignment horizontal="right" vertical="top" wrapText="1"/>
    </xf>
    <xf numFmtId="0" fontId="184" fillId="0" borderId="63" xfId="0" applyFont="1" applyBorder="1" applyAlignment="1">
      <alignment horizontal="center" vertical="center" wrapText="1"/>
    </xf>
    <xf numFmtId="0" fontId="184" fillId="0" borderId="64" xfId="0" applyFont="1" applyBorder="1" applyAlignment="1">
      <alignment horizontal="center" vertical="center" wrapText="1"/>
    </xf>
    <xf numFmtId="0" fontId="213" fillId="0" borderId="0" xfId="0" applyFont="1" applyAlignment="1">
      <alignment vertical="top" wrapText="1"/>
    </xf>
    <xf numFmtId="0" fontId="214" fillId="0" borderId="32" xfId="0" applyFont="1" applyBorder="1" applyAlignment="1">
      <alignment wrapText="1"/>
    </xf>
    <xf numFmtId="0" fontId="20" fillId="0" borderId="39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right" vertical="top" wrapText="1"/>
    </xf>
    <xf numFmtId="164" fontId="199" fillId="0" borderId="22" xfId="0" applyNumberFormat="1" applyFont="1" applyBorder="1" applyAlignment="1">
      <alignment horizontal="right" vertical="top" wrapText="1"/>
    </xf>
    <xf numFmtId="164" fontId="199" fillId="0" borderId="15" xfId="0" applyNumberFormat="1" applyFont="1" applyFill="1" applyBorder="1" applyAlignment="1">
      <alignment horizontal="right" vertical="top" wrapText="1"/>
    </xf>
    <xf numFmtId="164" fontId="199" fillId="0" borderId="22" xfId="0" applyNumberFormat="1" applyFont="1" applyBorder="1" applyAlignment="1">
      <alignment vertical="top" wrapText="1"/>
    </xf>
    <xf numFmtId="164" fontId="199" fillId="0" borderId="15" xfId="0" applyNumberFormat="1" applyFont="1" applyFill="1" applyBorder="1" applyAlignment="1">
      <alignment vertical="top" wrapText="1"/>
    </xf>
    <xf numFmtId="0" fontId="215" fillId="0" borderId="0" xfId="0" applyFont="1" applyAlignment="1">
      <alignment wrapText="1"/>
    </xf>
    <xf numFmtId="0" fontId="215" fillId="0" borderId="32" xfId="0" applyFont="1" applyBorder="1" applyAlignment="1">
      <alignment wrapText="1"/>
    </xf>
    <xf numFmtId="0" fontId="199" fillId="0" borderId="63" xfId="0" applyFont="1" applyBorder="1" applyAlignment="1">
      <alignment horizontal="center" vertical="center" wrapText="1"/>
    </xf>
    <xf numFmtId="0" fontId="199" fillId="0" borderId="64" xfId="0" applyFont="1" applyBorder="1" applyAlignment="1">
      <alignment horizontal="center" vertical="center" wrapText="1"/>
    </xf>
    <xf numFmtId="164" fontId="199" fillId="0" borderId="66" xfId="0" applyNumberFormat="1" applyFont="1" applyBorder="1" applyAlignment="1">
      <alignment horizontal="right" vertical="top" wrapText="1"/>
    </xf>
    <xf numFmtId="164" fontId="199" fillId="0" borderId="71" xfId="0" applyNumberFormat="1" applyFont="1" applyFill="1" applyBorder="1" applyAlignment="1">
      <alignment horizontal="right" vertical="top" wrapText="1"/>
    </xf>
    <xf numFmtId="0" fontId="168" fillId="0" borderId="0" xfId="0" applyFont="1" applyAlignment="1">
      <alignment wrapText="1"/>
    </xf>
    <xf numFmtId="0" fontId="168" fillId="0" borderId="10" xfId="0" applyFont="1" applyBorder="1" applyAlignment="1">
      <alignment wrapText="1"/>
    </xf>
    <xf numFmtId="0" fontId="169" fillId="0" borderId="10" xfId="0" applyFont="1" applyBorder="1" applyAlignment="1">
      <alignment wrapText="1"/>
    </xf>
    <xf numFmtId="0" fontId="190" fillId="0" borderId="0" xfId="0" applyFont="1" applyAlignment="1">
      <alignment wrapText="1"/>
    </xf>
    <xf numFmtId="0" fontId="190" fillId="0" borderId="10" xfId="0" applyFont="1" applyBorder="1" applyAlignment="1">
      <alignment wrapText="1"/>
    </xf>
    <xf numFmtId="0" fontId="191" fillId="0" borderId="0" xfId="0" applyFont="1" applyAlignment="1">
      <alignment wrapText="1"/>
    </xf>
    <xf numFmtId="0" fontId="191" fillId="0" borderId="10" xfId="0" applyFont="1" applyBorder="1" applyAlignment="1">
      <alignment wrapText="1"/>
    </xf>
    <xf numFmtId="0" fontId="57" fillId="0" borderId="47" xfId="0" applyFont="1" applyBorder="1" applyAlignment="1">
      <alignment vertical="top" wrapText="1"/>
    </xf>
    <xf numFmtId="0" fontId="216" fillId="0" borderId="47" xfId="0" applyFont="1" applyBorder="1" applyAlignment="1">
      <alignment vertical="top" wrapText="1"/>
    </xf>
    <xf numFmtId="0" fontId="169" fillId="0" borderId="17" xfId="0" applyFont="1" applyBorder="1" applyAlignment="1">
      <alignment horizontal="center" wrapText="1"/>
    </xf>
    <xf numFmtId="0" fontId="171" fillId="0" borderId="10" xfId="0" applyFont="1" applyBorder="1" applyAlignment="1">
      <alignment horizontal="center" vertical="top" wrapText="1"/>
    </xf>
    <xf numFmtId="0" fontId="169" fillId="0" borderId="66" xfId="0" applyFont="1" applyBorder="1" applyAlignment="1">
      <alignment horizontal="center" vertical="center" wrapText="1"/>
    </xf>
    <xf numFmtId="0" fontId="169" fillId="0" borderId="22" xfId="0" applyFont="1" applyBorder="1" applyAlignment="1">
      <alignment horizontal="center" vertical="center" wrapText="1"/>
    </xf>
    <xf numFmtId="0" fontId="177" fillId="0" borderId="0" xfId="0" applyFont="1" applyAlignment="1">
      <alignment horizontal="center" vertical="top" wrapText="1"/>
    </xf>
    <xf numFmtId="0" fontId="20" fillId="0" borderId="7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197" fillId="0" borderId="0" xfId="0" applyFont="1" applyAlignment="1">
      <alignment vertical="top" wrapText="1"/>
    </xf>
    <xf numFmtId="0" fontId="169" fillId="0" borderId="0" xfId="0" applyFont="1" applyAlignment="1">
      <alignment horizontal="right" vertical="top" wrapText="1"/>
    </xf>
    <xf numFmtId="0" fontId="29" fillId="0" borderId="0" xfId="0" applyFont="1" applyAlignment="1">
      <alignment wrapText="1"/>
    </xf>
    <xf numFmtId="0" fontId="169" fillId="0" borderId="0" xfId="0" applyFont="1" applyBorder="1" applyAlignment="1">
      <alignment horizontal="center" wrapText="1"/>
    </xf>
    <xf numFmtId="0" fontId="169" fillId="0" borderId="10" xfId="0" applyFont="1" applyBorder="1" applyAlignment="1">
      <alignment horizontal="center" wrapText="1"/>
    </xf>
    <xf numFmtId="0" fontId="171" fillId="0" borderId="0" xfId="0" applyFont="1" applyAlignment="1">
      <alignment horizontal="center" wrapText="1"/>
    </xf>
    <xf numFmtId="0" fontId="171" fillId="0" borderId="22" xfId="0" applyFont="1" applyBorder="1" applyAlignment="1">
      <alignment horizontal="center" vertical="top" wrapText="1"/>
    </xf>
    <xf numFmtId="0" fontId="0" fillId="0" borderId="44" xfId="0" applyFont="1" applyBorder="1" applyAlignment="1">
      <alignment vertical="top" wrapText="1"/>
    </xf>
    <xf numFmtId="0" fontId="171" fillId="0" borderId="15" xfId="0" applyFont="1" applyBorder="1" applyAlignment="1">
      <alignment horizontal="center" vertical="top" wrapText="1"/>
    </xf>
    <xf numFmtId="0" fontId="169" fillId="0" borderId="0" xfId="0" applyFont="1" applyAlignment="1">
      <alignment vertical="top" wrapText="1"/>
    </xf>
    <xf numFmtId="164" fontId="169" fillId="0" borderId="10" xfId="0" applyNumberFormat="1" applyFont="1" applyBorder="1" applyAlignment="1">
      <alignment horizontal="right" vertical="top" wrapText="1"/>
    </xf>
    <xf numFmtId="0" fontId="0" fillId="0" borderId="4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164" fontId="169" fillId="0" borderId="0" xfId="0" applyNumberFormat="1" applyFont="1" applyBorder="1" applyAlignment="1">
      <alignment horizontal="right" vertical="top" wrapText="1"/>
    </xf>
    <xf numFmtId="0" fontId="16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32" xfId="0" applyFont="1" applyBorder="1" applyAlignment="1">
      <alignment wrapText="1"/>
    </xf>
    <xf numFmtId="0" fontId="171" fillId="0" borderId="21" xfId="0" applyFont="1" applyBorder="1" applyAlignment="1">
      <alignment horizontal="center" wrapText="1"/>
    </xf>
    <xf numFmtId="0" fontId="171" fillId="0" borderId="3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83" fillId="0" borderId="46" xfId="0" applyFont="1" applyBorder="1" applyAlignment="1">
      <alignment horizontal="center" vertical="top" wrapText="1"/>
    </xf>
    <xf numFmtId="0" fontId="217" fillId="0" borderId="47" xfId="0" applyFont="1" applyBorder="1" applyAlignment="1">
      <alignment horizontal="center" vertical="top" wrapText="1"/>
    </xf>
    <xf numFmtId="0" fontId="168" fillId="0" borderId="0" xfId="0" applyFont="1" applyAlignment="1">
      <alignment horizontal="center" wrapText="1"/>
    </xf>
    <xf numFmtId="0" fontId="169" fillId="0" borderId="0" xfId="0" applyFont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169" fillId="0" borderId="21" xfId="0" applyFont="1" applyBorder="1" applyAlignment="1">
      <alignment vertical="top" wrapText="1"/>
    </xf>
    <xf numFmtId="0" fontId="169" fillId="0" borderId="32" xfId="0" applyFont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168" fillId="0" borderId="0" xfId="0" applyFont="1" applyAlignment="1">
      <alignment horizontal="center" vertical="center" wrapText="1"/>
    </xf>
    <xf numFmtId="0" fontId="171" fillId="0" borderId="10" xfId="0" applyFont="1" applyBorder="1" applyAlignment="1">
      <alignment horizontal="center" wrapText="1"/>
    </xf>
    <xf numFmtId="0" fontId="183" fillId="0" borderId="22" xfId="0" applyFont="1" applyBorder="1" applyAlignment="1">
      <alignment horizontal="center" vertical="top" wrapText="1"/>
    </xf>
    <xf numFmtId="0" fontId="183" fillId="0" borderId="54" xfId="0" applyFont="1" applyBorder="1" applyAlignment="1">
      <alignment horizontal="center" vertical="top" wrapText="1"/>
    </xf>
    <xf numFmtId="0" fontId="183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69" fillId="0" borderId="39" xfId="0" applyFont="1" applyBorder="1" applyAlignment="1">
      <alignment horizontal="center" vertical="top" wrapText="1"/>
    </xf>
    <xf numFmtId="0" fontId="169" fillId="0" borderId="21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8" fillId="0" borderId="0" xfId="0" applyFont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5" xfId="0" applyFont="1" applyBorder="1" applyAlignment="1">
      <alignment/>
    </xf>
    <xf numFmtId="0" fontId="168" fillId="0" borderId="65" xfId="0" applyFont="1" applyBorder="1" applyAlignment="1">
      <alignment horizontal="center" wrapText="1"/>
    </xf>
    <xf numFmtId="0" fontId="169" fillId="0" borderId="15" xfId="0" applyFont="1" applyBorder="1" applyAlignment="1">
      <alignment horizontal="center" vertical="top" wrapText="1"/>
    </xf>
    <xf numFmtId="0" fontId="169" fillId="0" borderId="0" xfId="0" applyFont="1" applyBorder="1" applyAlignment="1">
      <alignment horizontal="center" vertical="top" wrapText="1"/>
    </xf>
    <xf numFmtId="0" fontId="171" fillId="0" borderId="0" xfId="0" applyFont="1" applyBorder="1" applyAlignment="1">
      <alignment horizontal="center" vertical="top" wrapText="1"/>
    </xf>
    <xf numFmtId="0" fontId="169" fillId="0" borderId="31" xfId="0" applyFont="1" applyBorder="1" applyAlignment="1">
      <alignment horizontal="center" vertical="top" wrapText="1"/>
    </xf>
    <xf numFmtId="0" fontId="169" fillId="0" borderId="0" xfId="0" applyFont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69" fillId="0" borderId="16" xfId="0" applyFont="1" applyBorder="1" applyAlignment="1">
      <alignment vertical="top" wrapText="1"/>
    </xf>
    <xf numFmtId="0" fontId="219" fillId="0" borderId="10" xfId="0" applyFont="1" applyBorder="1" applyAlignment="1">
      <alignment/>
    </xf>
    <xf numFmtId="0" fontId="173" fillId="0" borderId="39" xfId="0" applyFont="1" applyBorder="1" applyAlignment="1">
      <alignment horizontal="center" wrapText="1"/>
    </xf>
    <xf numFmtId="0" fontId="173" fillId="0" borderId="21" xfId="0" applyFont="1" applyBorder="1" applyAlignment="1">
      <alignment horizontal="center" wrapText="1"/>
    </xf>
    <xf numFmtId="0" fontId="173" fillId="0" borderId="40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174" fillId="0" borderId="22" xfId="0" applyFont="1" applyBorder="1" applyAlignment="1">
      <alignment horizontal="center" vertical="top" wrapText="1"/>
    </xf>
    <xf numFmtId="0" fontId="0" fillId="0" borderId="5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22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174" fillId="0" borderId="14" xfId="0" applyFont="1" applyBorder="1" applyAlignment="1">
      <alignment horizontal="center" vertical="top" wrapText="1"/>
    </xf>
    <xf numFmtId="0" fontId="174" fillId="0" borderId="32" xfId="0" applyFont="1" applyBorder="1" applyAlignment="1">
      <alignment horizontal="center" vertical="top" wrapText="1"/>
    </xf>
    <xf numFmtId="0" fontId="176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73" fillId="0" borderId="0" xfId="0" applyFont="1" applyAlignment="1">
      <alignment horizontal="center" wrapText="1"/>
    </xf>
    <xf numFmtId="0" fontId="174" fillId="0" borderId="0" xfId="0" applyFont="1" applyAlignment="1">
      <alignment horizontal="center" vertical="top" wrapText="1"/>
    </xf>
    <xf numFmtId="0" fontId="176" fillId="0" borderId="0" xfId="0" applyFont="1" applyAlignment="1">
      <alignment horizontal="center" vertical="top" wrapText="1"/>
    </xf>
    <xf numFmtId="0" fontId="174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220" fillId="0" borderId="0" xfId="0" applyFont="1" applyAlignment="1">
      <alignment horizontal="left" vertical="top" wrapText="1"/>
    </xf>
    <xf numFmtId="0" fontId="173" fillId="0" borderId="6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73" fillId="0" borderId="65" xfId="0" applyFont="1" applyBorder="1" applyAlignment="1">
      <alignment horizontal="center" wrapText="1"/>
    </xf>
    <xf numFmtId="0" fontId="212" fillId="0" borderId="47" xfId="0" applyFont="1" applyBorder="1" applyAlignment="1">
      <alignment wrapText="1"/>
    </xf>
    <xf numFmtId="0" fontId="169" fillId="0" borderId="54" xfId="0" applyFont="1" applyBorder="1" applyAlignment="1">
      <alignment horizontal="center" vertical="center" wrapText="1"/>
    </xf>
    <xf numFmtId="0" fontId="169" fillId="0" borderId="22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69" fillId="0" borderId="66" xfId="0" applyFont="1" applyBorder="1" applyAlignment="1">
      <alignment horizontal="right" vertical="center" wrapText="1"/>
    </xf>
    <xf numFmtId="0" fontId="20" fillId="0" borderId="71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190" fillId="0" borderId="46" xfId="0" applyFont="1" applyBorder="1" applyAlignment="1">
      <alignment horizontal="center" vertical="top" wrapText="1"/>
    </xf>
    <xf numFmtId="0" fontId="190" fillId="0" borderId="47" xfId="0" applyFont="1" applyBorder="1" applyAlignment="1">
      <alignment horizontal="center" vertical="top" wrapText="1"/>
    </xf>
    <xf numFmtId="0" fontId="190" fillId="0" borderId="35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21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20" fillId="0" borderId="0" xfId="0" applyFont="1" applyAlignment="1">
      <alignment vertical="top" wrapText="1"/>
    </xf>
    <xf numFmtId="164" fontId="168" fillId="0" borderId="36" xfId="0" applyNumberFormat="1" applyFont="1" applyBorder="1" applyAlignment="1">
      <alignment horizontal="right" vertical="top" wrapText="1"/>
    </xf>
    <xf numFmtId="164" fontId="168" fillId="0" borderId="38" xfId="0" applyNumberFormat="1" applyFont="1" applyBorder="1" applyAlignment="1">
      <alignment horizontal="right" vertical="top" wrapText="1"/>
    </xf>
    <xf numFmtId="164" fontId="25" fillId="0" borderId="38" xfId="0" applyNumberFormat="1" applyFont="1" applyBorder="1" applyAlignment="1">
      <alignment horizontal="right" vertical="top" wrapText="1"/>
    </xf>
    <xf numFmtId="164" fontId="25" fillId="0" borderId="29" xfId="0" applyNumberFormat="1" applyFont="1" applyBorder="1" applyAlignment="1">
      <alignment horizontal="right" vertical="top" wrapText="1"/>
    </xf>
    <xf numFmtId="0" fontId="187" fillId="0" borderId="0" xfId="0" applyFont="1" applyAlignment="1">
      <alignment vertical="top" wrapText="1"/>
    </xf>
    <xf numFmtId="0" fontId="169" fillId="0" borderId="40" xfId="0" applyFont="1" applyBorder="1" applyAlignment="1">
      <alignment horizontal="center" vertical="center" wrapText="1"/>
    </xf>
    <xf numFmtId="0" fontId="169" fillId="0" borderId="72" xfId="0" applyFont="1" applyBorder="1" applyAlignment="1">
      <alignment horizontal="center" vertical="center" wrapText="1"/>
    </xf>
    <xf numFmtId="0" fontId="169" fillId="0" borderId="73" xfId="0" applyFont="1" applyBorder="1" applyAlignment="1">
      <alignment horizontal="center" vertical="center" wrapText="1"/>
    </xf>
    <xf numFmtId="0" fontId="169" fillId="0" borderId="62" xfId="0" applyFont="1" applyBorder="1" applyAlignment="1">
      <alignment horizontal="center" vertical="center" wrapText="1"/>
    </xf>
    <xf numFmtId="0" fontId="169" fillId="0" borderId="7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64" fontId="169" fillId="0" borderId="36" xfId="0" applyNumberFormat="1" applyFont="1" applyBorder="1" applyAlignment="1">
      <alignment horizontal="right" vertical="top" wrapText="1"/>
    </xf>
    <xf numFmtId="164" fontId="169" fillId="0" borderId="38" xfId="0" applyNumberFormat="1" applyFont="1" applyBorder="1" applyAlignment="1">
      <alignment horizontal="right" vertical="top" wrapText="1"/>
    </xf>
    <xf numFmtId="164" fontId="20" fillId="0" borderId="38" xfId="0" applyNumberFormat="1" applyFont="1" applyBorder="1" applyAlignment="1">
      <alignment horizontal="right" vertical="top" wrapText="1"/>
    </xf>
    <xf numFmtId="164" fontId="20" fillId="0" borderId="29" xfId="0" applyNumberFormat="1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0" fontId="169" fillId="0" borderId="2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164" fontId="25" fillId="0" borderId="76" xfId="0" applyNumberFormat="1" applyFont="1" applyBorder="1" applyAlignment="1">
      <alignment horizontal="right" vertical="top" wrapText="1"/>
    </xf>
    <xf numFmtId="0" fontId="30" fillId="0" borderId="39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192" fillId="0" borderId="14" xfId="0" applyFont="1" applyBorder="1" applyAlignment="1">
      <alignment horizontal="center" vertical="top" wrapText="1"/>
    </xf>
    <xf numFmtId="0" fontId="192" fillId="0" borderId="32" xfId="0" applyFont="1" applyBorder="1" applyAlignment="1">
      <alignment horizontal="center" vertical="top" wrapText="1"/>
    </xf>
    <xf numFmtId="0" fontId="192" fillId="0" borderId="11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25" fillId="0" borderId="77" xfId="0" applyNumberFormat="1" applyFont="1" applyBorder="1" applyAlignment="1">
      <alignment horizontal="right" vertical="top" wrapText="1"/>
    </xf>
    <xf numFmtId="164" fontId="168" fillId="0" borderId="76" xfId="0" applyNumberFormat="1" applyFont="1" applyBorder="1" applyAlignment="1">
      <alignment horizontal="right" vertical="top" wrapText="1"/>
    </xf>
    <xf numFmtId="0" fontId="177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right" vertical="top" wrapText="1"/>
    </xf>
    <xf numFmtId="0" fontId="26" fillId="0" borderId="29" xfId="0" applyFont="1" applyFill="1" applyBorder="1" applyAlignment="1">
      <alignment horizontal="right" vertical="top" wrapText="1"/>
    </xf>
    <xf numFmtId="0" fontId="169" fillId="0" borderId="38" xfId="0" applyFont="1" applyBorder="1" applyAlignment="1">
      <alignment horizontal="right" vertical="top" wrapText="1"/>
    </xf>
    <xf numFmtId="0" fontId="170" fillId="0" borderId="0" xfId="0" applyFont="1" applyFill="1" applyAlignment="1">
      <alignment wrapText="1"/>
    </xf>
    <xf numFmtId="0" fontId="187" fillId="0" borderId="0" xfId="0" applyFont="1" applyFill="1" applyAlignment="1">
      <alignment wrapText="1"/>
    </xf>
    <xf numFmtId="0" fontId="26" fillId="0" borderId="15" xfId="0" applyFont="1" applyFill="1" applyBorder="1" applyAlignment="1">
      <alignment horizontal="right" wrapText="1"/>
    </xf>
    <xf numFmtId="164" fontId="20" fillId="0" borderId="29" xfId="0" applyNumberFormat="1" applyFont="1" applyFill="1" applyBorder="1" applyAlignment="1">
      <alignment horizontal="right" vertical="top" wrapText="1"/>
    </xf>
    <xf numFmtId="164" fontId="26" fillId="0" borderId="29" xfId="0" applyNumberFormat="1" applyFont="1" applyFill="1" applyBorder="1" applyAlignment="1">
      <alignment horizontal="right" vertical="top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169" fillId="0" borderId="26" xfId="0" applyFont="1" applyBorder="1" applyAlignment="1">
      <alignment horizontal="right" vertical="top" wrapText="1"/>
    </xf>
    <xf numFmtId="0" fontId="0" fillId="0" borderId="26" xfId="0" applyFont="1" applyBorder="1" applyAlignment="1">
      <alignment horizontal="right" vertical="top" wrapText="1"/>
    </xf>
    <xf numFmtId="0" fontId="169" fillId="0" borderId="57" xfId="0" applyFont="1" applyBorder="1" applyAlignment="1">
      <alignment horizontal="center" wrapText="1"/>
    </xf>
    <xf numFmtId="0" fontId="187" fillId="0" borderId="13" xfId="0" applyFont="1" applyBorder="1" applyAlignment="1">
      <alignment vertical="top" wrapText="1"/>
    </xf>
    <xf numFmtId="0" fontId="169" fillId="0" borderId="79" xfId="0" applyFont="1" applyBorder="1" applyAlignment="1">
      <alignment horizontal="center" vertical="center" wrapText="1"/>
    </xf>
    <xf numFmtId="0" fontId="169" fillId="0" borderId="80" xfId="0" applyFont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22" fillId="0" borderId="0" xfId="0" applyFont="1" applyAlignment="1">
      <alignment horizontal="justify" wrapText="1"/>
    </xf>
    <xf numFmtId="0" fontId="223" fillId="0" borderId="0" xfId="0" applyFont="1" applyAlignment="1">
      <alignment horizontal="justify" vertical="top" wrapText="1"/>
    </xf>
    <xf numFmtId="0" fontId="222" fillId="0" borderId="0" xfId="0" applyFont="1" applyAlignment="1">
      <alignment horizontal="justify" vertical="top" wrapText="1"/>
    </xf>
    <xf numFmtId="0" fontId="170" fillId="0" borderId="13" xfId="0" applyFont="1" applyBorder="1" applyAlignment="1">
      <alignment wrapText="1"/>
    </xf>
    <xf numFmtId="0" fontId="0" fillId="0" borderId="80" xfId="0" applyFont="1" applyBorder="1" applyAlignment="1">
      <alignment horizontal="center" vertical="center" wrapText="1"/>
    </xf>
    <xf numFmtId="0" fontId="169" fillId="0" borderId="36" xfId="0" applyFont="1" applyBorder="1" applyAlignment="1">
      <alignment horizontal="right" vertical="top" wrapText="1"/>
    </xf>
    <xf numFmtId="0" fontId="0" fillId="0" borderId="36" xfId="0" applyFont="1" applyBorder="1" applyAlignment="1">
      <alignment horizontal="right" vertical="top" wrapText="1"/>
    </xf>
    <xf numFmtId="0" fontId="177" fillId="0" borderId="0" xfId="0" applyFont="1" applyBorder="1" applyAlignment="1">
      <alignment horizontal="justify" wrapText="1"/>
    </xf>
    <xf numFmtId="0" fontId="195" fillId="0" borderId="0" xfId="0" applyFont="1" applyAlignment="1">
      <alignment horizontal="justify" wrapText="1"/>
    </xf>
    <xf numFmtId="164" fontId="169" fillId="0" borderId="38" xfId="0" applyNumberFormat="1" applyFont="1" applyBorder="1" applyAlignment="1">
      <alignment horizontal="right" wrapText="1"/>
    </xf>
    <xf numFmtId="164" fontId="20" fillId="0" borderId="15" xfId="0" applyNumberFormat="1" applyFont="1" applyFill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20" fillId="0" borderId="21" xfId="0" applyFont="1" applyBorder="1" applyAlignment="1">
      <alignment horizontal="center" wrapText="1"/>
    </xf>
    <xf numFmtId="0" fontId="29" fillId="0" borderId="0" xfId="0" applyFont="1" applyAlignment="1">
      <alignment vertical="top" wrapText="1"/>
    </xf>
    <xf numFmtId="0" fontId="0" fillId="0" borderId="22" xfId="0" applyFont="1" applyBorder="1" applyAlignment="1">
      <alignment horizontal="right" vertical="top" wrapText="1"/>
    </xf>
    <xf numFmtId="164" fontId="169" fillId="0" borderId="29" xfId="0" applyNumberFormat="1" applyFont="1" applyBorder="1" applyAlignment="1">
      <alignment horizontal="right" vertical="top" wrapText="1"/>
    </xf>
    <xf numFmtId="0" fontId="169" fillId="0" borderId="15" xfId="0" applyFont="1" applyBorder="1" applyAlignment="1">
      <alignment horizontal="right" vertical="top" wrapText="1"/>
    </xf>
    <xf numFmtId="0" fontId="187" fillId="0" borderId="47" xfId="0" applyFont="1" applyBorder="1" applyAlignment="1">
      <alignment wrapText="1"/>
    </xf>
    <xf numFmtId="49" fontId="169" fillId="0" borderId="66" xfId="0" applyNumberFormat="1" applyFont="1" applyBorder="1" applyAlignment="1">
      <alignment horizontal="center" vertical="center" wrapText="1"/>
    </xf>
    <xf numFmtId="49" fontId="169" fillId="0" borderId="81" xfId="0" applyNumberFormat="1" applyFont="1" applyBorder="1" applyAlignment="1">
      <alignment horizontal="center" vertical="center" wrapText="1"/>
    </xf>
    <xf numFmtId="49" fontId="169" fillId="0" borderId="82" xfId="0" applyNumberFormat="1" applyFont="1" applyBorder="1" applyAlignment="1">
      <alignment horizontal="center" vertical="center" wrapText="1"/>
    </xf>
    <xf numFmtId="49" fontId="169" fillId="0" borderId="68" xfId="0" applyNumberFormat="1" applyFont="1" applyBorder="1" applyAlignment="1">
      <alignment horizontal="center" vertical="center" wrapText="1"/>
    </xf>
    <xf numFmtId="49" fontId="20" fillId="0" borderId="82" xfId="0" applyNumberFormat="1" applyFont="1" applyBorder="1" applyAlignment="1">
      <alignment horizontal="center" vertical="center" wrapText="1"/>
    </xf>
    <xf numFmtId="49" fontId="20" fillId="0" borderId="68" xfId="0" applyNumberFormat="1" applyFont="1" applyBorder="1" applyAlignment="1">
      <alignment horizontal="center" vertical="center" wrapText="1"/>
    </xf>
    <xf numFmtId="0" fontId="169" fillId="0" borderId="0" xfId="0" applyFont="1" applyBorder="1" applyAlignment="1">
      <alignment horizontal="center" vertical="center" wrapText="1"/>
    </xf>
    <xf numFmtId="0" fontId="171" fillId="0" borderId="0" xfId="0" applyFont="1" applyBorder="1" applyAlignment="1">
      <alignment horizontal="center" vertical="center" wrapText="1"/>
    </xf>
    <xf numFmtId="0" fontId="169" fillId="0" borderId="0" xfId="0" applyFont="1" applyAlignment="1">
      <alignment vertical="center" wrapText="1"/>
    </xf>
    <xf numFmtId="0" fontId="177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0" fillId="0" borderId="15" xfId="0" applyFont="1" applyBorder="1" applyAlignment="1">
      <alignment horizontal="center" vertical="top" wrapText="1"/>
    </xf>
    <xf numFmtId="0" fontId="224" fillId="0" borderId="46" xfId="0" applyFont="1" applyBorder="1" applyAlignment="1">
      <alignment vertical="top"/>
    </xf>
    <xf numFmtId="0" fontId="223" fillId="0" borderId="0" xfId="0" applyFont="1" applyAlignment="1">
      <alignment vertical="top" wrapText="1"/>
    </xf>
    <xf numFmtId="0" fontId="222" fillId="0" borderId="0" xfId="0" applyFont="1" applyAlignment="1">
      <alignment wrapText="1"/>
    </xf>
    <xf numFmtId="0" fontId="55" fillId="0" borderId="15" xfId="0" applyFont="1" applyBorder="1" applyAlignment="1">
      <alignment/>
    </xf>
    <xf numFmtId="0" fontId="20" fillId="0" borderId="21" xfId="0" applyFont="1" applyBorder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43" fillId="0" borderId="32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90" fillId="0" borderId="22" xfId="0" applyFont="1" applyBorder="1" applyAlignment="1">
      <alignment horizontal="center" vertical="top" wrapText="1"/>
    </xf>
    <xf numFmtId="0" fontId="207" fillId="0" borderId="54" xfId="0" applyFont="1" applyBorder="1" applyAlignment="1">
      <alignment vertical="top" wrapText="1"/>
    </xf>
    <xf numFmtId="0" fontId="26" fillId="0" borderId="15" xfId="0" applyFont="1" applyBorder="1" applyAlignment="1">
      <alignment wrapText="1"/>
    </xf>
    <xf numFmtId="0" fontId="33" fillId="0" borderId="0" xfId="0" applyFont="1" applyAlignment="1">
      <alignment vertical="top" wrapText="1"/>
    </xf>
    <xf numFmtId="0" fontId="206" fillId="0" borderId="32" xfId="0" applyFont="1" applyBorder="1" applyAlignment="1">
      <alignment vertical="top" wrapText="1"/>
    </xf>
    <xf numFmtId="0" fontId="20" fillId="0" borderId="18" xfId="0" applyFont="1" applyBorder="1" applyAlignment="1">
      <alignment horizontal="center" wrapText="1"/>
    </xf>
    <xf numFmtId="0" fontId="190" fillId="0" borderId="14" xfId="0" applyFont="1" applyBorder="1" applyAlignment="1">
      <alignment horizontal="center" vertical="top" wrapText="1"/>
    </xf>
    <xf numFmtId="0" fontId="190" fillId="0" borderId="32" xfId="0" applyFont="1" applyBorder="1" applyAlignment="1">
      <alignment horizontal="center" vertical="top" wrapText="1"/>
    </xf>
    <xf numFmtId="0" fontId="190" fillId="0" borderId="11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wrapText="1"/>
    </xf>
    <xf numFmtId="0" fontId="20" fillId="0" borderId="31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7" fillId="0" borderId="15" xfId="0" applyFont="1" applyBorder="1" applyAlignment="1">
      <alignment vertical="top" wrapText="1"/>
    </xf>
    <xf numFmtId="0" fontId="207" fillId="0" borderId="46" xfId="0" applyFont="1" applyBorder="1" applyAlignment="1">
      <alignment vertical="top" wrapText="1"/>
    </xf>
    <xf numFmtId="0" fontId="207" fillId="0" borderId="22" xfId="0" applyFont="1" applyBorder="1" applyAlignment="1">
      <alignment vertical="top" wrapText="1"/>
    </xf>
    <xf numFmtId="0" fontId="32" fillId="0" borderId="0" xfId="0" applyFont="1" applyAlignment="1">
      <alignment wrapText="1"/>
    </xf>
    <xf numFmtId="0" fontId="225" fillId="0" borderId="0" xfId="0" applyFont="1" applyAlignment="1">
      <alignment vertical="top" wrapText="1"/>
    </xf>
    <xf numFmtId="0" fontId="20" fillId="0" borderId="6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90" fillId="0" borderId="10" xfId="0" applyFont="1" applyBorder="1" applyAlignment="1">
      <alignment horizontal="center" vertical="top" wrapText="1"/>
    </xf>
    <xf numFmtId="0" fontId="206" fillId="0" borderId="0" xfId="0" applyFont="1" applyAlignment="1">
      <alignment vertical="top" wrapText="1"/>
    </xf>
    <xf numFmtId="0" fontId="32" fillId="0" borderId="0" xfId="0" applyFont="1" applyAlignment="1">
      <alignment horizontal="justify" wrapText="1"/>
    </xf>
    <xf numFmtId="0" fontId="225" fillId="0" borderId="0" xfId="0" applyFont="1" applyAlignment="1">
      <alignment horizontal="justify" wrapText="1"/>
    </xf>
    <xf numFmtId="0" fontId="55" fillId="0" borderId="15" xfId="0" applyFont="1" applyBorder="1" applyAlignment="1">
      <alignment wrapText="1"/>
    </xf>
    <xf numFmtId="0" fontId="224" fillId="0" borderId="15" xfId="0" applyFont="1" applyBorder="1" applyAlignment="1">
      <alignment vertical="top" wrapText="1"/>
    </xf>
    <xf numFmtId="0" fontId="224" fillId="0" borderId="46" xfId="0" applyFont="1" applyBorder="1" applyAlignment="1">
      <alignment vertical="top" wrapText="1"/>
    </xf>
    <xf numFmtId="0" fontId="55" fillId="0" borderId="22" xfId="0" applyFont="1" applyBorder="1" applyAlignment="1">
      <alignment wrapText="1"/>
    </xf>
    <xf numFmtId="0" fontId="224" fillId="0" borderId="22" xfId="0" applyFont="1" applyBorder="1" applyAlignment="1">
      <alignment vertical="top" wrapText="1"/>
    </xf>
    <xf numFmtId="0" fontId="224" fillId="0" borderId="54" xfId="0" applyFont="1" applyBorder="1" applyAlignment="1">
      <alignment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0" fillId="0" borderId="0" xfId="0" applyFont="1" applyAlignment="1">
      <alignment horizontal="center" wrapText="1"/>
    </xf>
    <xf numFmtId="0" fontId="206" fillId="0" borderId="47" xfId="0" applyFont="1" applyBorder="1" applyAlignment="1">
      <alignment horizontal="left" wrapText="1" indent="4"/>
    </xf>
    <xf numFmtId="0" fontId="20" fillId="0" borderId="66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06" fillId="0" borderId="0" xfId="0" applyFont="1" applyAlignment="1">
      <alignment wrapText="1"/>
    </xf>
    <xf numFmtId="0" fontId="33" fillId="0" borderId="0" xfId="0" applyFont="1" applyAlignment="1">
      <alignment horizontal="left" wrapText="1" indent="4"/>
    </xf>
    <xf numFmtId="164" fontId="20" fillId="0" borderId="15" xfId="0" applyNumberFormat="1" applyFont="1" applyBorder="1" applyAlignment="1">
      <alignment horizontal="right" vertical="top"/>
    </xf>
    <xf numFmtId="0" fontId="226" fillId="0" borderId="0" xfId="0" applyFont="1" applyAlignment="1">
      <alignment vertical="top" wrapText="1"/>
    </xf>
    <xf numFmtId="0" fontId="20" fillId="0" borderId="0" xfId="0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190" fillId="0" borderId="0" xfId="0" applyFont="1" applyFill="1" applyAlignment="1">
      <alignment horizontal="center" vertical="top" wrapText="1"/>
    </xf>
    <xf numFmtId="0" fontId="224" fillId="0" borderId="0" xfId="0" applyFont="1" applyAlignment="1">
      <alignment horizontal="center" vertical="top" wrapText="1"/>
    </xf>
    <xf numFmtId="0" fontId="79" fillId="0" borderId="0" xfId="0" applyFont="1" applyAlignment="1">
      <alignment wrapText="1"/>
    </xf>
    <xf numFmtId="0" fontId="226" fillId="0" borderId="0" xfId="0" applyFont="1" applyAlignment="1">
      <alignment wrapText="1"/>
    </xf>
    <xf numFmtId="0" fontId="15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/>
    </xf>
    <xf numFmtId="0" fontId="213" fillId="0" borderId="0" xfId="0" applyFont="1" applyAlignment="1">
      <alignment vertical="top"/>
    </xf>
    <xf numFmtId="0" fontId="28" fillId="0" borderId="0" xfId="0" applyFont="1" applyAlignment="1">
      <alignment/>
    </xf>
    <xf numFmtId="0" fontId="19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91" fillId="0" borderId="0" xfId="0" applyFont="1" applyAlignment="1">
      <alignment horizontal="center" vertical="top" wrapText="1"/>
    </xf>
    <xf numFmtId="0" fontId="20" fillId="0" borderId="83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06" fillId="0" borderId="32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206" fillId="0" borderId="32" xfId="0" applyFont="1" applyBorder="1" applyAlignment="1">
      <alignment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0" borderId="82" xfId="0" applyFont="1" applyBorder="1" applyAlignment="1">
      <alignment horizontal="center" vertical="center" wrapText="1"/>
    </xf>
    <xf numFmtId="0" fontId="170" fillId="0" borderId="0" xfId="0" applyFont="1" applyAlignment="1">
      <alignment horizontal="justify" wrapText="1"/>
    </xf>
    <xf numFmtId="0" fontId="187" fillId="0" borderId="47" xfId="0" applyFont="1" applyBorder="1" applyAlignment="1">
      <alignment vertical="top" wrapText="1"/>
    </xf>
    <xf numFmtId="0" fontId="171" fillId="0" borderId="35" xfId="0" applyFont="1" applyBorder="1" applyAlignment="1">
      <alignment horizontal="center" vertical="top" wrapText="1"/>
    </xf>
    <xf numFmtId="49" fontId="170" fillId="0" borderId="22" xfId="0" applyNumberFormat="1" applyFont="1" applyBorder="1" applyAlignment="1">
      <alignment horizontal="center" vertical="center" wrapText="1"/>
    </xf>
    <xf numFmtId="0" fontId="170" fillId="0" borderId="22" xfId="0" applyFont="1" applyBorder="1" applyAlignment="1">
      <alignment horizontal="center" vertical="center" wrapText="1"/>
    </xf>
    <xf numFmtId="0" fontId="213" fillId="0" borderId="0" xfId="0" applyFont="1" applyAlignment="1">
      <alignment horizontal="justify" vertical="top" wrapText="1"/>
    </xf>
    <xf numFmtId="0" fontId="177" fillId="0" borderId="0" xfId="0" applyFont="1" applyAlignment="1">
      <alignment horizontal="left" wrapText="1"/>
    </xf>
    <xf numFmtId="0" fontId="217" fillId="0" borderId="32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0" fillId="0" borderId="32" xfId="0" applyFont="1" applyBorder="1" applyAlignment="1">
      <alignment vertical="top" wrapText="1"/>
    </xf>
    <xf numFmtId="0" fontId="227" fillId="0" borderId="0" xfId="0" applyFont="1" applyAlignment="1">
      <alignment wrapText="1"/>
    </xf>
    <xf numFmtId="0" fontId="207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90" fillId="0" borderId="0" xfId="0" applyFont="1" applyAlignment="1">
      <alignment vertical="top" wrapText="1"/>
    </xf>
    <xf numFmtId="0" fontId="190" fillId="0" borderId="10" xfId="0" applyFont="1" applyBorder="1" applyAlignment="1">
      <alignment vertical="top" wrapText="1"/>
    </xf>
    <xf numFmtId="0" fontId="82" fillId="0" borderId="40" xfId="55" applyFont="1" applyFill="1" applyBorder="1" applyAlignment="1">
      <alignment horizontal="center" vertical="center" wrapText="1"/>
      <protection/>
    </xf>
    <xf numFmtId="0" fontId="82" fillId="0" borderId="44" xfId="55" applyFont="1" applyFill="1" applyBorder="1" applyAlignment="1">
      <alignment horizontal="center" vertical="center" wrapText="1"/>
      <protection/>
    </xf>
    <xf numFmtId="0" fontId="82" fillId="0" borderId="84" xfId="55" applyFont="1" applyFill="1" applyBorder="1" applyAlignment="1">
      <alignment horizontal="center" vertical="center" wrapText="1"/>
      <protection/>
    </xf>
    <xf numFmtId="0" fontId="82" fillId="0" borderId="85" xfId="55" applyFont="1" applyFill="1" applyBorder="1" applyAlignment="1">
      <alignment horizontal="center" vertical="center" wrapText="1"/>
      <protection/>
    </xf>
    <xf numFmtId="0" fontId="191" fillId="0" borderId="0" xfId="0" applyFont="1" applyAlignment="1">
      <alignment vertical="top" wrapText="1"/>
    </xf>
    <xf numFmtId="0" fontId="191" fillId="0" borderId="10" xfId="0" applyFont="1" applyBorder="1" applyAlignment="1">
      <alignment vertical="top" wrapText="1"/>
    </xf>
    <xf numFmtId="0" fontId="170" fillId="0" borderId="0" xfId="0" applyFont="1" applyAlignment="1">
      <alignment horizontal="left"/>
    </xf>
    <xf numFmtId="0" fontId="214" fillId="0" borderId="32" xfId="0" applyFont="1" applyBorder="1" applyAlignment="1">
      <alignment horizontal="left"/>
    </xf>
    <xf numFmtId="0" fontId="217" fillId="0" borderId="32" xfId="0" applyFont="1" applyBorder="1" applyAlignment="1">
      <alignment/>
    </xf>
    <xf numFmtId="0" fontId="169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8" fillId="0" borderId="10" xfId="0" applyFont="1" applyBorder="1" applyAlignment="1">
      <alignment vertical="top" wrapText="1"/>
    </xf>
    <xf numFmtId="0" fontId="82" fillId="0" borderId="39" xfId="55" applyFont="1" applyFill="1" applyBorder="1" applyAlignment="1">
      <alignment horizontal="center" vertical="center" wrapText="1"/>
      <protection/>
    </xf>
    <xf numFmtId="0" fontId="82" fillId="0" borderId="14" xfId="55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wrapText="1"/>
    </xf>
    <xf numFmtId="0" fontId="195" fillId="0" borderId="0" xfId="0" applyFont="1" applyAlignment="1">
      <alignment horizontal="left" vertical="top" wrapText="1"/>
    </xf>
    <xf numFmtId="0" fontId="169" fillId="0" borderId="33" xfId="0" applyFont="1" applyBorder="1" applyAlignment="1">
      <alignment horizontal="center" wrapText="1"/>
    </xf>
    <xf numFmtId="0" fontId="169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0" fillId="0" borderId="44" xfId="0" applyFont="1" applyBorder="1" applyAlignment="1">
      <alignment horizontal="center" vertical="center" wrapText="1"/>
    </xf>
    <xf numFmtId="164" fontId="25" fillId="0" borderId="86" xfId="0" applyNumberFormat="1" applyFont="1" applyBorder="1" applyAlignment="1">
      <alignment horizontal="right" vertical="top" wrapText="1"/>
    </xf>
    <xf numFmtId="164" fontId="25" fillId="0" borderId="40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20" fillId="0" borderId="87" xfId="0" applyFont="1" applyBorder="1" applyAlignment="1">
      <alignment horizontal="center" wrapText="1"/>
    </xf>
    <xf numFmtId="0" fontId="20" fillId="0" borderId="88" xfId="0" applyFont="1" applyBorder="1" applyAlignment="1">
      <alignment horizontal="center" wrapText="1"/>
    </xf>
    <xf numFmtId="0" fontId="20" fillId="0" borderId="89" xfId="0" applyFont="1" applyBorder="1" applyAlignment="1">
      <alignment horizontal="center" wrapText="1"/>
    </xf>
    <xf numFmtId="0" fontId="190" fillId="0" borderId="90" xfId="0" applyFont="1" applyBorder="1" applyAlignment="1">
      <alignment horizontal="center" vertical="top" wrapText="1"/>
    </xf>
    <xf numFmtId="0" fontId="171" fillId="0" borderId="61" xfId="0" applyFont="1" applyBorder="1" applyAlignment="1">
      <alignment horizontal="center" wrapText="1"/>
    </xf>
    <xf numFmtId="0" fontId="171" fillId="0" borderId="49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179" fillId="0" borderId="0" xfId="0" applyFont="1" applyAlignment="1">
      <alignment horizontal="justify" wrapText="1"/>
    </xf>
    <xf numFmtId="0" fontId="187" fillId="0" borderId="0" xfId="0" applyFont="1" applyAlignment="1">
      <alignment horizontal="justify" wrapText="1"/>
    </xf>
    <xf numFmtId="0" fontId="169" fillId="0" borderId="78" xfId="0" applyFont="1" applyBorder="1" applyAlignment="1">
      <alignment horizontal="center" wrapText="1"/>
    </xf>
    <xf numFmtId="0" fontId="169" fillId="0" borderId="91" xfId="0" applyFont="1" applyBorder="1" applyAlignment="1">
      <alignment horizontal="center" wrapText="1"/>
    </xf>
    <xf numFmtId="0" fontId="169" fillId="0" borderId="24" xfId="0" applyFont="1" applyBorder="1" applyAlignment="1">
      <alignment horizontal="center" wrapText="1"/>
    </xf>
    <xf numFmtId="0" fontId="169" fillId="0" borderId="7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183" fillId="0" borderId="38" xfId="0" applyFont="1" applyBorder="1" applyAlignment="1">
      <alignment horizontal="center" vertical="top" wrapText="1"/>
    </xf>
    <xf numFmtId="0" fontId="0" fillId="0" borderId="80" xfId="0" applyFont="1" applyBorder="1" applyAlignment="1">
      <alignment vertical="top" wrapText="1"/>
    </xf>
    <xf numFmtId="0" fontId="171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92" xfId="0" applyFont="1" applyBorder="1" applyAlignment="1">
      <alignment vertical="top" wrapText="1"/>
    </xf>
    <xf numFmtId="0" fontId="20" fillId="0" borderId="9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90" fillId="0" borderId="37" xfId="0" applyFont="1" applyBorder="1" applyAlignment="1">
      <alignment horizontal="center" vertical="top" wrapText="1"/>
    </xf>
    <xf numFmtId="0" fontId="207" fillId="0" borderId="37" xfId="0" applyFont="1" applyBorder="1" applyAlignment="1">
      <alignment vertical="top" wrapText="1"/>
    </xf>
    <xf numFmtId="0" fontId="207" fillId="0" borderId="94" xfId="0" applyFont="1" applyBorder="1" applyAlignment="1">
      <alignment vertical="top" wrapText="1"/>
    </xf>
    <xf numFmtId="0" fontId="169" fillId="0" borderId="62" xfId="0" applyFont="1" applyBorder="1" applyAlignment="1">
      <alignment horizontal="center" wrapText="1"/>
    </xf>
    <xf numFmtId="0" fontId="171" fillId="0" borderId="38" xfId="0" applyFont="1" applyBorder="1" applyAlignment="1">
      <alignment horizontal="center" vertical="top" wrapText="1"/>
    </xf>
    <xf numFmtId="0" fontId="171" fillId="0" borderId="29" xfId="0" applyFont="1" applyBorder="1" applyAlignment="1">
      <alignment horizontal="center" wrapText="1"/>
    </xf>
    <xf numFmtId="0" fontId="169" fillId="0" borderId="70" xfId="0" applyFont="1" applyBorder="1" applyAlignment="1">
      <alignment horizontal="center" wrapText="1"/>
    </xf>
    <xf numFmtId="0" fontId="169" fillId="0" borderId="41" xfId="0" applyFont="1" applyBorder="1" applyAlignment="1">
      <alignment horizontal="center" wrapText="1"/>
    </xf>
    <xf numFmtId="0" fontId="169" fillId="0" borderId="77" xfId="0" applyFont="1" applyBorder="1" applyAlignment="1">
      <alignment horizontal="center" vertical="center" wrapText="1"/>
    </xf>
    <xf numFmtId="0" fontId="169" fillId="0" borderId="29" xfId="0" applyFont="1" applyBorder="1" applyAlignment="1">
      <alignment horizontal="center" vertical="center" wrapText="1"/>
    </xf>
    <xf numFmtId="0" fontId="169" fillId="0" borderId="68" xfId="0" applyFont="1" applyBorder="1" applyAlignment="1">
      <alignment horizontal="center" vertical="center" wrapText="1"/>
    </xf>
    <xf numFmtId="0" fontId="169" fillId="0" borderId="77" xfId="0" applyFont="1" applyBorder="1" applyAlignment="1">
      <alignment horizontal="center" wrapText="1"/>
    </xf>
    <xf numFmtId="0" fontId="169" fillId="0" borderId="42" xfId="0" applyFont="1" applyBorder="1" applyAlignment="1">
      <alignment horizontal="center" wrapText="1"/>
    </xf>
    <xf numFmtId="0" fontId="228" fillId="0" borderId="0" xfId="0" applyFont="1" applyAlignment="1">
      <alignment vertical="top" wrapText="1"/>
    </xf>
    <xf numFmtId="0" fontId="169" fillId="0" borderId="44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79" fillId="0" borderId="0" xfId="0" applyFont="1" applyAlignment="1">
      <alignment/>
    </xf>
    <xf numFmtId="0" fontId="214" fillId="0" borderId="32" xfId="0" applyFont="1" applyBorder="1" applyAlignment="1">
      <alignment/>
    </xf>
    <xf numFmtId="0" fontId="20" fillId="0" borderId="46" xfId="0" applyFont="1" applyFill="1" applyBorder="1" applyAlignment="1">
      <alignment horizontal="center" vertical="center" wrapText="1"/>
    </xf>
    <xf numFmtId="164" fontId="168" fillId="0" borderId="66" xfId="0" applyNumberFormat="1" applyFont="1" applyBorder="1" applyAlignment="1">
      <alignment horizontal="right" vertical="top" wrapText="1"/>
    </xf>
    <xf numFmtId="0" fontId="173" fillId="0" borderId="10" xfId="0" applyFont="1" applyBorder="1" applyAlignment="1">
      <alignment horizontal="center" wrapText="1"/>
    </xf>
    <xf numFmtId="164" fontId="25" fillId="0" borderId="71" xfId="0" applyNumberFormat="1" applyFont="1" applyFill="1" applyBorder="1" applyAlignment="1">
      <alignment horizontal="right" vertical="top" wrapText="1"/>
    </xf>
    <xf numFmtId="0" fontId="20" fillId="0" borderId="29" xfId="0" applyFont="1" applyBorder="1" applyAlignment="1">
      <alignment horizontal="right" vertical="top" wrapText="1"/>
    </xf>
    <xf numFmtId="2" fontId="169" fillId="0" borderId="38" xfId="0" applyNumberFormat="1" applyFont="1" applyBorder="1" applyAlignment="1">
      <alignment horizontal="right" vertical="top" wrapText="1"/>
    </xf>
    <xf numFmtId="2" fontId="169" fillId="0" borderId="26" xfId="0" applyNumberFormat="1" applyFont="1" applyBorder="1" applyAlignment="1">
      <alignment horizontal="right" vertical="top" wrapText="1"/>
    </xf>
    <xf numFmtId="2" fontId="20" fillId="0" borderId="29" xfId="0" applyNumberFormat="1" applyFont="1" applyBorder="1" applyAlignment="1">
      <alignment horizontal="right" vertical="top" wrapText="1"/>
    </xf>
    <xf numFmtId="2" fontId="169" fillId="0" borderId="36" xfId="0" applyNumberFormat="1" applyFont="1" applyBorder="1" applyAlignment="1">
      <alignment horizontal="right" vertical="top" wrapText="1"/>
    </xf>
    <xf numFmtId="2" fontId="169" fillId="0" borderId="38" xfId="0" applyNumberFormat="1" applyFont="1" applyBorder="1" applyAlignment="1">
      <alignment horizontal="right" wrapText="1"/>
    </xf>
    <xf numFmtId="0" fontId="169" fillId="0" borderId="95" xfId="0" applyFont="1" applyBorder="1" applyAlignment="1">
      <alignment horizontal="center" wrapText="1"/>
    </xf>
    <xf numFmtId="0" fontId="169" fillId="0" borderId="96" xfId="0" applyFont="1" applyBorder="1" applyAlignment="1">
      <alignment horizontal="center" wrapText="1"/>
    </xf>
    <xf numFmtId="0" fontId="169" fillId="0" borderId="79" xfId="0" applyFont="1" applyBorder="1" applyAlignment="1">
      <alignment horizontal="center" wrapText="1"/>
    </xf>
    <xf numFmtId="0" fontId="169" fillId="0" borderId="80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169" fillId="0" borderId="29" xfId="0" applyFont="1" applyBorder="1" applyAlignment="1">
      <alignment horizontal="center" wrapText="1"/>
    </xf>
    <xf numFmtId="0" fontId="169" fillId="0" borderId="19" xfId="0" applyFont="1" applyBorder="1" applyAlignment="1">
      <alignment horizontal="center" wrapText="1"/>
    </xf>
    <xf numFmtId="0" fontId="171" fillId="0" borderId="68" xfId="0" applyFont="1" applyBorder="1" applyAlignment="1">
      <alignment horizontal="center" wrapText="1"/>
    </xf>
    <xf numFmtId="0" fontId="171" fillId="0" borderId="13" xfId="0" applyFont="1" applyBorder="1" applyAlignment="1">
      <alignment horizontal="center" wrapText="1"/>
    </xf>
    <xf numFmtId="0" fontId="171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171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169" fillId="0" borderId="62" xfId="0" applyFont="1" applyBorder="1" applyAlignment="1">
      <alignment horizontal="right" vertical="top" wrapText="1"/>
    </xf>
    <xf numFmtId="0" fontId="169" fillId="0" borderId="43" xfId="0" applyFont="1" applyBorder="1" applyAlignment="1">
      <alignment horizontal="center" wrapText="1"/>
    </xf>
    <xf numFmtId="0" fontId="171" fillId="0" borderId="59" xfId="0" applyFont="1" applyBorder="1" applyAlignment="1">
      <alignment horizontal="center" wrapText="1"/>
    </xf>
    <xf numFmtId="0" fontId="171" fillId="0" borderId="52" xfId="0" applyFont="1" applyBorder="1" applyAlignment="1">
      <alignment horizontal="center" wrapText="1"/>
    </xf>
    <xf numFmtId="0" fontId="169" fillId="0" borderId="97" xfId="0" applyFont="1" applyBorder="1" applyAlignment="1">
      <alignment horizontal="right" vertical="top" wrapText="1"/>
    </xf>
    <xf numFmtId="0" fontId="0" fillId="0" borderId="38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179" fillId="0" borderId="59" xfId="0" applyFont="1" applyBorder="1" applyAlignment="1">
      <alignment vertical="top" wrapText="1"/>
    </xf>
    <xf numFmtId="0" fontId="171" fillId="0" borderId="19" xfId="0" applyFont="1" applyBorder="1" applyAlignment="1">
      <alignment horizontal="center" wrapText="1"/>
    </xf>
    <xf numFmtId="164" fontId="25" fillId="0" borderId="38" xfId="0" applyNumberFormat="1" applyFont="1" applyBorder="1" applyAlignment="1">
      <alignment horizontal="right" wrapText="1"/>
    </xf>
    <xf numFmtId="164" fontId="25" fillId="0" borderId="29" xfId="0" applyNumberFormat="1" applyFont="1" applyBorder="1" applyAlignment="1">
      <alignment horizontal="right" wrapText="1"/>
    </xf>
    <xf numFmtId="164" fontId="25" fillId="0" borderId="19" xfId="0" applyNumberFormat="1" applyFont="1" applyBorder="1" applyAlignment="1">
      <alignment horizontal="right" wrapText="1"/>
    </xf>
    <xf numFmtId="0" fontId="169" fillId="0" borderId="19" xfId="0" applyFont="1" applyBorder="1" applyAlignment="1">
      <alignment horizontal="center" vertical="top" wrapText="1"/>
    </xf>
    <xf numFmtId="0" fontId="169" fillId="0" borderId="50" xfId="0" applyFont="1" applyBorder="1" applyAlignment="1">
      <alignment horizontal="center" vertical="top" wrapText="1"/>
    </xf>
    <xf numFmtId="0" fontId="169" fillId="0" borderId="74" xfId="0" applyFont="1" applyBorder="1" applyAlignment="1">
      <alignment horizontal="right" vertical="top" wrapText="1"/>
    </xf>
    <xf numFmtId="0" fontId="169" fillId="0" borderId="98" xfId="0" applyFont="1" applyBorder="1" applyAlignment="1">
      <alignment horizontal="right" vertical="top" wrapText="1"/>
    </xf>
    <xf numFmtId="0" fontId="170" fillId="0" borderId="59" xfId="0" applyFont="1" applyBorder="1" applyAlignment="1">
      <alignment vertical="top" wrapText="1"/>
    </xf>
    <xf numFmtId="0" fontId="169" fillId="0" borderId="30" xfId="0" applyFont="1" applyBorder="1" applyAlignment="1">
      <alignment horizontal="right" vertical="top" wrapText="1"/>
    </xf>
    <xf numFmtId="0" fontId="169" fillId="0" borderId="19" xfId="0" applyFont="1" applyBorder="1" applyAlignment="1">
      <alignment horizontal="right" vertical="top" wrapText="1"/>
    </xf>
    <xf numFmtId="0" fontId="20" fillId="0" borderId="62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0" fillId="0" borderId="3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0" fontId="190" fillId="0" borderId="29" xfId="0" applyFont="1" applyBorder="1" applyAlignment="1">
      <alignment horizontal="center" wrapText="1"/>
    </xf>
    <xf numFmtId="0" fontId="207" fillId="0" borderId="68" xfId="0" applyFont="1" applyBorder="1" applyAlignment="1">
      <alignment wrapText="1"/>
    </xf>
    <xf numFmtId="0" fontId="190" fillId="0" borderId="38" xfId="0" applyFont="1" applyBorder="1" applyAlignment="1">
      <alignment horizontal="center" vertical="top" wrapText="1"/>
    </xf>
    <xf numFmtId="0" fontId="207" fillId="0" borderId="80" xfId="0" applyFont="1" applyBorder="1" applyAlignment="1">
      <alignment wrapText="1"/>
    </xf>
    <xf numFmtId="0" fontId="190" fillId="0" borderId="61" xfId="0" applyFont="1" applyBorder="1" applyAlignment="1">
      <alignment horizontal="center" vertical="top"/>
    </xf>
    <xf numFmtId="0" fontId="190" fillId="0" borderId="49" xfId="0" applyFont="1" applyBorder="1" applyAlignment="1">
      <alignment horizontal="center" vertical="top"/>
    </xf>
    <xf numFmtId="0" fontId="55" fillId="0" borderId="0" xfId="0" applyFont="1" applyAlignment="1">
      <alignment wrapText="1"/>
    </xf>
    <xf numFmtId="0" fontId="224" fillId="0" borderId="0" xfId="0" applyFont="1" applyAlignment="1">
      <alignment wrapText="1"/>
    </xf>
    <xf numFmtId="0" fontId="187" fillId="0" borderId="59" xfId="0" applyFont="1" applyBorder="1" applyAlignment="1">
      <alignment wrapText="1"/>
    </xf>
    <xf numFmtId="0" fontId="20" fillId="0" borderId="41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90" fillId="0" borderId="61" xfId="0" applyFont="1" applyBorder="1" applyAlignment="1">
      <alignment horizontal="center" wrapText="1"/>
    </xf>
    <xf numFmtId="0" fontId="190" fillId="0" borderId="59" xfId="0" applyFont="1" applyBorder="1" applyAlignment="1">
      <alignment horizontal="center" wrapText="1"/>
    </xf>
    <xf numFmtId="0" fontId="190" fillId="0" borderId="49" xfId="0" applyFont="1" applyBorder="1" applyAlignment="1">
      <alignment horizontal="center" wrapText="1"/>
    </xf>
    <xf numFmtId="0" fontId="20" fillId="0" borderId="99" xfId="0" applyFont="1" applyBorder="1" applyAlignment="1">
      <alignment horizontal="center" wrapText="1"/>
    </xf>
    <xf numFmtId="0" fontId="20" fillId="0" borderId="100" xfId="0" applyFont="1" applyBorder="1" applyAlignment="1">
      <alignment horizontal="center" wrapText="1"/>
    </xf>
    <xf numFmtId="0" fontId="190" fillId="0" borderId="0" xfId="0" applyFont="1" applyAlignment="1">
      <alignment horizontal="center"/>
    </xf>
    <xf numFmtId="0" fontId="20" fillId="0" borderId="38" xfId="0" applyFont="1" applyBorder="1" applyAlignment="1">
      <alignment horizontal="right" vertical="top" wrapText="1"/>
    </xf>
    <xf numFmtId="0" fontId="20" fillId="0" borderId="57" xfId="0" applyFont="1" applyBorder="1" applyAlignment="1">
      <alignment horizontal="center" wrapText="1"/>
    </xf>
    <xf numFmtId="0" fontId="20" fillId="0" borderId="38" xfId="0" applyFont="1" applyBorder="1" applyAlignment="1">
      <alignment horizontal="right" wrapText="1"/>
    </xf>
    <xf numFmtId="0" fontId="169" fillId="0" borderId="99" xfId="0" applyFont="1" applyBorder="1" applyAlignment="1">
      <alignment horizontal="center" wrapText="1"/>
    </xf>
    <xf numFmtId="0" fontId="169" fillId="0" borderId="100" xfId="0" applyFont="1" applyBorder="1" applyAlignment="1">
      <alignment horizontal="center" wrapText="1"/>
    </xf>
    <xf numFmtId="2" fontId="169" fillId="0" borderId="70" xfId="0" applyNumberFormat="1" applyFont="1" applyBorder="1" applyAlignment="1">
      <alignment horizontal="center" wrapText="1"/>
    </xf>
    <xf numFmtId="2" fontId="0" fillId="0" borderId="29" xfId="0" applyNumberFormat="1" applyFont="1" applyBorder="1" applyAlignment="1">
      <alignment horizontal="center" wrapText="1"/>
    </xf>
    <xf numFmtId="0" fontId="169" fillId="0" borderId="20" xfId="0" applyFont="1" applyBorder="1" applyAlignment="1">
      <alignment horizontal="right" vertical="top" wrapText="1"/>
    </xf>
    <xf numFmtId="0" fontId="169" fillId="0" borderId="29" xfId="0" applyFont="1" applyBorder="1" applyAlignment="1">
      <alignment horizontal="center" vertical="top" wrapText="1"/>
    </xf>
    <xf numFmtId="0" fontId="169" fillId="0" borderId="68" xfId="0" applyFont="1" applyBorder="1" applyAlignment="1">
      <alignment horizontal="center" vertical="top" wrapText="1"/>
    </xf>
    <xf numFmtId="0" fontId="169" fillId="0" borderId="61" xfId="0" applyFont="1" applyBorder="1" applyAlignment="1">
      <alignment horizontal="center" vertical="top" wrapText="1"/>
    </xf>
    <xf numFmtId="0" fontId="169" fillId="0" borderId="49" xfId="0" applyFont="1" applyBorder="1" applyAlignment="1">
      <alignment horizontal="center" vertical="top" wrapText="1"/>
    </xf>
    <xf numFmtId="0" fontId="170" fillId="0" borderId="0" xfId="0" applyFont="1" applyAlignment="1">
      <alignment horizontal="left" vertical="top" wrapText="1"/>
    </xf>
    <xf numFmtId="0" fontId="20" fillId="0" borderId="57" xfId="0" applyFont="1" applyBorder="1" applyAlignment="1">
      <alignment horizontal="center" vertical="top" wrapText="1"/>
    </xf>
    <xf numFmtId="0" fontId="171" fillId="0" borderId="61" xfId="0" applyFont="1" applyBorder="1" applyAlignment="1">
      <alignment horizontal="center" vertical="top" wrapText="1"/>
    </xf>
    <xf numFmtId="0" fontId="171" fillId="0" borderId="59" xfId="0" applyFont="1" applyBorder="1" applyAlignment="1">
      <alignment horizontal="center" vertical="top" wrapText="1"/>
    </xf>
    <xf numFmtId="164" fontId="26" fillId="0" borderId="22" xfId="0" applyNumberFormat="1" applyFont="1" applyBorder="1" applyAlignment="1">
      <alignment horizontal="right" vertical="top" wrapText="1"/>
    </xf>
    <xf numFmtId="0" fontId="169" fillId="0" borderId="18" xfId="0" applyFont="1" applyBorder="1" applyAlignment="1">
      <alignment horizontal="center" wrapText="1"/>
    </xf>
    <xf numFmtId="0" fontId="169" fillId="0" borderId="33" xfId="0" applyFont="1" applyBorder="1" applyAlignment="1">
      <alignment horizontal="center" vertical="center" wrapText="1"/>
    </xf>
    <xf numFmtId="0" fontId="169" fillId="0" borderId="16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right" vertical="top" wrapText="1"/>
    </xf>
    <xf numFmtId="0" fontId="168" fillId="0" borderId="10" xfId="0" applyFont="1" applyBorder="1" applyAlignment="1">
      <alignment horizontal="right" vertical="top" wrapText="1"/>
    </xf>
    <xf numFmtId="164" fontId="0" fillId="0" borderId="15" xfId="0" applyNumberFormat="1" applyFont="1" applyBorder="1" applyAlignment="1">
      <alignment vertical="top" wrapText="1"/>
    </xf>
    <xf numFmtId="0" fontId="229" fillId="0" borderId="0" xfId="0" applyFont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169" fillId="0" borderId="39" xfId="0" applyFont="1" applyBorder="1" applyAlignment="1">
      <alignment horizontal="center" vertical="center" wrapText="1"/>
    </xf>
    <xf numFmtId="0" fontId="169" fillId="0" borderId="46" xfId="0" applyFont="1" applyBorder="1" applyAlignment="1">
      <alignment horizontal="center" vertical="center" wrapText="1"/>
    </xf>
    <xf numFmtId="0" fontId="171" fillId="0" borderId="46" xfId="0" applyFont="1" applyBorder="1" applyAlignment="1">
      <alignment horizontal="center" wrapText="1"/>
    </xf>
    <xf numFmtId="0" fontId="171" fillId="0" borderId="47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89" fillId="0" borderId="22" xfId="0" applyNumberFormat="1" applyFont="1" applyFill="1" applyBorder="1" applyAlignment="1">
      <alignment horizontal="right" vertical="top" wrapText="1"/>
    </xf>
    <xf numFmtId="164" fontId="89" fillId="0" borderId="10" xfId="0" applyNumberFormat="1" applyFont="1" applyFill="1" applyBorder="1" applyAlignment="1">
      <alignment horizontal="right" vertical="top" wrapText="1"/>
    </xf>
    <xf numFmtId="164" fontId="89" fillId="0" borderId="15" xfId="0" applyNumberFormat="1" applyFont="1" applyFill="1" applyBorder="1" applyAlignment="1">
      <alignment horizontal="right" vertical="top" wrapText="1"/>
    </xf>
    <xf numFmtId="164" fontId="89" fillId="0" borderId="0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horizontal="justify" vertical="top" wrapText="1"/>
    </xf>
    <xf numFmtId="0" fontId="172" fillId="0" borderId="0" xfId="0" applyFont="1" applyAlignment="1">
      <alignment wrapText="1"/>
    </xf>
    <xf numFmtId="164" fontId="25" fillId="0" borderId="38" xfId="0" applyNumberFormat="1" applyFont="1" applyFill="1" applyBorder="1" applyAlignment="1">
      <alignment horizontal="right" vertical="top" wrapText="1"/>
    </xf>
    <xf numFmtId="0" fontId="171" fillId="0" borderId="38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80" xfId="0" applyFont="1" applyFill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71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171" fillId="0" borderId="49" xfId="0" applyFont="1" applyBorder="1" applyAlignment="1">
      <alignment horizontal="center" vertical="top" wrapText="1"/>
    </xf>
    <xf numFmtId="2" fontId="169" fillId="0" borderId="42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wrapText="1"/>
    </xf>
    <xf numFmtId="0" fontId="169" fillId="0" borderId="76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wrapText="1"/>
    </xf>
    <xf numFmtId="176" fontId="25" fillId="0" borderId="29" xfId="0" applyNumberFormat="1" applyFont="1" applyBorder="1" applyAlignment="1">
      <alignment horizontal="right" vertical="top" wrapText="1"/>
    </xf>
    <xf numFmtId="176" fontId="25" fillId="0" borderId="38" xfId="0" applyNumberFormat="1" applyFont="1" applyBorder="1" applyAlignment="1">
      <alignment horizontal="right" vertical="top" wrapText="1"/>
    </xf>
    <xf numFmtId="0" fontId="169" fillId="0" borderId="101" xfId="0" applyFont="1" applyBorder="1" applyAlignment="1">
      <alignment horizontal="center" wrapText="1"/>
    </xf>
    <xf numFmtId="0" fontId="169" fillId="0" borderId="102" xfId="0" applyFont="1" applyBorder="1" applyAlignment="1">
      <alignment horizontal="center" wrapText="1"/>
    </xf>
    <xf numFmtId="0" fontId="169" fillId="0" borderId="103" xfId="0" applyFont="1" applyBorder="1" applyAlignment="1">
      <alignment horizontal="center" wrapText="1"/>
    </xf>
    <xf numFmtId="0" fontId="169" fillId="0" borderId="104" xfId="0" applyFont="1" applyBorder="1" applyAlignment="1">
      <alignment horizontal="center" wrapText="1"/>
    </xf>
    <xf numFmtId="0" fontId="30" fillId="0" borderId="62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169" fillId="0" borderId="0" xfId="0" applyFont="1" applyAlignment="1">
      <alignment horizontal="right" wrapText="1"/>
    </xf>
    <xf numFmtId="0" fontId="173" fillId="0" borderId="42" xfId="0" applyFont="1" applyBorder="1" applyAlignment="1">
      <alignment horizontal="center" wrapText="1"/>
    </xf>
    <xf numFmtId="0" fontId="173" fillId="0" borderId="62" xfId="0" applyFont="1" applyBorder="1" applyAlignment="1">
      <alignment horizontal="center" vertical="center" wrapText="1"/>
    </xf>
    <xf numFmtId="0" fontId="173" fillId="0" borderId="28" xfId="0" applyFont="1" applyBorder="1" applyAlignment="1">
      <alignment horizontal="center" wrapText="1"/>
    </xf>
    <xf numFmtId="0" fontId="173" fillId="0" borderId="27" xfId="0" applyFont="1" applyBorder="1" applyAlignment="1">
      <alignment horizontal="center" wrapText="1"/>
    </xf>
    <xf numFmtId="0" fontId="173" fillId="0" borderId="105" xfId="0" applyFont="1" applyBorder="1" applyAlignment="1">
      <alignment horizontal="center" wrapText="1"/>
    </xf>
    <xf numFmtId="0" fontId="173" fillId="0" borderId="70" xfId="0" applyFont="1" applyBorder="1" applyAlignment="1">
      <alignment wrapText="1"/>
    </xf>
    <xf numFmtId="0" fontId="173" fillId="0" borderId="41" xfId="0" applyFont="1" applyBorder="1" applyAlignment="1">
      <alignment wrapText="1"/>
    </xf>
    <xf numFmtId="164" fontId="25" fillId="0" borderId="25" xfId="0" applyNumberFormat="1" applyFont="1" applyBorder="1" applyAlignment="1">
      <alignment horizontal="right" vertical="top" wrapText="1"/>
    </xf>
    <xf numFmtId="164" fontId="25" fillId="0" borderId="26" xfId="0" applyNumberFormat="1" applyFont="1" applyBorder="1" applyAlignment="1">
      <alignment horizontal="right" vertical="top" wrapText="1"/>
    </xf>
    <xf numFmtId="164" fontId="25" fillId="0" borderId="106" xfId="0" applyNumberFormat="1" applyFont="1" applyBorder="1" applyAlignment="1">
      <alignment horizontal="right" vertical="top" wrapText="1"/>
    </xf>
    <xf numFmtId="0" fontId="25" fillId="0" borderId="106" xfId="0" applyFont="1" applyBorder="1" applyAlignment="1">
      <alignment horizontal="right" vertical="top" wrapText="1"/>
    </xf>
    <xf numFmtId="1" fontId="25" fillId="0" borderId="98" xfId="0" applyNumberFormat="1" applyFont="1" applyBorder="1" applyAlignment="1">
      <alignment horizontal="right" vertical="top" wrapText="1"/>
    </xf>
    <xf numFmtId="1" fontId="25" fillId="0" borderId="15" xfId="0" applyNumberFormat="1" applyFont="1" applyBorder="1" applyAlignment="1">
      <alignment horizontal="right" vertical="top" wrapText="1"/>
    </xf>
    <xf numFmtId="1" fontId="25" fillId="0" borderId="106" xfId="0" applyNumberFormat="1" applyFont="1" applyBorder="1" applyAlignment="1">
      <alignment horizontal="right" vertical="top" wrapText="1"/>
    </xf>
    <xf numFmtId="1" fontId="25" fillId="0" borderId="22" xfId="0" applyNumberFormat="1" applyFont="1" applyBorder="1" applyAlignment="1">
      <alignment horizontal="right" vertical="top" wrapText="1"/>
    </xf>
    <xf numFmtId="0" fontId="0" fillId="0" borderId="51" xfId="0" applyFont="1" applyBorder="1" applyAlignment="1">
      <alignment horizontal="center" vertical="top" wrapText="1"/>
    </xf>
    <xf numFmtId="0" fontId="30" fillId="0" borderId="106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83" xfId="0" applyFont="1" applyBorder="1" applyAlignment="1">
      <alignment vertical="center" wrapText="1"/>
    </xf>
    <xf numFmtId="0" fontId="192" fillId="0" borderId="26" xfId="0" applyFont="1" applyBorder="1" applyAlignment="1">
      <alignment horizontal="center" vertical="top" wrapText="1"/>
    </xf>
    <xf numFmtId="0" fontId="207" fillId="0" borderId="107" xfId="0" applyFont="1" applyBorder="1" applyAlignment="1">
      <alignment vertical="top" wrapText="1"/>
    </xf>
    <xf numFmtId="0" fontId="174" fillId="0" borderId="29" xfId="0" applyFont="1" applyBorder="1" applyAlignment="1">
      <alignment horizontal="center" wrapText="1"/>
    </xf>
    <xf numFmtId="0" fontId="174" fillId="0" borderId="0" xfId="0" applyFont="1" applyBorder="1" applyAlignment="1">
      <alignment horizontal="center" wrapText="1"/>
    </xf>
    <xf numFmtId="0" fontId="174" fillId="0" borderId="19" xfId="0" applyFont="1" applyBorder="1" applyAlignment="1">
      <alignment horizontal="center" wrapText="1"/>
    </xf>
    <xf numFmtId="0" fontId="174" fillId="0" borderId="26" xfId="0" applyFont="1" applyBorder="1" applyAlignment="1">
      <alignment horizontal="center" vertical="top" wrapText="1"/>
    </xf>
    <xf numFmtId="0" fontId="0" fillId="0" borderId="107" xfId="0" applyFont="1" applyBorder="1" applyAlignment="1">
      <alignment vertical="top" wrapText="1"/>
    </xf>
    <xf numFmtId="0" fontId="192" fillId="0" borderId="36" xfId="0" applyFont="1" applyBorder="1" applyAlignment="1">
      <alignment horizontal="center" vertical="top" wrapText="1"/>
    </xf>
    <xf numFmtId="0" fontId="207" fillId="0" borderId="108" xfId="0" applyFont="1" applyBorder="1" applyAlignment="1">
      <alignment horizontal="center" vertical="top" wrapText="1"/>
    </xf>
    <xf numFmtId="0" fontId="192" fillId="0" borderId="38" xfId="0" applyFont="1" applyBorder="1" applyAlignment="1">
      <alignment horizontal="center" vertical="top" wrapText="1"/>
    </xf>
    <xf numFmtId="0" fontId="207" fillId="0" borderId="67" xfId="0" applyFont="1" applyBorder="1" applyAlignment="1">
      <alignment horizontal="center" vertical="top" wrapText="1"/>
    </xf>
    <xf numFmtId="0" fontId="174" fillId="0" borderId="61" xfId="0" applyFont="1" applyBorder="1" applyAlignment="1">
      <alignment horizontal="center" wrapText="1"/>
    </xf>
    <xf numFmtId="0" fontId="174" fillId="0" borderId="59" xfId="0" applyFont="1" applyBorder="1" applyAlignment="1">
      <alignment horizontal="center" wrapText="1"/>
    </xf>
    <xf numFmtId="0" fontId="173" fillId="0" borderId="10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192" fillId="0" borderId="29" xfId="0" applyFont="1" applyBorder="1" applyAlignment="1">
      <alignment horizontal="center" vertical="top" wrapText="1"/>
    </xf>
    <xf numFmtId="0" fontId="207" fillId="0" borderId="61" xfId="0" applyFont="1" applyBorder="1" applyAlignment="1">
      <alignment horizontal="center" vertical="top" wrapText="1"/>
    </xf>
    <xf numFmtId="0" fontId="173" fillId="0" borderId="70" xfId="0" applyFont="1" applyBorder="1" applyAlignment="1">
      <alignment horizontal="center" wrapText="1"/>
    </xf>
    <xf numFmtId="0" fontId="173" fillId="0" borderId="41" xfId="0" applyFont="1" applyBorder="1" applyAlignment="1">
      <alignment horizontal="center" wrapText="1"/>
    </xf>
    <xf numFmtId="0" fontId="174" fillId="0" borderId="49" xfId="0" applyFont="1" applyBorder="1" applyAlignment="1">
      <alignment horizont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0" fontId="30" fillId="0" borderId="70" xfId="0" applyNumberFormat="1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6" fillId="0" borderId="10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4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0" fillId="0" borderId="59" xfId="0" applyFont="1" applyBorder="1" applyAlignment="1">
      <alignment horizontal="center" vertical="top" wrapText="1"/>
    </xf>
    <xf numFmtId="0" fontId="169" fillId="0" borderId="42" xfId="0" applyFont="1" applyBorder="1" applyAlignment="1">
      <alignment horizontal="center" vertical="center" wrapText="1"/>
    </xf>
    <xf numFmtId="0" fontId="169" fillId="0" borderId="61" xfId="0" applyFont="1" applyBorder="1" applyAlignment="1">
      <alignment horizontal="center" vertical="center" wrapText="1"/>
    </xf>
    <xf numFmtId="0" fontId="169" fillId="0" borderId="59" xfId="0" applyFont="1" applyBorder="1" applyAlignment="1">
      <alignment horizontal="center" vertical="center" wrapText="1"/>
    </xf>
    <xf numFmtId="0" fontId="169" fillId="0" borderId="4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right" vertical="top" wrapText="1"/>
    </xf>
    <xf numFmtId="0" fontId="0" fillId="0" borderId="61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171" fillId="0" borderId="20" xfId="0" applyFont="1" applyBorder="1" applyAlignment="1">
      <alignment horizontal="center" vertical="top" wrapText="1"/>
    </xf>
    <xf numFmtId="0" fontId="25" fillId="0" borderId="69" xfId="0" applyFont="1" applyBorder="1" applyAlignment="1">
      <alignment horizontal="right" vertical="top" wrapText="1"/>
    </xf>
    <xf numFmtId="0" fontId="25" fillId="0" borderId="26" xfId="0" applyFont="1" applyBorder="1" applyAlignment="1">
      <alignment horizontal="right" vertical="top" wrapText="1"/>
    </xf>
    <xf numFmtId="164" fontId="25" fillId="0" borderId="58" xfId="0" applyNumberFormat="1" applyFont="1" applyBorder="1" applyAlignment="1">
      <alignment horizontal="right" vertical="top" wrapText="1"/>
    </xf>
    <xf numFmtId="0" fontId="25" fillId="0" borderId="58" xfId="0" applyFont="1" applyBorder="1" applyAlignment="1">
      <alignment horizontal="right" vertical="top" wrapText="1"/>
    </xf>
    <xf numFmtId="164" fontId="25" fillId="0" borderId="110" xfId="0" applyNumberFormat="1" applyFont="1" applyBorder="1" applyAlignment="1">
      <alignment horizontal="right" vertical="top" wrapText="1"/>
    </xf>
    <xf numFmtId="0" fontId="173" fillId="0" borderId="7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0" fillId="0" borderId="51" xfId="0" applyFont="1" applyBorder="1" applyAlignment="1">
      <alignment vertical="top" wrapText="1"/>
    </xf>
    <xf numFmtId="0" fontId="173" fillId="0" borderId="25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25" fillId="0" borderId="113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right" vertical="center" wrapText="1"/>
    </xf>
    <xf numFmtId="164" fontId="25" fillId="0" borderId="58" xfId="0" applyNumberFormat="1" applyFont="1" applyFill="1" applyBorder="1" applyAlignment="1">
      <alignment horizontal="right" vertical="center" wrapText="1"/>
    </xf>
    <xf numFmtId="164" fontId="25" fillId="0" borderId="22" xfId="0" applyNumberFormat="1" applyFont="1" applyFill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  <xf numFmtId="164" fontId="25" fillId="0" borderId="40" xfId="0" applyNumberFormat="1" applyFont="1" applyBorder="1" applyAlignment="1">
      <alignment horizontal="right" vertical="center" wrapText="1"/>
    </xf>
    <xf numFmtId="164" fontId="25" fillId="0" borderId="22" xfId="0" applyNumberFormat="1" applyFont="1" applyBorder="1" applyAlignment="1">
      <alignment horizontal="right" vertical="center" wrapText="1"/>
    </xf>
    <xf numFmtId="0" fontId="25" fillId="0" borderId="39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164" fontId="25" fillId="0" borderId="58" xfId="0" applyNumberFormat="1" applyFont="1" applyBorder="1" applyAlignment="1">
      <alignment horizontal="right" vertical="center" wrapText="1"/>
    </xf>
    <xf numFmtId="0" fontId="25" fillId="0" borderId="69" xfId="0" applyNumberFormat="1" applyFont="1" applyBorder="1" applyAlignment="1">
      <alignment horizontal="right" vertical="center" wrapText="1"/>
    </xf>
    <xf numFmtId="0" fontId="25" fillId="0" borderId="26" xfId="0" applyNumberFormat="1" applyFont="1" applyBorder="1" applyAlignment="1">
      <alignment horizontal="right" vertical="center" wrapText="1"/>
    </xf>
    <xf numFmtId="0" fontId="25" fillId="0" borderId="58" xfId="0" applyNumberFormat="1" applyFont="1" applyBorder="1" applyAlignment="1">
      <alignment horizontal="right" vertical="center" wrapText="1"/>
    </xf>
    <xf numFmtId="0" fontId="25" fillId="0" borderId="22" xfId="0" applyNumberFormat="1" applyFont="1" applyBorder="1" applyAlignment="1">
      <alignment horizontal="right" vertical="center" wrapText="1"/>
    </xf>
    <xf numFmtId="164" fontId="25" fillId="0" borderId="110" xfId="0" applyNumberFormat="1" applyFont="1" applyBorder="1" applyAlignment="1">
      <alignment horizontal="right" vertical="center" wrapText="1"/>
    </xf>
    <xf numFmtId="164" fontId="25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25" fillId="0" borderId="69" xfId="0" applyFont="1" applyBorder="1" applyAlignment="1">
      <alignment horizontal="right" vertical="center" wrapText="1"/>
    </xf>
    <xf numFmtId="0" fontId="25" fillId="0" borderId="58" xfId="0" applyFont="1" applyBorder="1" applyAlignment="1">
      <alignment horizontal="right" vertical="center" wrapText="1"/>
    </xf>
    <xf numFmtId="0" fontId="25" fillId="0" borderId="69" xfId="0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right" vertical="center" wrapText="1"/>
    </xf>
    <xf numFmtId="0" fontId="25" fillId="0" borderId="58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right" vertical="center" wrapText="1"/>
    </xf>
    <xf numFmtId="164" fontId="25" fillId="0" borderId="110" xfId="0" applyNumberFormat="1" applyFont="1" applyFill="1" applyBorder="1" applyAlignment="1">
      <alignment horizontal="right" vertical="center" wrapText="1"/>
    </xf>
    <xf numFmtId="164" fontId="25" fillId="0" borderId="15" xfId="0" applyNumberFormat="1" applyFont="1" applyFill="1" applyBorder="1" applyAlignment="1">
      <alignment horizontal="right" vertical="center" wrapText="1"/>
    </xf>
    <xf numFmtId="0" fontId="0" fillId="0" borderId="68" xfId="0" applyFont="1" applyBorder="1" applyAlignment="1">
      <alignment horizontal="center" vertical="center" wrapText="1"/>
    </xf>
    <xf numFmtId="0" fontId="169" fillId="0" borderId="70" xfId="0" applyFont="1" applyBorder="1" applyAlignment="1">
      <alignment horizontal="center" vertical="center" wrapText="1"/>
    </xf>
    <xf numFmtId="0" fontId="169" fillId="0" borderId="41" xfId="0" applyFont="1" applyBorder="1" applyAlignment="1">
      <alignment horizontal="center" vertical="center" wrapText="1"/>
    </xf>
    <xf numFmtId="0" fontId="169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right" vertical="top" wrapText="1"/>
    </xf>
    <xf numFmtId="2" fontId="25" fillId="0" borderId="38" xfId="0" applyNumberFormat="1" applyFont="1" applyBorder="1" applyAlignment="1">
      <alignment horizontal="right" vertical="top" wrapText="1"/>
    </xf>
    <xf numFmtId="0" fontId="171" fillId="0" borderId="68" xfId="0" applyFont="1" applyBorder="1" applyAlignment="1">
      <alignment horizontal="center" vertical="top" wrapText="1"/>
    </xf>
    <xf numFmtId="0" fontId="171" fillId="0" borderId="13" xfId="0" applyFont="1" applyBorder="1" applyAlignment="1">
      <alignment horizontal="center" vertical="top" wrapText="1"/>
    </xf>
    <xf numFmtId="0" fontId="171" fillId="0" borderId="48" xfId="0" applyFont="1" applyBorder="1" applyAlignment="1">
      <alignment horizontal="center" vertical="top" wrapText="1"/>
    </xf>
    <xf numFmtId="0" fontId="0" fillId="0" borderId="67" xfId="0" applyFont="1" applyBorder="1" applyAlignment="1">
      <alignment vertical="top" wrapText="1"/>
    </xf>
    <xf numFmtId="0" fontId="169" fillId="0" borderId="98" xfId="0" applyFont="1" applyBorder="1" applyAlignment="1">
      <alignment horizontal="center" wrapText="1"/>
    </xf>
    <xf numFmtId="0" fontId="0" fillId="0" borderId="15" xfId="0" applyFont="1" applyBorder="1" applyAlignment="1">
      <alignment vertical="top" wrapText="1"/>
    </xf>
    <xf numFmtId="0" fontId="0" fillId="0" borderId="114" xfId="0" applyFont="1" applyBorder="1" applyAlignment="1">
      <alignment vertical="top" wrapText="1"/>
    </xf>
    <xf numFmtId="0" fontId="171" fillId="0" borderId="111" xfId="0" applyFont="1" applyBorder="1" applyAlignment="1">
      <alignment horizontal="center" vertical="top" wrapText="1"/>
    </xf>
    <xf numFmtId="0" fontId="171" fillId="0" borderId="11" xfId="0" applyFont="1" applyBorder="1" applyAlignment="1">
      <alignment horizontal="center" vertical="top" wrapText="1"/>
    </xf>
    <xf numFmtId="0" fontId="205" fillId="0" borderId="22" xfId="0" applyFont="1" applyBorder="1" applyAlignment="1">
      <alignment horizontal="right" vertical="top"/>
    </xf>
    <xf numFmtId="0" fontId="205" fillId="0" borderId="15" xfId="0" applyFont="1" applyBorder="1" applyAlignment="1">
      <alignment horizontal="right" vertical="top"/>
    </xf>
    <xf numFmtId="0" fontId="185" fillId="0" borderId="2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205" fillId="33" borderId="22" xfId="0" applyFont="1" applyFill="1" applyBorder="1" applyAlignment="1">
      <alignment horizontal="right" vertical="top"/>
    </xf>
    <xf numFmtId="0" fontId="205" fillId="34" borderId="22" xfId="0" applyFont="1" applyFill="1" applyBorder="1" applyAlignment="1">
      <alignment horizontal="right" vertical="top"/>
    </xf>
    <xf numFmtId="0" fontId="211" fillId="0" borderId="22" xfId="0" applyFont="1" applyBorder="1" applyAlignment="1">
      <alignment horizontal="right" vertical="top"/>
    </xf>
    <xf numFmtId="0" fontId="211" fillId="0" borderId="15" xfId="0" applyFont="1" applyBorder="1" applyAlignment="1">
      <alignment horizontal="right" vertical="top"/>
    </xf>
    <xf numFmtId="0" fontId="211" fillId="0" borderId="66" xfId="0" applyFont="1" applyBorder="1" applyAlignment="1">
      <alignment horizontal="right" vertical="top"/>
    </xf>
    <xf numFmtId="0" fontId="211" fillId="0" borderId="71" xfId="0" applyFont="1" applyBorder="1" applyAlignment="1">
      <alignment horizontal="right" vertical="top"/>
    </xf>
    <xf numFmtId="0" fontId="169" fillId="0" borderId="47" xfId="0" applyFont="1" applyBorder="1" applyAlignment="1">
      <alignment horizontal="center" vertical="center" wrapText="1"/>
    </xf>
    <xf numFmtId="0" fontId="173" fillId="0" borderId="40" xfId="0" applyFont="1" applyBorder="1" applyAlignment="1">
      <alignment horizontal="center" vertical="center" wrapText="1"/>
    </xf>
    <xf numFmtId="0" fontId="173" fillId="0" borderId="22" xfId="0" applyFont="1" applyBorder="1" applyAlignment="1">
      <alignment horizontal="center" vertical="center" wrapText="1"/>
    </xf>
    <xf numFmtId="0" fontId="173" fillId="0" borderId="44" xfId="0" applyFont="1" applyBorder="1" applyAlignment="1">
      <alignment horizontal="center" vertical="center" wrapText="1"/>
    </xf>
    <xf numFmtId="0" fontId="173" fillId="0" borderId="39" xfId="0" applyFont="1" applyBorder="1" applyAlignment="1">
      <alignment horizontal="center" vertical="center" wrapText="1"/>
    </xf>
    <xf numFmtId="0" fontId="173" fillId="0" borderId="15" xfId="0" applyFont="1" applyBorder="1" applyAlignment="1">
      <alignment horizontal="center" vertical="center" wrapText="1"/>
    </xf>
    <xf numFmtId="0" fontId="173" fillId="0" borderId="14" xfId="0" applyFont="1" applyBorder="1" applyAlignment="1">
      <alignment horizontal="center" vertical="center" wrapText="1"/>
    </xf>
    <xf numFmtId="0" fontId="173" fillId="0" borderId="63" xfId="0" applyFont="1" applyBorder="1" applyAlignment="1">
      <alignment horizontal="center" vertical="center" wrapText="1"/>
    </xf>
    <xf numFmtId="0" fontId="173" fillId="0" borderId="64" xfId="0" applyFont="1" applyBorder="1" applyAlignment="1">
      <alignment horizontal="center" vertical="center" wrapText="1"/>
    </xf>
    <xf numFmtId="0" fontId="169" fillId="0" borderId="43" xfId="0" applyFont="1" applyBorder="1" applyAlignment="1">
      <alignment horizontal="center" vertical="center" wrapText="1"/>
    </xf>
    <xf numFmtId="0" fontId="169" fillId="0" borderId="35" xfId="0" applyFont="1" applyBorder="1" applyAlignment="1">
      <alignment horizontal="center" vertical="center" wrapText="1"/>
    </xf>
    <xf numFmtId="0" fontId="169" fillId="0" borderId="106" xfId="0" applyFont="1" applyBorder="1" applyAlignment="1">
      <alignment horizontal="center" vertical="center" wrapText="1"/>
    </xf>
    <xf numFmtId="0" fontId="169" fillId="0" borderId="98" xfId="0" applyFont="1" applyBorder="1" applyAlignment="1">
      <alignment horizontal="center" vertical="center" wrapText="1"/>
    </xf>
    <xf numFmtId="0" fontId="169" fillId="0" borderId="14" xfId="0" applyFont="1" applyBorder="1" applyAlignment="1">
      <alignment horizontal="center" vertical="center" wrapText="1"/>
    </xf>
    <xf numFmtId="0" fontId="177" fillId="0" borderId="22" xfId="0" applyFont="1" applyBorder="1" applyAlignment="1">
      <alignment horizontal="center" vertical="top" wrapText="1"/>
    </xf>
    <xf numFmtId="0" fontId="0" fillId="0" borderId="44" xfId="0" applyFont="1" applyBorder="1" applyAlignment="1">
      <alignment wrapText="1"/>
    </xf>
    <xf numFmtId="0" fontId="230" fillId="0" borderId="22" xfId="0" applyFont="1" applyBorder="1" applyAlignment="1">
      <alignment horizontal="center" vertical="top" wrapText="1"/>
    </xf>
    <xf numFmtId="0" fontId="205" fillId="0" borderId="22" xfId="0" applyFont="1" applyBorder="1" applyAlignment="1">
      <alignment horizontal="right" vertical="top" wrapText="1"/>
    </xf>
    <xf numFmtId="0" fontId="75" fillId="34" borderId="22" xfId="0" applyFont="1" applyFill="1" applyBorder="1" applyAlignment="1">
      <alignment horizontal="right" vertical="top"/>
    </xf>
    <xf numFmtId="0" fontId="211" fillId="0" borderId="22" xfId="0" applyFont="1" applyBorder="1" applyAlignment="1">
      <alignment horizontal="right" vertical="top" wrapText="1"/>
    </xf>
    <xf numFmtId="0" fontId="211" fillId="0" borderId="66" xfId="0" applyFont="1" applyBorder="1" applyAlignment="1">
      <alignment horizontal="right" vertical="top" wrapText="1"/>
    </xf>
    <xf numFmtId="0" fontId="169" fillId="0" borderId="115" xfId="0" applyFont="1" applyBorder="1" applyAlignment="1">
      <alignment horizontal="center"/>
    </xf>
    <xf numFmtId="0" fontId="169" fillId="0" borderId="109" xfId="0" applyFont="1" applyBorder="1" applyAlignment="1">
      <alignment horizontal="center"/>
    </xf>
    <xf numFmtId="0" fontId="177" fillId="0" borderId="40" xfId="0" applyFont="1" applyBorder="1" applyAlignment="1">
      <alignment horizontal="center" vertical="center" wrapText="1"/>
    </xf>
    <xf numFmtId="0" fontId="177" fillId="0" borderId="22" xfId="0" applyFont="1" applyBorder="1" applyAlignment="1">
      <alignment horizontal="center" vertical="center" wrapText="1"/>
    </xf>
    <xf numFmtId="0" fontId="177" fillId="0" borderId="83" xfId="0" applyFont="1" applyBorder="1" applyAlignment="1">
      <alignment horizontal="center" vertical="center" wrapText="1"/>
    </xf>
    <xf numFmtId="0" fontId="177" fillId="0" borderId="44" xfId="0" applyFont="1" applyBorder="1" applyAlignment="1">
      <alignment horizontal="center" vertical="center" wrapText="1"/>
    </xf>
    <xf numFmtId="0" fontId="177" fillId="0" borderId="39" xfId="0" applyFont="1" applyBorder="1" applyAlignment="1">
      <alignment horizontal="center" vertical="center" wrapText="1"/>
    </xf>
    <xf numFmtId="0" fontId="177" fillId="0" borderId="15" xfId="0" applyFont="1" applyBorder="1" applyAlignment="1">
      <alignment horizontal="center" vertical="center" wrapText="1"/>
    </xf>
    <xf numFmtId="0" fontId="177" fillId="0" borderId="14" xfId="0" applyFont="1" applyBorder="1" applyAlignment="1">
      <alignment horizontal="center" vertical="center" wrapText="1"/>
    </xf>
    <xf numFmtId="0" fontId="169" fillId="0" borderId="22" xfId="0" applyFont="1" applyBorder="1" applyAlignment="1">
      <alignment horizontal="right" vertical="top"/>
    </xf>
    <xf numFmtId="0" fontId="169" fillId="34" borderId="22" xfId="0" applyFont="1" applyFill="1" applyBorder="1" applyAlignment="1">
      <alignment horizontal="right" vertical="top"/>
    </xf>
    <xf numFmtId="0" fontId="169" fillId="33" borderId="22" xfId="0" applyFont="1" applyFill="1" applyBorder="1" applyAlignment="1">
      <alignment horizontal="right" vertical="top"/>
    </xf>
    <xf numFmtId="0" fontId="168" fillId="0" borderId="22" xfId="0" applyFont="1" applyBorder="1" applyAlignment="1">
      <alignment horizontal="right" vertical="top"/>
    </xf>
    <xf numFmtId="0" fontId="211" fillId="0" borderId="65" xfId="0" applyFont="1" applyBorder="1" applyAlignment="1">
      <alignment horizontal="right" vertical="top"/>
    </xf>
    <xf numFmtId="0" fontId="211" fillId="0" borderId="0" xfId="0" applyFont="1" applyBorder="1" applyAlignment="1">
      <alignment horizontal="right" vertical="top"/>
    </xf>
    <xf numFmtId="0" fontId="168" fillId="0" borderId="66" xfId="0" applyFont="1" applyBorder="1" applyAlignment="1">
      <alignment horizontal="right" vertical="top"/>
    </xf>
    <xf numFmtId="0" fontId="169" fillId="0" borderId="46" xfId="0" applyFont="1" applyBorder="1" applyAlignment="1">
      <alignment horizontal="center" wrapText="1"/>
    </xf>
    <xf numFmtId="0" fontId="169" fillId="0" borderId="47" xfId="0" applyFont="1" applyBorder="1" applyAlignment="1">
      <alignment horizontal="center" wrapText="1"/>
    </xf>
    <xf numFmtId="0" fontId="169" fillId="0" borderId="40" xfId="0" applyFont="1" applyBorder="1" applyAlignment="1">
      <alignment horizontal="center" wrapText="1"/>
    </xf>
    <xf numFmtId="0" fontId="186" fillId="0" borderId="22" xfId="0" applyFont="1" applyBorder="1" applyAlignment="1">
      <alignment horizontal="center" vertical="top" wrapText="1"/>
    </xf>
    <xf numFmtId="0" fontId="0" fillId="0" borderId="83" xfId="0" applyFont="1" applyBorder="1" applyAlignment="1">
      <alignment vertical="top" wrapText="1"/>
    </xf>
    <xf numFmtId="0" fontId="169" fillId="0" borderId="22" xfId="0" applyFont="1" applyBorder="1" applyAlignment="1">
      <alignment horizontal="center" wrapText="1"/>
    </xf>
    <xf numFmtId="0" fontId="231" fillId="0" borderId="0" xfId="0" applyFont="1" applyAlignment="1">
      <alignment/>
    </xf>
    <xf numFmtId="0" fontId="232" fillId="0" borderId="0" xfId="0" applyFont="1" applyAlignment="1">
      <alignment vertical="top"/>
    </xf>
    <xf numFmtId="0" fontId="169" fillId="0" borderId="15" xfId="0" applyFont="1" applyBorder="1" applyAlignment="1">
      <alignment horizontal="right" vertical="top"/>
    </xf>
    <xf numFmtId="0" fontId="168" fillId="0" borderId="15" xfId="0" applyFont="1" applyBorder="1" applyAlignment="1">
      <alignment horizontal="right" vertical="top"/>
    </xf>
    <xf numFmtId="0" fontId="168" fillId="0" borderId="71" xfId="0" applyFont="1" applyBorder="1" applyAlignment="1">
      <alignment horizontal="right" vertical="top"/>
    </xf>
    <xf numFmtId="0" fontId="173" fillId="0" borderId="98" xfId="0" applyFont="1" applyBorder="1" applyAlignment="1">
      <alignment horizontal="center" vertical="center" wrapText="1"/>
    </xf>
    <xf numFmtId="0" fontId="173" fillId="0" borderId="63" xfId="0" applyFont="1" applyBorder="1" applyAlignment="1">
      <alignment horizontal="center" wrapText="1"/>
    </xf>
    <xf numFmtId="0" fontId="173" fillId="0" borderId="64" xfId="0" applyFont="1" applyBorder="1" applyAlignment="1">
      <alignment horizontal="center" wrapText="1"/>
    </xf>
    <xf numFmtId="0" fontId="169" fillId="0" borderId="22" xfId="0" applyFont="1" applyFill="1" applyBorder="1" applyAlignment="1">
      <alignment horizontal="right" vertical="top"/>
    </xf>
    <xf numFmtId="0" fontId="169" fillId="0" borderId="15" xfId="0" applyFont="1" applyFill="1" applyBorder="1" applyAlignment="1">
      <alignment horizontal="right" vertical="top"/>
    </xf>
    <xf numFmtId="0" fontId="170" fillId="0" borderId="0" xfId="0" applyFont="1" applyAlignment="1">
      <alignment/>
    </xf>
    <xf numFmtId="0" fontId="187" fillId="0" borderId="32" xfId="0" applyFont="1" applyBorder="1" applyAlignment="1">
      <alignment vertical="top"/>
    </xf>
    <xf numFmtId="0" fontId="169" fillId="0" borderId="33" xfId="0" applyFont="1" applyBorder="1" applyAlignment="1">
      <alignment horizontal="center"/>
    </xf>
    <xf numFmtId="0" fontId="169" fillId="0" borderId="16" xfId="0" applyFont="1" applyBorder="1" applyAlignment="1">
      <alignment horizontal="center"/>
    </xf>
    <xf numFmtId="0" fontId="186" fillId="0" borderId="10" xfId="0" applyFont="1" applyBorder="1" applyAlignment="1">
      <alignment horizontal="center" vertical="top" wrapText="1"/>
    </xf>
    <xf numFmtId="0" fontId="0" fillId="0" borderId="35" xfId="0" applyFont="1" applyBorder="1" applyAlignment="1">
      <alignment vertical="top"/>
    </xf>
    <xf numFmtId="0" fontId="169" fillId="33" borderId="22" xfId="0" applyFont="1" applyFill="1" applyBorder="1" applyAlignment="1">
      <alignment horizontal="right" vertical="top" wrapText="1"/>
    </xf>
    <xf numFmtId="0" fontId="169" fillId="34" borderId="22" xfId="0" applyFont="1" applyFill="1" applyBorder="1" applyAlignment="1">
      <alignment horizontal="right" vertical="top" wrapText="1"/>
    </xf>
    <xf numFmtId="0" fontId="168" fillId="0" borderId="15" xfId="0" applyFont="1" applyBorder="1" applyAlignment="1">
      <alignment horizontal="right" vertical="top" wrapText="1"/>
    </xf>
    <xf numFmtId="0" fontId="173" fillId="0" borderId="46" xfId="0" applyFont="1" applyBorder="1" applyAlignment="1">
      <alignment horizontal="center" vertical="top" wrapText="1"/>
    </xf>
    <xf numFmtId="0" fontId="173" fillId="0" borderId="47" xfId="0" applyFont="1" applyBorder="1" applyAlignment="1">
      <alignment horizontal="center" vertical="top" wrapText="1"/>
    </xf>
    <xf numFmtId="0" fontId="168" fillId="0" borderId="66" xfId="0" applyFont="1" applyBorder="1" applyAlignment="1">
      <alignment horizontal="right" vertical="top" wrapText="1"/>
    </xf>
    <xf numFmtId="0" fontId="168" fillId="0" borderId="71" xfId="0" applyFont="1" applyBorder="1" applyAlignment="1">
      <alignment horizontal="right" vertical="top" wrapText="1"/>
    </xf>
    <xf numFmtId="0" fontId="171" fillId="0" borderId="0" xfId="0" applyFont="1" applyAlignment="1">
      <alignment vertical="top"/>
    </xf>
    <xf numFmtId="0" fontId="233" fillId="0" borderId="0" xfId="0" applyFont="1" applyAlignment="1">
      <alignment/>
    </xf>
    <xf numFmtId="0" fontId="234" fillId="0" borderId="32" xfId="0" applyFont="1" applyBorder="1" applyAlignment="1">
      <alignment/>
    </xf>
    <xf numFmtId="0" fontId="170" fillId="0" borderId="31" xfId="0" applyFont="1" applyBorder="1" applyAlignment="1">
      <alignment horizontal="center" vertical="center" wrapText="1"/>
    </xf>
    <xf numFmtId="0" fontId="170" fillId="0" borderId="52" xfId="0" applyFont="1" applyBorder="1" applyAlignment="1">
      <alignment horizontal="center" vertical="center" wrapText="1"/>
    </xf>
    <xf numFmtId="0" fontId="170" fillId="0" borderId="33" xfId="0" applyFont="1" applyBorder="1" applyAlignment="1">
      <alignment horizontal="center" wrapText="1"/>
    </xf>
    <xf numFmtId="0" fontId="170" fillId="0" borderId="16" xfId="0" applyFont="1" applyBorder="1" applyAlignment="1">
      <alignment horizontal="center" wrapText="1"/>
    </xf>
    <xf numFmtId="0" fontId="169" fillId="0" borderId="0" xfId="0" applyFont="1" applyAlignment="1">
      <alignment/>
    </xf>
    <xf numFmtId="0" fontId="0" fillId="0" borderId="16" xfId="0" applyFont="1" applyBorder="1" applyAlignment="1">
      <alignment/>
    </xf>
    <xf numFmtId="0" fontId="179" fillId="0" borderId="0" xfId="0" applyFont="1" applyAlignment="1">
      <alignment/>
    </xf>
    <xf numFmtId="0" fontId="158" fillId="0" borderId="0" xfId="0" applyFont="1" applyAlignment="1">
      <alignment/>
    </xf>
    <xf numFmtId="0" fontId="20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53" fillId="0" borderId="22" xfId="0" applyFont="1" applyFill="1" applyBorder="1" applyAlignment="1">
      <alignment/>
    </xf>
    <xf numFmtId="2" fontId="20" fillId="0" borderId="0" xfId="0" applyNumberFormat="1" applyFont="1" applyBorder="1" applyAlignment="1">
      <alignment horizontal="right" vertical="top" wrapText="1"/>
    </xf>
    <xf numFmtId="1" fontId="25" fillId="0" borderId="22" xfId="0" applyNumberFormat="1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1" fontId="25" fillId="0" borderId="15" xfId="0" applyNumberFormat="1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5" fillId="0" borderId="0" xfId="0" applyFont="1" applyBorder="1" applyAlignment="1">
      <alignment horizontal="right" vertical="top"/>
    </xf>
    <xf numFmtId="0" fontId="30" fillId="0" borderId="109" xfId="0" applyNumberFormat="1" applyFont="1" applyBorder="1" applyAlignment="1">
      <alignment horizontal="center" wrapText="1"/>
    </xf>
    <xf numFmtId="0" fontId="26" fillId="0" borderId="43" xfId="0" applyFont="1" applyBorder="1" applyAlignment="1">
      <alignment horizontal="center" wrapText="1"/>
    </xf>
    <xf numFmtId="49" fontId="20" fillId="0" borderId="0" xfId="0" applyNumberFormat="1" applyFont="1" applyAlignment="1">
      <alignment horizontal="right" vertical="top" wrapText="1"/>
    </xf>
    <xf numFmtId="164" fontId="169" fillId="0" borderId="26" xfId="0" applyNumberFormat="1" applyFont="1" applyBorder="1" applyAlignment="1">
      <alignment horizontal="right" vertical="top" wrapText="1"/>
    </xf>
    <xf numFmtId="164" fontId="169" fillId="0" borderId="26" xfId="0" applyNumberFormat="1" applyFont="1" applyBorder="1" applyAlignment="1">
      <alignment horizontal="right" wrapText="1"/>
    </xf>
    <xf numFmtId="0" fontId="169" fillId="0" borderId="38" xfId="0" applyFont="1" applyFill="1" applyBorder="1" applyAlignment="1">
      <alignment horizontal="right" vertical="top" wrapText="1"/>
    </xf>
    <xf numFmtId="164" fontId="25" fillId="0" borderId="39" xfId="0" applyNumberFormat="1" applyFont="1" applyBorder="1" applyAlignment="1">
      <alignment vertical="top"/>
    </xf>
    <xf numFmtId="164" fontId="25" fillId="0" borderId="15" xfId="0" applyNumberFormat="1" applyFont="1" applyBorder="1" applyAlignment="1">
      <alignment vertical="top"/>
    </xf>
  </cellXfs>
  <cellStyles count="59">
    <cellStyle name="Normal" xfId="0"/>
    <cellStyle name="[StdExit()]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CERT1A" xfId="53"/>
    <cellStyle name="Normalny 10" xfId="54"/>
    <cellStyle name="Normalny 2" xfId="55"/>
    <cellStyle name="Normalny 2 4" xfId="56"/>
    <cellStyle name="Normalny 3 2" xfId="57"/>
    <cellStyle name="Normalny 4" xfId="58"/>
    <cellStyle name="Normalny_Tab2(57)" xfId="59"/>
    <cellStyle name="Normalny_Tab3(58)" xfId="60"/>
    <cellStyle name="Normalny_Tabl. 1(56)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28">
      <selection activeCell="B41" sqref="B41"/>
    </sheetView>
  </sheetViews>
  <sheetFormatPr defaultColWidth="8.796875" defaultRowHeight="14.25"/>
  <cols>
    <col min="1" max="1" width="9" style="365" customWidth="1"/>
    <col min="2" max="2" width="112.8984375" style="104" customWidth="1"/>
    <col min="3" max="3" width="6.5" style="104" customWidth="1"/>
  </cols>
  <sheetData>
    <row r="1" spans="2:3" ht="15">
      <c r="B1" s="618" t="s">
        <v>0</v>
      </c>
      <c r="C1" s="925"/>
    </row>
    <row r="2" spans="1:2" ht="10.5" customHeight="1">
      <c r="A2" s="926"/>
      <c r="B2" s="619"/>
    </row>
    <row r="3" spans="1:2" ht="14.25">
      <c r="A3" s="927"/>
      <c r="B3" s="3" t="s">
        <v>920</v>
      </c>
    </row>
    <row r="4" spans="1:2" ht="10.5" customHeight="1">
      <c r="A4" s="926"/>
      <c r="B4" s="619"/>
    </row>
    <row r="5" spans="1:2" ht="14.25">
      <c r="A5" s="927" t="s">
        <v>991</v>
      </c>
      <c r="B5" s="620" t="s">
        <v>76</v>
      </c>
    </row>
    <row r="6" spans="1:2" ht="14.25">
      <c r="A6" s="927" t="s">
        <v>992</v>
      </c>
      <c r="B6" s="620" t="s">
        <v>75</v>
      </c>
    </row>
    <row r="7" spans="1:2" ht="14.25">
      <c r="A7" s="927" t="s">
        <v>993</v>
      </c>
      <c r="B7" s="620" t="s">
        <v>59</v>
      </c>
    </row>
    <row r="8" spans="1:2" ht="14.25">
      <c r="A8" s="927" t="s">
        <v>994</v>
      </c>
      <c r="B8" s="620" t="s">
        <v>77</v>
      </c>
    </row>
    <row r="9" spans="1:2" ht="14.25">
      <c r="A9" s="927" t="s">
        <v>995</v>
      </c>
      <c r="B9" s="620" t="s">
        <v>990</v>
      </c>
    </row>
    <row r="10" spans="1:2" ht="14.25">
      <c r="A10" s="927" t="s">
        <v>996</v>
      </c>
      <c r="B10" s="620" t="s">
        <v>78</v>
      </c>
    </row>
    <row r="11" spans="1:2" ht="14.25">
      <c r="A11" s="927" t="s">
        <v>997</v>
      </c>
      <c r="B11" s="620" t="s">
        <v>79</v>
      </c>
    </row>
    <row r="12" spans="1:2" ht="8.25" customHeight="1">
      <c r="A12" s="927"/>
      <c r="B12" s="620"/>
    </row>
    <row r="13" spans="1:2" ht="14.25">
      <c r="A13" s="927"/>
      <c r="B13" s="3" t="s">
        <v>60</v>
      </c>
    </row>
    <row r="14" spans="1:2" ht="9" customHeight="1">
      <c r="A14" s="927"/>
      <c r="B14" s="620"/>
    </row>
    <row r="15" spans="1:2" ht="14.25">
      <c r="A15" s="927" t="s">
        <v>998</v>
      </c>
      <c r="B15" s="620" t="s">
        <v>80</v>
      </c>
    </row>
    <row r="16" spans="1:2" ht="14.25">
      <c r="A16" s="927" t="s">
        <v>999</v>
      </c>
      <c r="B16" s="620" t="s">
        <v>81</v>
      </c>
    </row>
    <row r="17" spans="1:2" ht="14.25">
      <c r="A17" s="927" t="s">
        <v>1000</v>
      </c>
      <c r="B17" s="620" t="s">
        <v>82</v>
      </c>
    </row>
    <row r="18" spans="1:2" ht="14.25">
      <c r="A18" s="927" t="s">
        <v>1001</v>
      </c>
      <c r="B18" s="620" t="s">
        <v>83</v>
      </c>
    </row>
    <row r="19" spans="1:2" ht="14.25">
      <c r="A19" s="927" t="s">
        <v>1002</v>
      </c>
      <c r="B19" s="620" t="s">
        <v>84</v>
      </c>
    </row>
    <row r="20" spans="1:2" ht="14.25">
      <c r="A20" s="927" t="s">
        <v>1003</v>
      </c>
      <c r="B20" s="620" t="s">
        <v>85</v>
      </c>
    </row>
    <row r="21" spans="1:2" ht="14.25">
      <c r="A21" s="927" t="s">
        <v>1004</v>
      </c>
      <c r="B21" s="620" t="s">
        <v>86</v>
      </c>
    </row>
    <row r="22" spans="1:2" ht="14.25">
      <c r="A22" s="927" t="s">
        <v>1005</v>
      </c>
      <c r="B22" s="620" t="s">
        <v>231</v>
      </c>
    </row>
    <row r="23" spans="1:3" s="362" customFormat="1" ht="14.25">
      <c r="A23" s="927" t="s">
        <v>1006</v>
      </c>
      <c r="B23" s="620" t="s">
        <v>232</v>
      </c>
      <c r="C23" s="104"/>
    </row>
    <row r="24" spans="1:2" ht="14.25">
      <c r="A24" s="927" t="s">
        <v>1007</v>
      </c>
      <c r="B24" s="620" t="s">
        <v>233</v>
      </c>
    </row>
    <row r="25" spans="1:2" ht="8.25" customHeight="1">
      <c r="A25" s="927"/>
      <c r="B25" s="620"/>
    </row>
    <row r="26" spans="1:5" ht="14.25">
      <c r="A26" s="927"/>
      <c r="B26" s="3" t="s">
        <v>234</v>
      </c>
      <c r="E26" s="639"/>
    </row>
    <row r="27" spans="1:5" ht="9" customHeight="1">
      <c r="A27" s="927"/>
      <c r="B27" s="620"/>
      <c r="E27" s="639"/>
    </row>
    <row r="28" spans="1:5" ht="14.25">
      <c r="A28" s="927" t="s">
        <v>1008</v>
      </c>
      <c r="B28" s="2" t="s">
        <v>235</v>
      </c>
      <c r="E28" s="639"/>
    </row>
    <row r="29" spans="1:2" ht="14.25">
      <c r="A29" s="927" t="s">
        <v>1009</v>
      </c>
      <c r="B29" s="2" t="s">
        <v>236</v>
      </c>
    </row>
    <row r="30" spans="1:2" ht="14.25">
      <c r="A30" s="927" t="s">
        <v>1010</v>
      </c>
      <c r="B30" s="2" t="s">
        <v>237</v>
      </c>
    </row>
    <row r="31" spans="1:2" ht="14.25">
      <c r="A31" s="927" t="s">
        <v>1011</v>
      </c>
      <c r="B31" s="2" t="s">
        <v>238</v>
      </c>
    </row>
    <row r="32" spans="1:2" ht="14.25">
      <c r="A32" s="927" t="s">
        <v>1012</v>
      </c>
      <c r="B32" s="2" t="s">
        <v>239</v>
      </c>
    </row>
    <row r="33" spans="1:2" ht="14.25">
      <c r="A33" s="927" t="s">
        <v>1013</v>
      </c>
      <c r="B33" s="2" t="s">
        <v>240</v>
      </c>
    </row>
    <row r="34" spans="1:2" ht="14.25">
      <c r="A34" s="927" t="s">
        <v>752</v>
      </c>
      <c r="B34" s="2" t="s">
        <v>241</v>
      </c>
    </row>
    <row r="35" spans="1:3" ht="14.25">
      <c r="A35" s="927" t="s">
        <v>2</v>
      </c>
      <c r="B35" s="2" t="s">
        <v>345</v>
      </c>
      <c r="C35" s="621"/>
    </row>
    <row r="36" spans="1:3" s="362" customFormat="1" ht="14.25">
      <c r="A36" s="927" t="s">
        <v>3</v>
      </c>
      <c r="B36" s="2" t="s">
        <v>346</v>
      </c>
      <c r="C36" s="104"/>
    </row>
    <row r="37" spans="1:2" ht="14.25">
      <c r="A37" s="927" t="s">
        <v>4</v>
      </c>
      <c r="B37" s="2" t="s">
        <v>347</v>
      </c>
    </row>
    <row r="38" spans="1:2" ht="8.25" customHeight="1">
      <c r="A38" s="927"/>
      <c r="B38" s="620"/>
    </row>
    <row r="39" spans="1:2" ht="14.25">
      <c r="A39" s="927"/>
      <c r="B39" s="3" t="s">
        <v>945</v>
      </c>
    </row>
    <row r="40" spans="1:2" ht="9" customHeight="1">
      <c r="A40" s="927"/>
      <c r="B40" s="620"/>
    </row>
    <row r="41" spans="1:2" ht="13.5" customHeight="1">
      <c r="A41" s="927" t="s">
        <v>5</v>
      </c>
      <c r="B41" s="2" t="s">
        <v>348</v>
      </c>
    </row>
    <row r="42" spans="1:2" ht="13.5" customHeight="1">
      <c r="A42" s="927" t="s">
        <v>6</v>
      </c>
      <c r="B42" s="2" t="s">
        <v>424</v>
      </c>
    </row>
    <row r="43" spans="1:2" ht="13.5" customHeight="1">
      <c r="A43" s="927" t="s">
        <v>7</v>
      </c>
      <c r="B43" s="2" t="s">
        <v>425</v>
      </c>
    </row>
    <row r="44" spans="1:2" ht="13.5" customHeight="1">
      <c r="A44" s="927" t="s">
        <v>8</v>
      </c>
      <c r="B44" s="2" t="s">
        <v>426</v>
      </c>
    </row>
    <row r="45" spans="1:2" ht="13.5" customHeight="1">
      <c r="A45" s="927" t="s">
        <v>9</v>
      </c>
      <c r="B45" s="2" t="s">
        <v>427</v>
      </c>
    </row>
    <row r="46" spans="1:2" ht="13.5" customHeight="1">
      <c r="A46" s="927" t="s">
        <v>10</v>
      </c>
      <c r="B46" s="2" t="s">
        <v>428</v>
      </c>
    </row>
    <row r="47" spans="1:2" ht="13.5" customHeight="1">
      <c r="A47" s="927" t="s">
        <v>11</v>
      </c>
      <c r="B47" s="2" t="s">
        <v>429</v>
      </c>
    </row>
    <row r="48" spans="1:2" ht="13.5" customHeight="1">
      <c r="A48" s="927" t="s">
        <v>12</v>
      </c>
      <c r="B48" s="2" t="s">
        <v>468</v>
      </c>
    </row>
    <row r="49" spans="1:2" ht="8.25" customHeight="1">
      <c r="A49" s="927"/>
      <c r="B49" s="620"/>
    </row>
    <row r="50" spans="1:2" ht="14.25">
      <c r="A50" s="927"/>
      <c r="B50" s="3" t="s">
        <v>467</v>
      </c>
    </row>
    <row r="51" spans="1:2" ht="9" customHeight="1">
      <c r="A51" s="927"/>
      <c r="B51" s="620"/>
    </row>
    <row r="52" spans="1:3" s="362" customFormat="1" ht="13.5" customHeight="1">
      <c r="A52" s="927" t="s">
        <v>13</v>
      </c>
      <c r="B52" s="2" t="s">
        <v>469</v>
      </c>
      <c r="C52" s="104"/>
    </row>
    <row r="53" spans="1:2" ht="13.5" customHeight="1">
      <c r="A53" s="927" t="s">
        <v>14</v>
      </c>
      <c r="B53" s="2" t="s">
        <v>470</v>
      </c>
    </row>
    <row r="54" spans="1:2" ht="13.5" customHeight="1">
      <c r="A54" s="927" t="s">
        <v>15</v>
      </c>
      <c r="B54" s="2" t="s">
        <v>471</v>
      </c>
    </row>
    <row r="55" spans="1:2" ht="13.5" customHeight="1">
      <c r="A55" s="927" t="s">
        <v>16</v>
      </c>
      <c r="B55" s="2" t="s">
        <v>472</v>
      </c>
    </row>
    <row r="56" spans="1:2" ht="13.5" customHeight="1">
      <c r="A56" s="927" t="s">
        <v>17</v>
      </c>
      <c r="B56" s="2" t="s">
        <v>473</v>
      </c>
    </row>
    <row r="57" spans="1:2" ht="13.5" customHeight="1">
      <c r="A57" s="927" t="s">
        <v>18</v>
      </c>
      <c r="B57" s="2" t="s">
        <v>474</v>
      </c>
    </row>
    <row r="58" spans="1:2" ht="13.5" customHeight="1">
      <c r="A58" s="927" t="s">
        <v>19</v>
      </c>
      <c r="B58" s="2" t="s">
        <v>1296</v>
      </c>
    </row>
    <row r="59" spans="1:2" ht="8.25" customHeight="1">
      <c r="A59" s="927"/>
      <c r="B59" s="620"/>
    </row>
    <row r="60" spans="1:2" ht="14.25">
      <c r="A60" s="927"/>
      <c r="B60" s="3" t="s">
        <v>539</v>
      </c>
    </row>
    <row r="61" spans="1:2" ht="9" customHeight="1">
      <c r="A61" s="927"/>
      <c r="B61" s="620"/>
    </row>
    <row r="62" spans="1:2" ht="13.5" customHeight="1">
      <c r="A62" s="927" t="s">
        <v>20</v>
      </c>
      <c r="B62" s="2" t="s">
        <v>475</v>
      </c>
    </row>
    <row r="63" spans="1:2" ht="13.5" customHeight="1">
      <c r="A63" s="927" t="s">
        <v>21</v>
      </c>
      <c r="B63" s="2" t="s">
        <v>476</v>
      </c>
    </row>
    <row r="64" spans="1:2" ht="14.25">
      <c r="A64" s="927" t="s">
        <v>22</v>
      </c>
      <c r="B64" s="2" t="s">
        <v>477</v>
      </c>
    </row>
    <row r="65" spans="1:2" ht="14.25">
      <c r="A65" s="927" t="s">
        <v>23</v>
      </c>
      <c r="B65" s="2" t="s">
        <v>478</v>
      </c>
    </row>
    <row r="66" spans="1:3" s="362" customFormat="1" ht="14.25">
      <c r="A66" s="927" t="s">
        <v>24</v>
      </c>
      <c r="B66" s="2" t="s">
        <v>479</v>
      </c>
      <c r="C66" s="104"/>
    </row>
    <row r="67" spans="1:2" ht="14.25">
      <c r="A67" s="927" t="s">
        <v>25</v>
      </c>
      <c r="B67" s="2" t="s">
        <v>480</v>
      </c>
    </row>
    <row r="68" spans="1:2" ht="14.25">
      <c r="A68" s="927" t="s">
        <v>26</v>
      </c>
      <c r="B68" s="2" t="s">
        <v>481</v>
      </c>
    </row>
    <row r="69" spans="1:2" ht="14.25">
      <c r="A69" s="927" t="s">
        <v>27</v>
      </c>
      <c r="B69" s="2" t="s">
        <v>927</v>
      </c>
    </row>
    <row r="70" spans="1:2" ht="14.25">
      <c r="A70" s="927" t="s">
        <v>28</v>
      </c>
      <c r="B70" s="2" t="s">
        <v>928</v>
      </c>
    </row>
    <row r="71" spans="1:2" ht="14.25">
      <c r="A71" s="927" t="s">
        <v>29</v>
      </c>
      <c r="B71" s="2" t="s">
        <v>929</v>
      </c>
    </row>
    <row r="72" spans="1:2" ht="14.25">
      <c r="A72" s="927" t="s">
        <v>30</v>
      </c>
      <c r="B72" s="2" t="s">
        <v>930</v>
      </c>
    </row>
    <row r="73" spans="1:2" ht="14.25">
      <c r="A73" s="927" t="s">
        <v>31</v>
      </c>
      <c r="B73" s="2" t="s">
        <v>932</v>
      </c>
    </row>
    <row r="74" spans="1:2" ht="14.25">
      <c r="A74" s="927" t="s">
        <v>32</v>
      </c>
      <c r="B74" s="2" t="s">
        <v>931</v>
      </c>
    </row>
    <row r="75" spans="1:2" ht="8.25" customHeight="1">
      <c r="A75" s="927"/>
      <c r="B75" s="620"/>
    </row>
    <row r="76" spans="1:2" ht="14.25">
      <c r="A76" s="927"/>
      <c r="B76" s="3" t="s">
        <v>941</v>
      </c>
    </row>
    <row r="77" spans="1:2" ht="9" customHeight="1">
      <c r="A77" s="927"/>
      <c r="B77" s="620"/>
    </row>
    <row r="78" spans="1:3" s="362" customFormat="1" ht="14.25">
      <c r="A78" s="927" t="s">
        <v>33</v>
      </c>
      <c r="B78" s="2" t="s">
        <v>1297</v>
      </c>
      <c r="C78" s="104"/>
    </row>
    <row r="79" spans="1:2" ht="14.25">
      <c r="A79" s="927" t="s">
        <v>34</v>
      </c>
      <c r="B79" s="2" t="s">
        <v>1298</v>
      </c>
    </row>
    <row r="80" spans="1:3" s="362" customFormat="1" ht="14.25">
      <c r="A80" s="927" t="s">
        <v>35</v>
      </c>
      <c r="B80" s="2" t="s">
        <v>1299</v>
      </c>
      <c r="C80" s="104"/>
    </row>
    <row r="81" spans="1:2" ht="14.25">
      <c r="A81" s="927" t="s">
        <v>36</v>
      </c>
      <c r="B81" s="2" t="s">
        <v>1300</v>
      </c>
    </row>
    <row r="82" spans="1:2" ht="14.25">
      <c r="A82" s="927" t="s">
        <v>37</v>
      </c>
      <c r="B82" s="2" t="s">
        <v>1301</v>
      </c>
    </row>
    <row r="83" spans="1:2" ht="14.25">
      <c r="A83" s="927" t="s">
        <v>38</v>
      </c>
      <c r="B83" s="2" t="s">
        <v>1302</v>
      </c>
    </row>
    <row r="84" spans="1:2" ht="14.25">
      <c r="A84" s="927" t="s">
        <v>39</v>
      </c>
      <c r="B84" s="2" t="s">
        <v>1303</v>
      </c>
    </row>
    <row r="85" spans="1:2" ht="14.25">
      <c r="A85" s="927" t="s">
        <v>40</v>
      </c>
      <c r="B85" s="2" t="s">
        <v>1304</v>
      </c>
    </row>
    <row r="86" spans="1:2" ht="14.25">
      <c r="A86" s="927" t="s">
        <v>41</v>
      </c>
      <c r="B86" s="2" t="s">
        <v>1305</v>
      </c>
    </row>
    <row r="87" spans="1:2" ht="14.25">
      <c r="A87" s="927" t="s">
        <v>42</v>
      </c>
      <c r="B87" s="2" t="s">
        <v>1306</v>
      </c>
    </row>
    <row r="88" spans="1:2" ht="14.25">
      <c r="A88" s="927" t="s">
        <v>43</v>
      </c>
      <c r="B88" s="2" t="s">
        <v>1307</v>
      </c>
    </row>
    <row r="89" spans="1:2" ht="14.25">
      <c r="A89" s="927" t="s">
        <v>44</v>
      </c>
      <c r="B89" s="2" t="s">
        <v>1308</v>
      </c>
    </row>
    <row r="90" spans="1:2" ht="14.25">
      <c r="A90" s="927" t="s">
        <v>45</v>
      </c>
      <c r="B90" s="2" t="s">
        <v>1309</v>
      </c>
    </row>
    <row r="91" spans="1:2" ht="14.25">
      <c r="A91" s="927" t="s">
        <v>46</v>
      </c>
      <c r="B91" s="2" t="s">
        <v>1310</v>
      </c>
    </row>
    <row r="92" spans="1:2" ht="14.25">
      <c r="A92" s="927" t="s">
        <v>47</v>
      </c>
      <c r="B92" s="2" t="s">
        <v>1311</v>
      </c>
    </row>
    <row r="93" spans="1:2" ht="14.25">
      <c r="A93" s="927" t="s">
        <v>48</v>
      </c>
      <c r="B93" s="2" t="s">
        <v>1312</v>
      </c>
    </row>
    <row r="94" spans="1:2" ht="8.25" customHeight="1">
      <c r="A94" s="927"/>
      <c r="B94" s="620"/>
    </row>
    <row r="95" spans="1:2" ht="14.25">
      <c r="A95" s="927"/>
      <c r="B95" s="3" t="s">
        <v>942</v>
      </c>
    </row>
    <row r="96" spans="1:2" ht="9" customHeight="1">
      <c r="A96" s="927"/>
      <c r="B96" s="620"/>
    </row>
    <row r="97" spans="1:2" ht="14.25">
      <c r="A97" s="927" t="s">
        <v>49</v>
      </c>
      <c r="B97" s="2" t="s">
        <v>1313</v>
      </c>
    </row>
    <row r="98" spans="1:2" ht="14.25">
      <c r="A98" s="927" t="s">
        <v>50</v>
      </c>
      <c r="B98" s="2" t="s">
        <v>1314</v>
      </c>
    </row>
    <row r="99" spans="1:2" ht="14.25">
      <c r="A99" s="927" t="s">
        <v>51</v>
      </c>
      <c r="B99" s="2" t="s">
        <v>1315</v>
      </c>
    </row>
    <row r="100" spans="1:2" ht="14.25">
      <c r="A100" s="927" t="s">
        <v>52</v>
      </c>
      <c r="B100" s="2" t="s">
        <v>1316</v>
      </c>
    </row>
    <row r="101" spans="1:2" ht="14.25">
      <c r="A101" s="927" t="s">
        <v>53</v>
      </c>
      <c r="B101" s="2" t="s">
        <v>1546</v>
      </c>
    </row>
    <row r="102" spans="1:2" ht="14.25">
      <c r="A102" s="927" t="s">
        <v>54</v>
      </c>
      <c r="B102" s="2" t="s">
        <v>1317</v>
      </c>
    </row>
    <row r="103" spans="1:2" ht="14.25">
      <c r="A103" s="927" t="s">
        <v>55</v>
      </c>
      <c r="B103" s="2" t="s">
        <v>1318</v>
      </c>
    </row>
    <row r="104" spans="1:2" ht="14.25">
      <c r="A104" s="927" t="s">
        <v>56</v>
      </c>
      <c r="B104" s="2" t="s">
        <v>1319</v>
      </c>
    </row>
    <row r="105" spans="1:2" ht="7.5" customHeight="1">
      <c r="A105" s="927"/>
      <c r="B105" s="620"/>
    </row>
    <row r="106" spans="1:2" ht="14.25">
      <c r="A106" s="927"/>
      <c r="B106" s="3" t="s">
        <v>1054</v>
      </c>
    </row>
    <row r="107" spans="1:2" ht="7.5" customHeight="1">
      <c r="A107" s="927"/>
      <c r="B107" s="620"/>
    </row>
    <row r="108" spans="1:2" ht="14.25">
      <c r="A108" s="927" t="s">
        <v>57</v>
      </c>
      <c r="B108" s="2" t="s">
        <v>933</v>
      </c>
    </row>
    <row r="109" spans="1:2" ht="14.25">
      <c r="A109" s="927" t="s">
        <v>58</v>
      </c>
      <c r="B109" s="2" t="s">
        <v>934</v>
      </c>
    </row>
  </sheetData>
  <sheetProtection/>
  <hyperlinks>
    <hyperlink ref="B5" location="Tabl.1!A1" display="Produkcja rolnicza (ceny bieżące)"/>
    <hyperlink ref="B6" location="Tabl.2!A1" display="Dynamika produkcji rolniczej (ceny stałe)"/>
    <hyperlink ref="B8" location="Tabl.4!A1" display="Globalna produkcja rolnicza według produktów (ceny bieżące)"/>
    <hyperlink ref="B7" location="Tabl.3!A1" display="Produkcja rolnicza na 1 ha użytków rolnych (ceny bieżące)"/>
    <hyperlink ref="B9" location="Tabl.5!A1" display="Struktura globalnej produkcji rolniczej według produktów"/>
    <hyperlink ref="B10" location="Tabl.6!A1" display="Towarowa produkcja według produktów (ceny bieżące)"/>
    <hyperlink ref="B11" location="Tabl.7!A1" display="Struktura towarowej produkcji rolniczej według produktów"/>
    <hyperlink ref="B15" location="Tabl.8!A1" display="Średnie miesięczne temperatury powietrza"/>
    <hyperlink ref="B16" location="Tabl.9!A1" display="Średnie miesięczne sumy opadów atmosferycznych"/>
    <hyperlink ref="B17" location="Tabl.10!A1" display="Usłonecznienie"/>
    <hyperlink ref="B18" location="Tabl.11!A1" display="Powierzchnia zasiewów"/>
    <hyperlink ref="B19" location="Tabl.12!A1" display="Struktura zasiewów"/>
    <hyperlink ref="B20" location="Tabl.13!A1" display="Dynamika powierzchni zasiewów"/>
    <hyperlink ref="B21" location="Tabl.14!A1" display="Plony głównych ziemiopłodów rolnych"/>
    <hyperlink ref="B22" location="Tabl.15!A1" display="Dynamika plonów głównych ziemiopłodów rolnych"/>
    <hyperlink ref="B23" location="Tabl.16!A1" display="Zbiory głównych ziemiopłodów rolnych"/>
    <hyperlink ref="B24" location="Tabl.17!A1" display="Dynamika zbiorów głównych ziemiopłodów rolnych"/>
    <hyperlink ref="B28" location="'Tabl. 18'!A1" display="Zwierzęta gospodarskie"/>
    <hyperlink ref="B29" location="'Tabl. 19'!A1" display="Pogłowie bydła"/>
    <hyperlink ref="B30" location="'Tabl. 20'!A1" display="Dynamika pogłowia bydła"/>
    <hyperlink ref="B31" location="'Tabl. 21'!A1" display="Pogłowie bydła według grup użytkowych"/>
    <hyperlink ref="B32" location="Tabl.22!A1" display="Pogłowie trzody chlewnej"/>
    <hyperlink ref="B33" location="Tabl.23!A1" display="Dynamika pogłowia trzody chlewnej"/>
    <hyperlink ref="B34" location="Tabl.24!A1" display="Pogłowie trzody chlewnej według grup użytkowych"/>
    <hyperlink ref="B35" location="Tabl.25!A1" display="Produkcja żywca rzeźnego"/>
    <hyperlink ref="B36" location="Tabl.26!A1" display="Produkcja mleka krowiego i jaj kurzych"/>
    <hyperlink ref="B37" location="Tabl.27!A1" display="Dynamika produkcji żywca rzeźnego, mleka i jaj"/>
    <hyperlink ref="B41" location="Tabl.28!A1" display="Wartość skupu produktów rolnych (ceny bieżące)"/>
    <hyperlink ref="B42" location="Tabl.29!A1" display="Dynamika skupu produktów rolnych (ceny stałe)"/>
    <hyperlink ref="B43" location="Tabl.30!A1" display="Skup ważniejszych produktów rolnych"/>
    <hyperlink ref="B44" location="Tabl.31!A1" display="Skup zbóż i ziemniaków w latach gospodarczych"/>
    <hyperlink ref="B45" location="Tabl.32!A1" display="Skup zbóż i ziemniaków w latach gospodarczych według miesięcy"/>
    <hyperlink ref="B46" location="Tabl.33!A1" display="Dynamika skupu zbóż i ziemniaków w latach gospoadrczych według miesięcy"/>
    <hyperlink ref="B47" location="Tabl.34!A1" display="Skup żywca rzeźnego i mleka według miesięcy"/>
    <hyperlink ref="B48" location="Tabl.35!A1" display="Dynamika skupu żywca rzeźnego i mleka według miesięcy"/>
    <hyperlink ref="B52" location="Tabl.36!A1" display="Powierzchnia użytków rolnych według rodzajów użytków"/>
    <hyperlink ref="B53" location="Tabl.37!A1" display="Gospodarstwa rolne według grup obszarowych użytków rolnych"/>
    <hyperlink ref="B54" location="Tabl.38!A1" display="Zaopatrzenie rolnictwa w kwalifikowany materiał siewny"/>
    <hyperlink ref="B55" location="Tabl.39!A1" display="Produkcja nawozów mineralnych lub chemicznych według miesięcy (w przeliczeniu na czysty składnik)"/>
    <hyperlink ref="B56" location="Tabl.40!A1" display="Produkcja pestycydów według miesięcy"/>
    <hyperlink ref="B57" location="Tabl.41!A1" display="Sprzedaż środków ochrony roślin"/>
    <hyperlink ref="B58" location="Tabl.42!A1" display="Zużycie środków ochrony roślin w wybranych uprawach w 2020 r."/>
    <hyperlink ref="B62" location="Tabl.43!A1" display="Przeciętne ceny gruntów ornych i łąk w obrocie prywatnym"/>
    <hyperlink ref="B63" location="Tabl.44!A1" display="Wskaźniki cen towarowej produkcji rolniczej"/>
    <hyperlink ref="B64" location="Tabl.45!A1" display="Relacje cen detalicznych wybraych środków produkcji dla rolnictwa do cen skupu podstawowych produktów rolnych"/>
    <hyperlink ref="B65" location="Tabl.46!A1" display="Wskaźniki cen produkcji rolniczej"/>
    <hyperlink ref="B66" location="Tabl.47!A1" display="Przeciętne ceny skupu ważniejszych produktów rolnych"/>
    <hyperlink ref="B67" location="Tabl.48!A1" display="Przeciętne ceny skupu ważniejszych produktów rolnych według miesięcy"/>
    <hyperlink ref="B68" location="Tabl.49!A1" display="Wskaźniki cen skupu ważniejszych produktów rolnych według miesięcy"/>
    <hyperlink ref="B69" location="Tabl.50!A1" display="Relacje cen wybranych produktów rolnych według miesięcy"/>
    <hyperlink ref="B70" location="Tabl.51!A1" display="Relacje cen detalicznych wybranych środków produkcji dla rolnictwa do cen skupu niektórych produktów rolnych"/>
    <hyperlink ref="B71" location="Tabl.52!A1" display="Relacje cen detalicznych wybranych środków produkcji dla rolnictwa do cen skupu niektórych produktów rolnych według miesięcy"/>
    <hyperlink ref="B72" location="Tabl.53!A1" display="Wskaźniki cen produktów rolnych sprzedawanych oraz cen towarów i usług zakupywanych przez gospodarstwa indywidualne w rolnictwie"/>
    <hyperlink ref="B73" location="Tabl.54!A1" display="Wskaźniki cen towarów i usług konsumpcyjnych"/>
    <hyperlink ref="B74" location="Tabl.55!A1" display="Wskaźniki cen towarów i usług konsumpcyjnych według miesięcy"/>
    <hyperlink ref="B78" location="Tabl.56!A1" display="Powierzchnia zasiewów wedug województw w 2021 r."/>
    <hyperlink ref="B79" location="Tabl.57!A1" display="Plony głównych ziemiopłodów według województw w 2021 r."/>
    <hyperlink ref="B80" location="Tabl.58!A1" display="Zbiory  głównych ziemiopłodów według województw w 2021 r."/>
    <hyperlink ref="B81" location="Tabl.59!A1" display="Pogłowie bydła wedug województw w 2021 r."/>
    <hyperlink ref="B82" location="Tabl.60!A1" display="Pogłowie trzody chlewnej według województw w 2021 r."/>
    <hyperlink ref="B83" location="Tabl.61!A1" display="Wartość skupu produktów rolnych według województw w 2021 r. (ceny bieżące)"/>
    <hyperlink ref="B84" location="Tabl.62!A1" display="Wartość skupu produktów rolnych w I i II półroczu według województw w 2021 r.  (ceny bieżące)"/>
    <hyperlink ref="B85" location="Tabl.63!A1" display="Skup zbóż według województw w 2021 r."/>
    <hyperlink ref="B86" location="Tabl.64!A1" display="Skup zbóż w roku gospodarczym 2020/21 według województw "/>
    <hyperlink ref="B87" location="Tabl.65!A1" display="Skup ziemniaków według województw w 2021 r."/>
    <hyperlink ref="B88" location="Tabl.66!A1" display="Skup bydła według województw w 2021 r."/>
    <hyperlink ref="B89" location="Tabl.67!A1" display="Skup trzody chlewnej według województw w 2021 r."/>
    <hyperlink ref="B90" location="Tabl.68!A1" display="Skup drobiu według województw w 2021 r."/>
    <hyperlink ref="B91" location="Tabl.69!A1" display="Skup żywca rzeźnego według województw w 2021 r."/>
    <hyperlink ref="B92" location="Tabl.70!A1" display="Skup mleka krowiego według województw w 2021 r."/>
    <hyperlink ref="B93" location="Tabl.71!A1" display="Przeciętne ceny skupu ważniejszych produktów rolnych według województw w 2021 r."/>
    <hyperlink ref="B97" location="Tabl.72!A1" display="Bilans zbóż w roku gospodarczym 2020/21"/>
    <hyperlink ref="B98" location="Tabl.73!A1" display="Bilans nasion i owoców roślin oleistych w roku gospodarczym 2020/21"/>
    <hyperlink ref="B99" location="Tabl.74!A1" display="Bilans tłuszczów i olejów roślinnych w roku gospodarczym 2020/21"/>
    <hyperlink ref="B100" location="Tabl.75!A1" display="Bilans makuchów  w roku gospodarczym 2020/21"/>
    <hyperlink ref="B101" location="Tabl.76!A1" display="Bilans buraków cukrowych, cukru i miodu w roku gospodarczym 2020/21"/>
    <hyperlink ref="B102" location="Tabl.77!A1" display="Bilans owoców, warzyw i orzechów w roku gospodarczym 2020/21"/>
    <hyperlink ref="B103" location="Tabl.78!A1" display="Bilans ziemniaków w roku gospodarczym 2020/21"/>
    <hyperlink ref="B104" location="Tabl.79!A1" display="Bilans nasion roślin strączkowych w roku gospodarczym 2020/21"/>
    <hyperlink ref="B108" location="Tabl.80!A1" display="Bilans jaj"/>
    <hyperlink ref="B109" location="Tabl.81!A1" display="Bilans mleka krowiego świeżego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58"/>
  <sheetViews>
    <sheetView zoomScale="80" zoomScaleNormal="80" zoomScalePageLayoutView="0" workbookViewId="0" topLeftCell="A1">
      <selection activeCell="Q4" sqref="Q4"/>
    </sheetView>
  </sheetViews>
  <sheetFormatPr defaultColWidth="8.796875" defaultRowHeight="14.25"/>
  <cols>
    <col min="1" max="1" width="19.8984375" style="221" customWidth="1"/>
    <col min="2" max="16" width="9" style="222" customWidth="1"/>
  </cols>
  <sheetData>
    <row r="1" spans="1:14" ht="14.25">
      <c r="A1" s="1027" t="s">
        <v>1019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</row>
    <row r="2" spans="1:14" ht="15" thickBot="1">
      <c r="A2" s="1028" t="s">
        <v>1020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</row>
    <row r="3" spans="1:14" ht="14.25">
      <c r="A3" s="1011" t="s">
        <v>158</v>
      </c>
      <c r="B3" s="1015" t="s">
        <v>1368</v>
      </c>
      <c r="C3" s="1015" t="s">
        <v>1369</v>
      </c>
      <c r="D3" s="1015" t="s">
        <v>1370</v>
      </c>
      <c r="E3" s="1015" t="s">
        <v>1371</v>
      </c>
      <c r="F3" s="1015" t="s">
        <v>1372</v>
      </c>
      <c r="G3" s="1015" t="s">
        <v>1373</v>
      </c>
      <c r="H3" s="1015" t="s">
        <v>1374</v>
      </c>
      <c r="I3" s="1015" t="s">
        <v>1375</v>
      </c>
      <c r="J3" s="1015" t="s">
        <v>1376</v>
      </c>
      <c r="K3" s="1017">
        <v>10</v>
      </c>
      <c r="L3" s="1017">
        <v>11</v>
      </c>
      <c r="M3" s="1017">
        <v>12</v>
      </c>
      <c r="N3" s="1023" t="s">
        <v>1367</v>
      </c>
    </row>
    <row r="4" spans="1:14" ht="15" thickBot="1">
      <c r="A4" s="1012"/>
      <c r="B4" s="1016"/>
      <c r="C4" s="1016"/>
      <c r="D4" s="1016"/>
      <c r="E4" s="1016"/>
      <c r="F4" s="1016"/>
      <c r="G4" s="1016"/>
      <c r="H4" s="1016"/>
      <c r="I4" s="1016"/>
      <c r="J4" s="1016"/>
      <c r="K4" s="1018"/>
      <c r="L4" s="1018"/>
      <c r="M4" s="1018"/>
      <c r="N4" s="1024"/>
    </row>
    <row r="5" spans="1:14" ht="14.25">
      <c r="A5" s="227" t="s">
        <v>985</v>
      </c>
      <c r="B5" s="1025" t="s">
        <v>142</v>
      </c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</row>
    <row r="6" spans="1:14" ht="15" thickBot="1">
      <c r="A6" s="228"/>
      <c r="B6" s="1019" t="s">
        <v>143</v>
      </c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</row>
    <row r="7" spans="1:14" ht="15" thickTop="1">
      <c r="A7" s="208" t="s">
        <v>144</v>
      </c>
      <c r="B7" s="1021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13"/>
    </row>
    <row r="8" spans="1:14" s="104" customFormat="1" ht="14.25">
      <c r="A8" s="382" t="s">
        <v>145</v>
      </c>
      <c r="B8" s="1022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14"/>
    </row>
    <row r="9" spans="1:14" s="104" customFormat="1" ht="14.25">
      <c r="A9" s="378">
        <v>2010</v>
      </c>
      <c r="B9" s="774">
        <v>-7.1</v>
      </c>
      <c r="C9" s="775">
        <v>-1.7</v>
      </c>
      <c r="D9" s="775">
        <v>3.2</v>
      </c>
      <c r="E9" s="775">
        <v>8.5</v>
      </c>
      <c r="F9" s="775">
        <v>12.2</v>
      </c>
      <c r="G9" s="775">
        <v>16.8</v>
      </c>
      <c r="H9" s="775">
        <v>20.9</v>
      </c>
      <c r="I9" s="775">
        <v>18.7</v>
      </c>
      <c r="J9" s="775">
        <v>12.3</v>
      </c>
      <c r="K9" s="775">
        <v>6</v>
      </c>
      <c r="L9" s="775">
        <v>5.5</v>
      </c>
      <c r="M9" s="775">
        <v>-5.3</v>
      </c>
      <c r="N9" s="776">
        <v>7.5</v>
      </c>
    </row>
    <row r="10" spans="1:14" s="104" customFormat="1" ht="14.25">
      <c r="A10" s="378">
        <v>2020</v>
      </c>
      <c r="B10" s="774">
        <v>2.1</v>
      </c>
      <c r="C10" s="775">
        <v>4</v>
      </c>
      <c r="D10" s="775">
        <v>4.5</v>
      </c>
      <c r="E10" s="775">
        <v>8.8</v>
      </c>
      <c r="F10" s="775">
        <v>11.1</v>
      </c>
      <c r="G10" s="775">
        <v>17.8</v>
      </c>
      <c r="H10" s="775">
        <v>18.3</v>
      </c>
      <c r="I10" s="775">
        <v>19.9</v>
      </c>
      <c r="J10" s="775">
        <v>15.1</v>
      </c>
      <c r="K10" s="775">
        <v>10.5</v>
      </c>
      <c r="L10" s="775">
        <v>5.5</v>
      </c>
      <c r="M10" s="775">
        <v>1.9</v>
      </c>
      <c r="N10" s="776">
        <v>10</v>
      </c>
    </row>
    <row r="11" spans="1:14" s="104" customFormat="1" ht="14.25">
      <c r="A11" s="52">
        <v>2021</v>
      </c>
      <c r="B11" s="777">
        <v>1.1</v>
      </c>
      <c r="C11" s="778">
        <v>1.5</v>
      </c>
      <c r="D11" s="778">
        <v>3.3</v>
      </c>
      <c r="E11" s="778">
        <v>6.1</v>
      </c>
      <c r="F11" s="778">
        <v>12</v>
      </c>
      <c r="G11" s="778">
        <v>19.4</v>
      </c>
      <c r="H11" s="778">
        <v>20.9</v>
      </c>
      <c r="I11" s="778">
        <v>17</v>
      </c>
      <c r="J11" s="778">
        <v>14</v>
      </c>
      <c r="K11" s="778">
        <v>9.3</v>
      </c>
      <c r="L11" s="778">
        <v>5.1</v>
      </c>
      <c r="M11" s="778">
        <v>-0.6</v>
      </c>
      <c r="N11" s="779">
        <v>8.7</v>
      </c>
    </row>
    <row r="12" spans="1:14" s="104" customFormat="1" ht="14.25">
      <c r="A12" s="382" t="s">
        <v>146</v>
      </c>
      <c r="B12" s="774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6"/>
    </row>
    <row r="13" spans="1:14" s="104" customFormat="1" ht="14.25">
      <c r="A13" s="378">
        <v>2010</v>
      </c>
      <c r="B13" s="774">
        <v>-6</v>
      </c>
      <c r="C13" s="775">
        <v>-0.9</v>
      </c>
      <c r="D13" s="775">
        <v>3.6</v>
      </c>
      <c r="E13" s="775">
        <v>8.7</v>
      </c>
      <c r="F13" s="775">
        <v>11.8</v>
      </c>
      <c r="G13" s="775">
        <v>16.8</v>
      </c>
      <c r="H13" s="775">
        <v>19.7</v>
      </c>
      <c r="I13" s="775">
        <v>18.2</v>
      </c>
      <c r="J13" s="775">
        <v>12.1</v>
      </c>
      <c r="K13" s="775">
        <v>6.5</v>
      </c>
      <c r="L13" s="775">
        <v>7.2</v>
      </c>
      <c r="M13" s="775">
        <v>-3.3</v>
      </c>
      <c r="N13" s="776">
        <v>7.9</v>
      </c>
    </row>
    <row r="14" spans="1:14" s="104" customFormat="1" ht="14.25">
      <c r="A14" s="378">
        <v>2020</v>
      </c>
      <c r="B14" s="774">
        <v>1.6</v>
      </c>
      <c r="C14" s="775">
        <v>4.6</v>
      </c>
      <c r="D14" s="775">
        <v>4.9</v>
      </c>
      <c r="E14" s="775">
        <v>9.8</v>
      </c>
      <c r="F14" s="775">
        <v>10.5</v>
      </c>
      <c r="G14" s="775">
        <v>16.9</v>
      </c>
      <c r="H14" s="775">
        <v>18.3</v>
      </c>
      <c r="I14" s="775">
        <v>19.6</v>
      </c>
      <c r="J14" s="775">
        <v>15</v>
      </c>
      <c r="K14" s="775">
        <v>10.3</v>
      </c>
      <c r="L14" s="775">
        <v>5.1</v>
      </c>
      <c r="M14" s="775">
        <v>1.9</v>
      </c>
      <c r="N14" s="776">
        <v>9.9</v>
      </c>
    </row>
    <row r="15" spans="1:14" s="104" customFormat="1" ht="14.25">
      <c r="A15" s="52">
        <v>2021</v>
      </c>
      <c r="B15" s="777">
        <v>-0.3</v>
      </c>
      <c r="C15" s="778">
        <v>0</v>
      </c>
      <c r="D15" s="778">
        <v>3.2</v>
      </c>
      <c r="E15" s="778">
        <v>5.8</v>
      </c>
      <c r="F15" s="778">
        <v>12</v>
      </c>
      <c r="G15" s="778">
        <v>18.8</v>
      </c>
      <c r="H15" s="778">
        <v>20.7</v>
      </c>
      <c r="I15" s="778">
        <v>17.1</v>
      </c>
      <c r="J15" s="778">
        <v>14.2</v>
      </c>
      <c r="K15" s="778">
        <v>9.7</v>
      </c>
      <c r="L15" s="778">
        <v>5.2</v>
      </c>
      <c r="M15" s="778">
        <v>-0.2</v>
      </c>
      <c r="N15" s="779">
        <v>8.9</v>
      </c>
    </row>
    <row r="16" spans="1:14" s="104" customFormat="1" ht="14.25">
      <c r="A16" s="382" t="s">
        <v>147</v>
      </c>
      <c r="B16" s="774"/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80"/>
    </row>
    <row r="17" spans="1:14" s="104" customFormat="1" ht="14.25">
      <c r="A17" s="378">
        <v>2010</v>
      </c>
      <c r="B17" s="774">
        <v>-7.3</v>
      </c>
      <c r="C17" s="775">
        <v>-2.1</v>
      </c>
      <c r="D17" s="775">
        <v>2.2</v>
      </c>
      <c r="E17" s="775">
        <v>8.3</v>
      </c>
      <c r="F17" s="775">
        <v>13</v>
      </c>
      <c r="G17" s="775">
        <v>16.9</v>
      </c>
      <c r="H17" s="775">
        <v>20.3</v>
      </c>
      <c r="I17" s="775">
        <v>18.5</v>
      </c>
      <c r="J17" s="775">
        <v>11.8</v>
      </c>
      <c r="K17" s="775">
        <v>5.1</v>
      </c>
      <c r="L17" s="775">
        <v>5.8</v>
      </c>
      <c r="M17" s="775">
        <v>-5.4</v>
      </c>
      <c r="N17" s="776">
        <v>7.3</v>
      </c>
    </row>
    <row r="18" spans="1:14" s="104" customFormat="1" ht="14.25">
      <c r="A18" s="378">
        <v>2020</v>
      </c>
      <c r="B18" s="774">
        <v>0.7</v>
      </c>
      <c r="C18" s="775">
        <v>2.9</v>
      </c>
      <c r="D18" s="775">
        <v>4</v>
      </c>
      <c r="E18" s="775">
        <v>8</v>
      </c>
      <c r="F18" s="775">
        <v>10.7</v>
      </c>
      <c r="G18" s="775">
        <v>17.9</v>
      </c>
      <c r="H18" s="775">
        <v>18.1</v>
      </c>
      <c r="I18" s="775">
        <v>19.8</v>
      </c>
      <c r="J18" s="775">
        <v>14.5</v>
      </c>
      <c r="K18" s="775">
        <v>9.8</v>
      </c>
      <c r="L18" s="775">
        <v>4.3</v>
      </c>
      <c r="M18" s="775">
        <v>1.2</v>
      </c>
      <c r="N18" s="776">
        <v>9.3</v>
      </c>
    </row>
    <row r="19" spans="1:14" s="104" customFormat="1" ht="14.25">
      <c r="A19" s="52">
        <v>2021</v>
      </c>
      <c r="B19" s="777">
        <v>-1.8</v>
      </c>
      <c r="C19" s="778">
        <v>-2.4</v>
      </c>
      <c r="D19" s="778">
        <v>2.2</v>
      </c>
      <c r="E19" s="778">
        <v>5.6</v>
      </c>
      <c r="F19" s="778">
        <v>12</v>
      </c>
      <c r="G19" s="778">
        <v>19</v>
      </c>
      <c r="H19" s="778">
        <v>21.2</v>
      </c>
      <c r="I19" s="778">
        <v>16.4</v>
      </c>
      <c r="J19" s="778">
        <v>13.1</v>
      </c>
      <c r="K19" s="778">
        <v>8.3</v>
      </c>
      <c r="L19" s="778">
        <v>4.3</v>
      </c>
      <c r="M19" s="778">
        <v>-1.7</v>
      </c>
      <c r="N19" s="779">
        <v>8</v>
      </c>
    </row>
    <row r="20" spans="1:14" s="104" customFormat="1" ht="14.25">
      <c r="A20" s="382" t="s">
        <v>148</v>
      </c>
      <c r="B20" s="774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6"/>
    </row>
    <row r="21" spans="1:14" s="104" customFormat="1" ht="14.25">
      <c r="A21" s="378">
        <v>2010</v>
      </c>
      <c r="B21" s="774">
        <v>-8.9</v>
      </c>
      <c r="C21" s="775">
        <v>-2.9</v>
      </c>
      <c r="D21" s="775">
        <v>2.2</v>
      </c>
      <c r="E21" s="775">
        <v>7.9</v>
      </c>
      <c r="F21" s="775">
        <v>11.8</v>
      </c>
      <c r="G21" s="775">
        <v>16</v>
      </c>
      <c r="H21" s="775">
        <v>20.9</v>
      </c>
      <c r="I21" s="775">
        <v>19</v>
      </c>
      <c r="J21" s="775">
        <v>12</v>
      </c>
      <c r="K21" s="775">
        <v>5.3</v>
      </c>
      <c r="L21" s="775">
        <v>4.2</v>
      </c>
      <c r="M21" s="775">
        <v>-6.7</v>
      </c>
      <c r="N21" s="776">
        <v>6.7</v>
      </c>
    </row>
    <row r="22" spans="1:14" s="104" customFormat="1" ht="14.25">
      <c r="A22" s="378">
        <v>2020</v>
      </c>
      <c r="B22" s="774">
        <v>2.6</v>
      </c>
      <c r="C22" s="775">
        <v>3.2</v>
      </c>
      <c r="D22" s="775">
        <v>3.8</v>
      </c>
      <c r="E22" s="775">
        <v>7.5</v>
      </c>
      <c r="F22" s="775">
        <v>10.2</v>
      </c>
      <c r="G22" s="775">
        <v>17.9</v>
      </c>
      <c r="H22" s="775">
        <v>17.7</v>
      </c>
      <c r="I22" s="775">
        <v>18.9</v>
      </c>
      <c r="J22" s="775">
        <v>15.1</v>
      </c>
      <c r="K22" s="775">
        <v>10.2</v>
      </c>
      <c r="L22" s="775">
        <v>5.7</v>
      </c>
      <c r="M22" s="775">
        <v>1.4</v>
      </c>
      <c r="N22" s="776">
        <v>9.5</v>
      </c>
    </row>
    <row r="23" spans="1:14" s="104" customFormat="1" ht="14.25">
      <c r="A23" s="52">
        <v>2021</v>
      </c>
      <c r="B23" s="777">
        <v>-2.1</v>
      </c>
      <c r="C23" s="778">
        <v>-3.2</v>
      </c>
      <c r="D23" s="778">
        <v>2.4</v>
      </c>
      <c r="E23" s="778">
        <v>5.9</v>
      </c>
      <c r="F23" s="778">
        <v>11.8</v>
      </c>
      <c r="G23" s="778">
        <v>19.4</v>
      </c>
      <c r="H23" s="778">
        <v>21.2</v>
      </c>
      <c r="I23" s="778">
        <v>16.6</v>
      </c>
      <c r="J23" s="778">
        <v>13</v>
      </c>
      <c r="K23" s="778">
        <v>8.9</v>
      </c>
      <c r="L23" s="778">
        <v>4.8</v>
      </c>
      <c r="M23" s="778">
        <v>-1.6</v>
      </c>
      <c r="N23" s="779">
        <v>8.1</v>
      </c>
    </row>
    <row r="24" spans="1:14" s="104" customFormat="1" ht="14.25">
      <c r="A24" s="382" t="s">
        <v>149</v>
      </c>
      <c r="B24" s="774"/>
      <c r="C24" s="775"/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6"/>
    </row>
    <row r="25" spans="1:14" s="104" customFormat="1" ht="14.25">
      <c r="A25" s="378">
        <v>2010</v>
      </c>
      <c r="B25" s="774">
        <v>-6.5</v>
      </c>
      <c r="C25" s="775">
        <v>-1</v>
      </c>
      <c r="D25" s="775">
        <v>3.6</v>
      </c>
      <c r="E25" s="775">
        <v>8.8</v>
      </c>
      <c r="F25" s="775">
        <v>11.5</v>
      </c>
      <c r="G25" s="775">
        <v>17.4</v>
      </c>
      <c r="H25" s="775">
        <v>22.1</v>
      </c>
      <c r="I25" s="775">
        <v>18.7</v>
      </c>
      <c r="J25" s="775">
        <v>12.5</v>
      </c>
      <c r="K25" s="775">
        <v>6.5</v>
      </c>
      <c r="L25" s="775">
        <v>4.7</v>
      </c>
      <c r="M25" s="775">
        <v>-5.6</v>
      </c>
      <c r="N25" s="776">
        <v>7.7</v>
      </c>
    </row>
    <row r="26" spans="1:14" s="104" customFormat="1" ht="14.25">
      <c r="A26" s="378">
        <v>2020</v>
      </c>
      <c r="B26" s="774">
        <v>3.3</v>
      </c>
      <c r="C26" s="775">
        <v>5</v>
      </c>
      <c r="D26" s="775">
        <v>5.2</v>
      </c>
      <c r="E26" s="775">
        <v>9.8</v>
      </c>
      <c r="F26" s="775">
        <v>12</v>
      </c>
      <c r="G26" s="775">
        <v>18.5</v>
      </c>
      <c r="H26" s="775">
        <v>19.3</v>
      </c>
      <c r="I26" s="775">
        <v>21</v>
      </c>
      <c r="J26" s="775">
        <v>15.6</v>
      </c>
      <c r="K26" s="775">
        <v>11</v>
      </c>
      <c r="L26" s="775">
        <v>6.2</v>
      </c>
      <c r="M26" s="775">
        <v>2.4</v>
      </c>
      <c r="N26" s="776">
        <v>10.8</v>
      </c>
    </row>
    <row r="27" spans="1:14" s="104" customFormat="1" ht="14.25">
      <c r="A27" s="52">
        <v>2021</v>
      </c>
      <c r="B27" s="777">
        <v>-0.5</v>
      </c>
      <c r="C27" s="778">
        <v>-0.4</v>
      </c>
      <c r="D27" s="778">
        <v>4.1</v>
      </c>
      <c r="E27" s="778">
        <v>6.6</v>
      </c>
      <c r="F27" s="778">
        <v>12.6</v>
      </c>
      <c r="G27" s="778">
        <v>20.7</v>
      </c>
      <c r="H27" s="778">
        <v>21.2</v>
      </c>
      <c r="I27" s="778">
        <v>17.9</v>
      </c>
      <c r="J27" s="778">
        <v>15.5</v>
      </c>
      <c r="K27" s="778">
        <v>10.3</v>
      </c>
      <c r="L27" s="778">
        <v>5.7</v>
      </c>
      <c r="M27" s="778">
        <v>0</v>
      </c>
      <c r="N27" s="779">
        <v>9.5</v>
      </c>
    </row>
    <row r="28" spans="1:14" s="104" customFormat="1" ht="14.25">
      <c r="A28" s="382" t="s">
        <v>150</v>
      </c>
      <c r="B28" s="774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6"/>
    </row>
    <row r="29" spans="1:14" s="104" customFormat="1" ht="14.25">
      <c r="A29" s="781">
        <v>2010</v>
      </c>
      <c r="B29" s="782">
        <v>-6.7</v>
      </c>
      <c r="C29" s="775">
        <v>-2</v>
      </c>
      <c r="D29" s="775">
        <v>3.4</v>
      </c>
      <c r="E29" s="775">
        <v>9.1</v>
      </c>
      <c r="F29" s="775">
        <v>14.2</v>
      </c>
      <c r="G29" s="775">
        <v>17.8</v>
      </c>
      <c r="H29" s="775">
        <v>20.6</v>
      </c>
      <c r="I29" s="775">
        <v>19.3</v>
      </c>
      <c r="J29" s="775">
        <v>12.4</v>
      </c>
      <c r="K29" s="775">
        <v>5.7</v>
      </c>
      <c r="L29" s="775">
        <v>7.4</v>
      </c>
      <c r="M29" s="775">
        <v>-4.1</v>
      </c>
      <c r="N29" s="776">
        <v>8.1</v>
      </c>
    </row>
    <row r="30" spans="1:14" s="104" customFormat="1" ht="14.25">
      <c r="A30" s="378">
        <v>2020</v>
      </c>
      <c r="B30" s="774">
        <v>1.1</v>
      </c>
      <c r="C30" s="775">
        <v>3.7</v>
      </c>
      <c r="D30" s="775">
        <v>5</v>
      </c>
      <c r="E30" s="775">
        <v>9.5</v>
      </c>
      <c r="F30" s="775">
        <v>11.6</v>
      </c>
      <c r="G30" s="775">
        <v>18.4</v>
      </c>
      <c r="H30" s="775">
        <v>19.3</v>
      </c>
      <c r="I30" s="775">
        <v>20.4</v>
      </c>
      <c r="J30" s="775">
        <v>15.4</v>
      </c>
      <c r="K30" s="775">
        <v>10.9</v>
      </c>
      <c r="L30" s="775">
        <v>4.9</v>
      </c>
      <c r="M30" s="775">
        <v>1</v>
      </c>
      <c r="N30" s="776">
        <v>10.1</v>
      </c>
    </row>
    <row r="31" spans="1:14" s="104" customFormat="1" ht="14.25">
      <c r="A31" s="52">
        <v>2021</v>
      </c>
      <c r="B31" s="777">
        <v>-0.6</v>
      </c>
      <c r="C31" s="778">
        <v>-1.5</v>
      </c>
      <c r="D31" s="778">
        <v>3.3</v>
      </c>
      <c r="E31" s="778">
        <v>6.4</v>
      </c>
      <c r="F31" s="778">
        <v>12.7</v>
      </c>
      <c r="G31" s="778">
        <v>19.3</v>
      </c>
      <c r="H31" s="778">
        <v>21.9</v>
      </c>
      <c r="I31" s="778">
        <v>17.6</v>
      </c>
      <c r="J31" s="778">
        <v>13.5</v>
      </c>
      <c r="K31" s="778">
        <v>8.8</v>
      </c>
      <c r="L31" s="778">
        <v>5</v>
      </c>
      <c r="M31" s="778">
        <v>-1.2</v>
      </c>
      <c r="N31" s="779">
        <v>8.8</v>
      </c>
    </row>
    <row r="32" spans="1:14" s="104" customFormat="1" ht="14.25">
      <c r="A32" s="382" t="s">
        <v>151</v>
      </c>
      <c r="B32" s="774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6"/>
    </row>
    <row r="33" spans="1:14" s="104" customFormat="1" ht="14.25">
      <c r="A33" s="378">
        <v>2010</v>
      </c>
      <c r="B33" s="774">
        <v>-10.6</v>
      </c>
      <c r="C33" s="775">
        <v>-4</v>
      </c>
      <c r="D33" s="775">
        <v>0.6</v>
      </c>
      <c r="E33" s="775">
        <v>7.4</v>
      </c>
      <c r="F33" s="775">
        <v>13.3</v>
      </c>
      <c r="G33" s="775">
        <v>16.2</v>
      </c>
      <c r="H33" s="775">
        <v>21</v>
      </c>
      <c r="I33" s="775">
        <v>19</v>
      </c>
      <c r="J33" s="775">
        <v>11.4</v>
      </c>
      <c r="K33" s="775">
        <v>4.3</v>
      </c>
      <c r="L33" s="775">
        <v>3.7</v>
      </c>
      <c r="M33" s="775">
        <v>-7.4</v>
      </c>
      <c r="N33" s="776">
        <v>6.2</v>
      </c>
    </row>
    <row r="34" spans="1:14" s="104" customFormat="1" ht="14.25">
      <c r="A34" s="378">
        <v>2020</v>
      </c>
      <c r="B34" s="774">
        <v>1.8</v>
      </c>
      <c r="C34" s="775">
        <v>1.9</v>
      </c>
      <c r="D34" s="775">
        <v>3.1</v>
      </c>
      <c r="E34" s="775">
        <v>6.7</v>
      </c>
      <c r="F34" s="775">
        <v>10.4</v>
      </c>
      <c r="G34" s="775">
        <v>18.4</v>
      </c>
      <c r="H34" s="775">
        <v>17.2</v>
      </c>
      <c r="I34" s="775">
        <v>18.5</v>
      </c>
      <c r="J34" s="775">
        <v>14.6</v>
      </c>
      <c r="K34" s="775">
        <v>9.8</v>
      </c>
      <c r="L34" s="775">
        <v>4.6</v>
      </c>
      <c r="M34" s="775">
        <v>0.1</v>
      </c>
      <c r="N34" s="776">
        <v>8.9</v>
      </c>
    </row>
    <row r="35" spans="1:14" s="104" customFormat="1" ht="14.25">
      <c r="A35" s="52">
        <v>2021</v>
      </c>
      <c r="B35" s="777">
        <v>-3.7</v>
      </c>
      <c r="C35" s="778">
        <v>-5.2</v>
      </c>
      <c r="D35" s="778">
        <v>1.4</v>
      </c>
      <c r="E35" s="778">
        <v>5.7</v>
      </c>
      <c r="F35" s="778">
        <v>11.3</v>
      </c>
      <c r="G35" s="778">
        <v>19.1</v>
      </c>
      <c r="H35" s="778">
        <v>21.5</v>
      </c>
      <c r="I35" s="778">
        <v>15.9</v>
      </c>
      <c r="J35" s="778">
        <v>11.2</v>
      </c>
      <c r="K35" s="778">
        <v>7.8</v>
      </c>
      <c r="L35" s="778">
        <v>3.7</v>
      </c>
      <c r="M35" s="778">
        <v>-3.5</v>
      </c>
      <c r="N35" s="779">
        <v>7.1</v>
      </c>
    </row>
    <row r="36" spans="1:14" s="104" customFormat="1" ht="14.25">
      <c r="A36" s="382" t="s">
        <v>152</v>
      </c>
      <c r="B36" s="774"/>
      <c r="C36" s="775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6"/>
    </row>
    <row r="37" spans="1:14" s="104" customFormat="1" ht="14.25">
      <c r="A37" s="378">
        <v>2010</v>
      </c>
      <c r="B37" s="774">
        <v>-5.6</v>
      </c>
      <c r="C37" s="775">
        <v>-0.4</v>
      </c>
      <c r="D37" s="775">
        <v>4</v>
      </c>
      <c r="E37" s="775">
        <v>8.8</v>
      </c>
      <c r="F37" s="775">
        <v>11.1</v>
      </c>
      <c r="G37" s="775">
        <v>16.5</v>
      </c>
      <c r="H37" s="775">
        <v>21.7</v>
      </c>
      <c r="I37" s="775">
        <v>18.5</v>
      </c>
      <c r="J37" s="775">
        <v>13.1</v>
      </c>
      <c r="K37" s="775">
        <v>7.6</v>
      </c>
      <c r="L37" s="775">
        <v>4.8</v>
      </c>
      <c r="M37" s="775">
        <v>-4.6</v>
      </c>
      <c r="N37" s="776">
        <v>8</v>
      </c>
    </row>
    <row r="38" spans="1:14" s="104" customFormat="1" ht="14.25">
      <c r="A38" s="378">
        <v>2020</v>
      </c>
      <c r="B38" s="774">
        <v>4.6</v>
      </c>
      <c r="C38" s="775">
        <v>5.8</v>
      </c>
      <c r="D38" s="775">
        <v>5.1</v>
      </c>
      <c r="E38" s="775">
        <v>9.2</v>
      </c>
      <c r="F38" s="775">
        <v>11.8</v>
      </c>
      <c r="G38" s="775">
        <v>18.1</v>
      </c>
      <c r="H38" s="775">
        <v>17.8</v>
      </c>
      <c r="I38" s="775">
        <v>20.4</v>
      </c>
      <c r="J38" s="775">
        <v>14.8</v>
      </c>
      <c r="K38" s="775">
        <v>11.1</v>
      </c>
      <c r="L38" s="775">
        <v>7.1</v>
      </c>
      <c r="M38" s="775">
        <v>3</v>
      </c>
      <c r="N38" s="776">
        <v>10.7</v>
      </c>
    </row>
    <row r="39" spans="1:14" s="104" customFormat="1" ht="14.25">
      <c r="A39" s="52">
        <v>2021</v>
      </c>
      <c r="B39" s="777">
        <v>0.7</v>
      </c>
      <c r="C39" s="778">
        <v>0.2</v>
      </c>
      <c r="D39" s="778">
        <v>4.5</v>
      </c>
      <c r="E39" s="778">
        <v>6.4</v>
      </c>
      <c r="F39" s="778">
        <v>12.2</v>
      </c>
      <c r="G39" s="778">
        <v>19.6</v>
      </c>
      <c r="H39" s="778">
        <v>20.5</v>
      </c>
      <c r="I39" s="778">
        <v>17</v>
      </c>
      <c r="J39" s="778">
        <v>15.5</v>
      </c>
      <c r="K39" s="778">
        <v>10.6</v>
      </c>
      <c r="L39" s="778">
        <v>6.5</v>
      </c>
      <c r="M39" s="778">
        <v>1.1</v>
      </c>
      <c r="N39" s="779">
        <v>9.6</v>
      </c>
    </row>
    <row r="40" spans="1:14" s="104" customFormat="1" ht="14.25">
      <c r="A40" s="382" t="s">
        <v>153</v>
      </c>
      <c r="B40" s="774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6"/>
    </row>
    <row r="41" spans="1:14" s="104" customFormat="1" ht="14.25">
      <c r="A41" s="378">
        <v>2010</v>
      </c>
      <c r="B41" s="774">
        <v>-5</v>
      </c>
      <c r="C41" s="775">
        <v>-0.7</v>
      </c>
      <c r="D41" s="775">
        <v>3.2</v>
      </c>
      <c r="E41" s="775">
        <v>6.3</v>
      </c>
      <c r="F41" s="775">
        <v>9</v>
      </c>
      <c r="G41" s="775">
        <v>14.6</v>
      </c>
      <c r="H41" s="775">
        <v>20.4</v>
      </c>
      <c r="I41" s="775">
        <v>18.5</v>
      </c>
      <c r="J41" s="775">
        <v>13.7</v>
      </c>
      <c r="K41" s="775">
        <v>7.6</v>
      </c>
      <c r="L41" s="775">
        <v>5</v>
      </c>
      <c r="M41" s="775">
        <v>-4</v>
      </c>
      <c r="N41" s="776">
        <v>7.4</v>
      </c>
    </row>
    <row r="42" spans="1:14" s="104" customFormat="1" ht="14.25">
      <c r="A42" s="378">
        <v>2020</v>
      </c>
      <c r="B42" s="774">
        <v>4.9</v>
      </c>
      <c r="C42" s="775">
        <v>5.1</v>
      </c>
      <c r="D42" s="775">
        <v>4.7</v>
      </c>
      <c r="E42" s="775">
        <v>7.7</v>
      </c>
      <c r="F42" s="775">
        <v>10.4</v>
      </c>
      <c r="G42" s="775">
        <v>15.1</v>
      </c>
      <c r="H42" s="775">
        <v>17.2</v>
      </c>
      <c r="I42" s="775">
        <v>19</v>
      </c>
      <c r="J42" s="775">
        <v>15.6</v>
      </c>
      <c r="K42" s="775">
        <v>11.4</v>
      </c>
      <c r="L42" s="775">
        <v>8</v>
      </c>
      <c r="M42" s="775">
        <v>2.9</v>
      </c>
      <c r="N42" s="776">
        <v>10.2</v>
      </c>
    </row>
    <row r="43" spans="1:14" s="104" customFormat="1" ht="14.25">
      <c r="A43" s="52">
        <v>2021</v>
      </c>
      <c r="B43" s="777">
        <v>0.8</v>
      </c>
      <c r="C43" s="778">
        <v>0.4</v>
      </c>
      <c r="D43" s="778">
        <v>3.8</v>
      </c>
      <c r="E43" s="778">
        <v>5.5</v>
      </c>
      <c r="F43" s="778">
        <v>11.3</v>
      </c>
      <c r="G43" s="778">
        <v>18.4</v>
      </c>
      <c r="H43" s="778">
        <v>20.3</v>
      </c>
      <c r="I43" s="778">
        <v>16.9</v>
      </c>
      <c r="J43" s="778">
        <v>15</v>
      </c>
      <c r="K43" s="778">
        <v>11.2</v>
      </c>
      <c r="L43" s="778">
        <v>6.8</v>
      </c>
      <c r="M43" s="778">
        <v>0.9</v>
      </c>
      <c r="N43" s="779">
        <v>9.3</v>
      </c>
    </row>
    <row r="44" spans="1:14" s="104" customFormat="1" ht="14.25">
      <c r="A44" s="382" t="s">
        <v>154</v>
      </c>
      <c r="B44" s="774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6"/>
    </row>
    <row r="45" spans="1:14" s="104" customFormat="1" ht="14.25">
      <c r="A45" s="378">
        <v>2010</v>
      </c>
      <c r="B45" s="774">
        <v>-8</v>
      </c>
      <c r="C45" s="775">
        <v>-1.9</v>
      </c>
      <c r="D45" s="775">
        <v>3.9</v>
      </c>
      <c r="E45" s="775">
        <v>9.5</v>
      </c>
      <c r="F45" s="775">
        <v>13.6</v>
      </c>
      <c r="G45" s="775">
        <v>17.8</v>
      </c>
      <c r="H45" s="775">
        <v>21.9</v>
      </c>
      <c r="I45" s="775">
        <v>19.7</v>
      </c>
      <c r="J45" s="775">
        <v>12.4</v>
      </c>
      <c r="K45" s="775">
        <v>6.1</v>
      </c>
      <c r="L45" s="775">
        <v>5.8</v>
      </c>
      <c r="M45" s="775">
        <v>-5.4</v>
      </c>
      <c r="N45" s="776">
        <v>8</v>
      </c>
    </row>
    <row r="46" spans="1:14" s="104" customFormat="1" ht="14.25">
      <c r="A46" s="378">
        <v>2020</v>
      </c>
      <c r="B46" s="774">
        <v>2.5</v>
      </c>
      <c r="C46" s="775">
        <v>3.9</v>
      </c>
      <c r="D46" s="775">
        <v>5</v>
      </c>
      <c r="E46" s="775">
        <v>9.5</v>
      </c>
      <c r="F46" s="775">
        <v>12</v>
      </c>
      <c r="G46" s="775">
        <v>19</v>
      </c>
      <c r="H46" s="775">
        <v>19.3</v>
      </c>
      <c r="I46" s="775">
        <v>20.7</v>
      </c>
      <c r="J46" s="775">
        <v>15.7</v>
      </c>
      <c r="K46" s="775">
        <v>10.8</v>
      </c>
      <c r="L46" s="775">
        <v>5.8</v>
      </c>
      <c r="M46" s="775">
        <v>2</v>
      </c>
      <c r="N46" s="776">
        <v>10.5</v>
      </c>
    </row>
    <row r="47" spans="1:14" s="104" customFormat="1" ht="14.25">
      <c r="A47" s="52">
        <v>2021</v>
      </c>
      <c r="B47" s="777">
        <v>-1.4</v>
      </c>
      <c r="C47" s="778">
        <v>-2.3</v>
      </c>
      <c r="D47" s="778">
        <v>3.3</v>
      </c>
      <c r="E47" s="778">
        <v>7</v>
      </c>
      <c r="F47" s="778">
        <v>12.9</v>
      </c>
      <c r="G47" s="778">
        <v>20.5</v>
      </c>
      <c r="H47" s="778">
        <v>21.9</v>
      </c>
      <c r="I47" s="778">
        <v>17.2</v>
      </c>
      <c r="J47" s="778">
        <v>13.9</v>
      </c>
      <c r="K47" s="778">
        <v>9.6</v>
      </c>
      <c r="L47" s="778">
        <v>5.3</v>
      </c>
      <c r="M47" s="778">
        <v>-0.9</v>
      </c>
      <c r="N47" s="779">
        <v>8.9</v>
      </c>
    </row>
    <row r="48" spans="1:14" s="104" customFormat="1" ht="14.25">
      <c r="A48" s="382" t="s">
        <v>155</v>
      </c>
      <c r="B48" s="774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6"/>
    </row>
    <row r="49" spans="1:14" s="104" customFormat="1" ht="14.25">
      <c r="A49" s="378">
        <v>2010</v>
      </c>
      <c r="B49" s="774">
        <v>-9</v>
      </c>
      <c r="C49" s="775">
        <v>-2.9</v>
      </c>
      <c r="D49" s="775">
        <v>2.9</v>
      </c>
      <c r="E49" s="775">
        <v>9.1</v>
      </c>
      <c r="F49" s="775">
        <v>14.8</v>
      </c>
      <c r="G49" s="775">
        <v>18</v>
      </c>
      <c r="H49" s="775">
        <v>21.6</v>
      </c>
      <c r="I49" s="775">
        <v>19.9</v>
      </c>
      <c r="J49" s="775">
        <v>12</v>
      </c>
      <c r="K49" s="775">
        <v>5.4</v>
      </c>
      <c r="L49" s="775">
        <v>5.9</v>
      </c>
      <c r="M49" s="775">
        <v>-4.9</v>
      </c>
      <c r="N49" s="776">
        <v>7.7</v>
      </c>
    </row>
    <row r="50" spans="1:14" s="104" customFormat="1" ht="14.25">
      <c r="A50" s="378">
        <v>2020</v>
      </c>
      <c r="B50" s="774">
        <v>1.2</v>
      </c>
      <c r="C50" s="775">
        <v>2.8</v>
      </c>
      <c r="D50" s="775">
        <v>4.3</v>
      </c>
      <c r="E50" s="775">
        <v>8.2</v>
      </c>
      <c r="F50" s="775">
        <v>11.2</v>
      </c>
      <c r="G50" s="775">
        <v>19</v>
      </c>
      <c r="H50" s="775">
        <v>18.9</v>
      </c>
      <c r="I50" s="775">
        <v>19.8</v>
      </c>
      <c r="J50" s="775">
        <v>15.1</v>
      </c>
      <c r="K50" s="775">
        <v>10.7</v>
      </c>
      <c r="L50" s="775">
        <v>5.2</v>
      </c>
      <c r="M50" s="775">
        <v>1.3</v>
      </c>
      <c r="N50" s="776">
        <v>9.8</v>
      </c>
    </row>
    <row r="51" spans="1:14" s="104" customFormat="1" ht="14.25">
      <c r="A51" s="52">
        <v>2021</v>
      </c>
      <c r="B51" s="777">
        <v>-2.2</v>
      </c>
      <c r="C51" s="778">
        <v>-3.4</v>
      </c>
      <c r="D51" s="778">
        <v>2.5</v>
      </c>
      <c r="E51" s="778">
        <v>6.3</v>
      </c>
      <c r="F51" s="778">
        <v>12.7</v>
      </c>
      <c r="G51" s="778">
        <v>19.6</v>
      </c>
      <c r="H51" s="778">
        <v>22.5</v>
      </c>
      <c r="I51" s="778">
        <v>17</v>
      </c>
      <c r="J51" s="778">
        <v>12.5</v>
      </c>
      <c r="K51" s="778">
        <v>8.6</v>
      </c>
      <c r="L51" s="778">
        <v>4.7</v>
      </c>
      <c r="M51" s="778">
        <v>-1.8</v>
      </c>
      <c r="N51" s="779">
        <v>8.3</v>
      </c>
    </row>
    <row r="52" spans="1:14" s="104" customFormat="1" ht="14.25">
      <c r="A52" s="382" t="s">
        <v>156</v>
      </c>
      <c r="B52" s="774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6"/>
    </row>
    <row r="53" spans="1:14" s="104" customFormat="1" ht="14.25">
      <c r="A53" s="781">
        <v>2010</v>
      </c>
      <c r="B53" s="782">
        <v>-5.8</v>
      </c>
      <c r="C53" s="775">
        <v>-0.9</v>
      </c>
      <c r="D53" s="775">
        <v>4</v>
      </c>
      <c r="E53" s="775">
        <v>9.4</v>
      </c>
      <c r="F53" s="775">
        <v>12.6</v>
      </c>
      <c r="G53" s="775">
        <v>17.6</v>
      </c>
      <c r="H53" s="775">
        <v>21.3</v>
      </c>
      <c r="I53" s="775">
        <v>18.9</v>
      </c>
      <c r="J53" s="775">
        <v>12.7</v>
      </c>
      <c r="K53" s="775">
        <v>6.9</v>
      </c>
      <c r="L53" s="775">
        <v>6.2</v>
      </c>
      <c r="M53" s="775">
        <v>-5.1</v>
      </c>
      <c r="N53" s="776">
        <v>8.2</v>
      </c>
    </row>
    <row r="54" spans="1:14" s="104" customFormat="1" ht="14.25">
      <c r="A54" s="781">
        <v>2020</v>
      </c>
      <c r="B54" s="782">
        <v>2.8</v>
      </c>
      <c r="C54" s="775">
        <v>5.6</v>
      </c>
      <c r="D54" s="775">
        <v>5.8</v>
      </c>
      <c r="E54" s="775">
        <v>10.6</v>
      </c>
      <c r="F54" s="775">
        <v>12.4</v>
      </c>
      <c r="G54" s="775">
        <v>18.4</v>
      </c>
      <c r="H54" s="775">
        <v>19.3</v>
      </c>
      <c r="I54" s="775">
        <v>21.1</v>
      </c>
      <c r="J54" s="775">
        <v>15.9</v>
      </c>
      <c r="K54" s="775">
        <v>11.4</v>
      </c>
      <c r="L54" s="775">
        <v>6.3</v>
      </c>
      <c r="M54" s="775">
        <v>2.8</v>
      </c>
      <c r="N54" s="776">
        <v>11</v>
      </c>
    </row>
    <row r="55" spans="1:14" s="104" customFormat="1" ht="14.25">
      <c r="A55" s="52">
        <v>2021</v>
      </c>
      <c r="B55" s="777">
        <v>0.1</v>
      </c>
      <c r="C55" s="778">
        <v>0.1</v>
      </c>
      <c r="D55" s="778">
        <v>4.5</v>
      </c>
      <c r="E55" s="778">
        <v>6.8</v>
      </c>
      <c r="F55" s="778">
        <v>12.7</v>
      </c>
      <c r="G55" s="778">
        <v>20.5</v>
      </c>
      <c r="H55" s="778">
        <v>21.1</v>
      </c>
      <c r="I55" s="778">
        <v>18.1</v>
      </c>
      <c r="J55" s="778">
        <v>15.8</v>
      </c>
      <c r="K55" s="778">
        <v>10.5</v>
      </c>
      <c r="L55" s="778">
        <v>5.6</v>
      </c>
      <c r="M55" s="778">
        <v>1.2</v>
      </c>
      <c r="N55" s="779">
        <v>9.8</v>
      </c>
    </row>
    <row r="56" spans="1:14" ht="14.25">
      <c r="A56" s="1006" t="s">
        <v>1069</v>
      </c>
      <c r="B56" s="1006"/>
      <c r="C56" s="1006"/>
      <c r="D56" s="1006"/>
      <c r="E56" s="1006"/>
      <c r="F56" s="1006"/>
      <c r="G56" s="1006"/>
      <c r="H56" s="1006"/>
      <c r="I56" s="1006"/>
      <c r="J56" s="1006"/>
      <c r="K56" s="1006"/>
      <c r="L56" s="1006"/>
      <c r="M56" s="1006"/>
      <c r="N56" s="1006"/>
    </row>
    <row r="57" spans="1:14" ht="14.25">
      <c r="A57" s="1007" t="s">
        <v>157</v>
      </c>
      <c r="B57" s="1007"/>
      <c r="C57" s="1007"/>
      <c r="D57" s="1007"/>
      <c r="E57" s="1007"/>
      <c r="F57" s="1007"/>
      <c r="G57" s="1007"/>
      <c r="H57" s="1007"/>
      <c r="I57" s="1007"/>
      <c r="J57" s="1007"/>
      <c r="K57" s="1007"/>
      <c r="L57" s="1007"/>
      <c r="M57" s="1007"/>
      <c r="N57" s="1007"/>
    </row>
    <row r="58" spans="1:14" ht="14.25">
      <c r="A58" s="1010"/>
      <c r="B58" s="1010"/>
      <c r="C58" s="1010"/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0"/>
    </row>
  </sheetData>
  <sheetProtection/>
  <mergeCells count="34">
    <mergeCell ref="A1:N1"/>
    <mergeCell ref="A2:N2"/>
    <mergeCell ref="B3:B4"/>
    <mergeCell ref="C3:C4"/>
    <mergeCell ref="D3:D4"/>
    <mergeCell ref="E3:E4"/>
    <mergeCell ref="L3:L4"/>
    <mergeCell ref="M3:M4"/>
    <mergeCell ref="F3:F4"/>
    <mergeCell ref="G3:G4"/>
    <mergeCell ref="B6:N6"/>
    <mergeCell ref="B7:B8"/>
    <mergeCell ref="N3:N4"/>
    <mergeCell ref="B5:N5"/>
    <mergeCell ref="E7:E8"/>
    <mergeCell ref="F7:F8"/>
    <mergeCell ref="A58:N58"/>
    <mergeCell ref="A3:A4"/>
    <mergeCell ref="K7:K8"/>
    <mergeCell ref="L7:L8"/>
    <mergeCell ref="M7:M8"/>
    <mergeCell ref="N7:N8"/>
    <mergeCell ref="J3:J4"/>
    <mergeCell ref="K3:K4"/>
    <mergeCell ref="H3:H4"/>
    <mergeCell ref="I3:I4"/>
    <mergeCell ref="A56:N56"/>
    <mergeCell ref="A57:N57"/>
    <mergeCell ref="C7:C8"/>
    <mergeCell ref="D7:D8"/>
    <mergeCell ref="G7:G8"/>
    <mergeCell ref="H7:H8"/>
    <mergeCell ref="I7:I8"/>
    <mergeCell ref="J7:J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58"/>
  <sheetViews>
    <sheetView zoomScale="80" zoomScaleNormal="80" zoomScalePageLayoutView="0" workbookViewId="0" topLeftCell="A1">
      <selection activeCell="Q4" sqref="Q4"/>
    </sheetView>
  </sheetViews>
  <sheetFormatPr defaultColWidth="8.796875" defaultRowHeight="14.25"/>
  <cols>
    <col min="1" max="1" width="20.69921875" style="222" customWidth="1"/>
    <col min="2" max="15" width="9" style="222" customWidth="1"/>
  </cols>
  <sheetData>
    <row r="1" spans="1:14" ht="14.25">
      <c r="A1" s="974" t="s">
        <v>1021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</row>
    <row r="2" spans="1:14" ht="15" thickBot="1">
      <c r="A2" s="1028" t="s">
        <v>1022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</row>
    <row r="3" spans="1:14" ht="14.25">
      <c r="A3" s="1029" t="s">
        <v>158</v>
      </c>
      <c r="B3" s="1015" t="s">
        <v>1368</v>
      </c>
      <c r="C3" s="1015" t="s">
        <v>1369</v>
      </c>
      <c r="D3" s="1015" t="s">
        <v>1370</v>
      </c>
      <c r="E3" s="1015" t="s">
        <v>1371</v>
      </c>
      <c r="F3" s="1015" t="s">
        <v>1372</v>
      </c>
      <c r="G3" s="1015" t="s">
        <v>1373</v>
      </c>
      <c r="H3" s="1015" t="s">
        <v>1374</v>
      </c>
      <c r="I3" s="1015" t="s">
        <v>1375</v>
      </c>
      <c r="J3" s="1015" t="s">
        <v>1376</v>
      </c>
      <c r="K3" s="1017">
        <v>10</v>
      </c>
      <c r="L3" s="1017">
        <v>11</v>
      </c>
      <c r="M3" s="1017">
        <v>12</v>
      </c>
      <c r="N3" s="1023" t="s">
        <v>1367</v>
      </c>
    </row>
    <row r="4" spans="1:14" ht="15" thickBot="1">
      <c r="A4" s="1030"/>
      <c r="B4" s="1016"/>
      <c r="C4" s="1016"/>
      <c r="D4" s="1016"/>
      <c r="E4" s="1016"/>
      <c r="F4" s="1016"/>
      <c r="G4" s="1016"/>
      <c r="H4" s="1016"/>
      <c r="I4" s="1016"/>
      <c r="J4" s="1016"/>
      <c r="K4" s="1018"/>
      <c r="L4" s="1018"/>
      <c r="M4" s="1018"/>
      <c r="N4" s="1024"/>
    </row>
    <row r="5" spans="1:14" ht="14.25">
      <c r="A5" s="229" t="s">
        <v>985</v>
      </c>
      <c r="B5" s="1025" t="s">
        <v>159</v>
      </c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</row>
    <row r="6" spans="1:14" ht="15" thickBot="1">
      <c r="A6" s="230"/>
      <c r="B6" s="1036" t="s">
        <v>160</v>
      </c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</row>
    <row r="7" spans="1:14" ht="15" thickTop="1">
      <c r="A7" s="231" t="s">
        <v>144</v>
      </c>
      <c r="B7" s="1037"/>
      <c r="C7" s="1031"/>
      <c r="D7" s="1031"/>
      <c r="E7" s="1031"/>
      <c r="F7" s="1031"/>
      <c r="G7" s="1031"/>
      <c r="H7" s="1031"/>
      <c r="I7" s="1031"/>
      <c r="J7" s="1031"/>
      <c r="K7" s="1031"/>
      <c r="L7" s="1031"/>
      <c r="M7" s="1031"/>
      <c r="N7" s="1033"/>
    </row>
    <row r="8" spans="1:14" ht="14.25">
      <c r="A8" s="232" t="s">
        <v>145</v>
      </c>
      <c r="B8" s="1032"/>
      <c r="C8" s="1032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4"/>
    </row>
    <row r="9" spans="1:14" ht="14.25">
      <c r="A9" s="18">
        <v>2010</v>
      </c>
      <c r="B9" s="641">
        <v>33</v>
      </c>
      <c r="C9" s="641">
        <v>26</v>
      </c>
      <c r="D9" s="641">
        <v>34</v>
      </c>
      <c r="E9" s="641">
        <v>34</v>
      </c>
      <c r="F9" s="641">
        <v>155</v>
      </c>
      <c r="G9" s="641">
        <v>67</v>
      </c>
      <c r="H9" s="641">
        <v>106</v>
      </c>
      <c r="I9" s="641">
        <v>136</v>
      </c>
      <c r="J9" s="641">
        <v>91</v>
      </c>
      <c r="K9" s="641">
        <v>14</v>
      </c>
      <c r="L9" s="641">
        <v>85</v>
      </c>
      <c r="M9" s="641">
        <v>49</v>
      </c>
      <c r="N9" s="642">
        <v>830</v>
      </c>
    </row>
    <row r="10" spans="1:14" s="104" customFormat="1" ht="14.25">
      <c r="A10" s="378">
        <v>2020</v>
      </c>
      <c r="B10" s="783">
        <v>30</v>
      </c>
      <c r="C10" s="783">
        <v>58</v>
      </c>
      <c r="D10" s="783">
        <v>25</v>
      </c>
      <c r="E10" s="783">
        <v>9</v>
      </c>
      <c r="F10" s="783">
        <v>77</v>
      </c>
      <c r="G10" s="783">
        <v>120</v>
      </c>
      <c r="H10" s="783">
        <v>55</v>
      </c>
      <c r="I10" s="783">
        <v>77</v>
      </c>
      <c r="J10" s="783">
        <v>71</v>
      </c>
      <c r="K10" s="783">
        <v>86</v>
      </c>
      <c r="L10" s="783">
        <v>18</v>
      </c>
      <c r="M10" s="783">
        <v>27</v>
      </c>
      <c r="N10" s="784">
        <v>651</v>
      </c>
    </row>
    <row r="11" spans="1:14" s="104" customFormat="1" ht="14.25">
      <c r="A11" s="52">
        <v>2021</v>
      </c>
      <c r="B11" s="785">
        <v>45</v>
      </c>
      <c r="C11" s="785">
        <v>28</v>
      </c>
      <c r="D11" s="785">
        <v>22</v>
      </c>
      <c r="E11" s="785">
        <v>40</v>
      </c>
      <c r="F11" s="785">
        <v>77</v>
      </c>
      <c r="G11" s="785">
        <v>54</v>
      </c>
      <c r="H11" s="785">
        <v>94</v>
      </c>
      <c r="I11" s="785">
        <v>142</v>
      </c>
      <c r="J11" s="785">
        <v>42</v>
      </c>
      <c r="K11" s="785">
        <v>19</v>
      </c>
      <c r="L11" s="785">
        <v>39</v>
      </c>
      <c r="M11" s="785">
        <v>30</v>
      </c>
      <c r="N11" s="379">
        <v>631</v>
      </c>
    </row>
    <row r="12" spans="1:14" s="104" customFormat="1" ht="14.25">
      <c r="A12" s="382" t="s">
        <v>146</v>
      </c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4"/>
    </row>
    <row r="13" spans="1:14" s="104" customFormat="1" ht="14.25">
      <c r="A13" s="378">
        <v>2010</v>
      </c>
      <c r="B13" s="783">
        <v>54</v>
      </c>
      <c r="C13" s="783">
        <v>40</v>
      </c>
      <c r="D13" s="783">
        <v>25</v>
      </c>
      <c r="E13" s="783">
        <v>74</v>
      </c>
      <c r="F13" s="783">
        <v>512</v>
      </c>
      <c r="G13" s="783">
        <v>165</v>
      </c>
      <c r="H13" s="783">
        <v>144</v>
      </c>
      <c r="I13" s="783">
        <v>204</v>
      </c>
      <c r="J13" s="783">
        <v>115</v>
      </c>
      <c r="K13" s="783">
        <v>25</v>
      </c>
      <c r="L13" s="783">
        <v>57</v>
      </c>
      <c r="M13" s="783">
        <v>64</v>
      </c>
      <c r="N13" s="784">
        <v>1478</v>
      </c>
    </row>
    <row r="14" spans="1:14" s="104" customFormat="1" ht="14.25">
      <c r="A14" s="378">
        <v>2020</v>
      </c>
      <c r="B14" s="783">
        <v>18</v>
      </c>
      <c r="C14" s="783">
        <v>83</v>
      </c>
      <c r="D14" s="783">
        <v>32</v>
      </c>
      <c r="E14" s="783">
        <v>32</v>
      </c>
      <c r="F14" s="783">
        <v>196</v>
      </c>
      <c r="G14" s="783">
        <v>184</v>
      </c>
      <c r="H14" s="783">
        <v>131</v>
      </c>
      <c r="I14" s="783">
        <v>130</v>
      </c>
      <c r="J14" s="783">
        <v>118</v>
      </c>
      <c r="K14" s="783">
        <v>186</v>
      </c>
      <c r="L14" s="783">
        <v>44</v>
      </c>
      <c r="M14" s="783">
        <v>28</v>
      </c>
      <c r="N14" s="784">
        <v>1182</v>
      </c>
    </row>
    <row r="15" spans="1:14" s="104" customFormat="1" ht="14.25">
      <c r="A15" s="52">
        <v>2021</v>
      </c>
      <c r="B15" s="785">
        <v>32</v>
      </c>
      <c r="C15" s="785">
        <v>25</v>
      </c>
      <c r="D15" s="785">
        <v>43</v>
      </c>
      <c r="E15" s="785">
        <v>78</v>
      </c>
      <c r="F15" s="785">
        <v>157</v>
      </c>
      <c r="G15" s="785">
        <v>63</v>
      </c>
      <c r="H15" s="785">
        <v>57</v>
      </c>
      <c r="I15" s="785">
        <v>241</v>
      </c>
      <c r="J15" s="785">
        <v>73</v>
      </c>
      <c r="K15" s="785">
        <v>26</v>
      </c>
      <c r="L15" s="785">
        <v>34</v>
      </c>
      <c r="M15" s="785">
        <v>37</v>
      </c>
      <c r="N15" s="379">
        <v>864</v>
      </c>
    </row>
    <row r="16" spans="1:14" s="104" customFormat="1" ht="14.25">
      <c r="A16" s="382" t="s">
        <v>147</v>
      </c>
      <c r="B16" s="783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4"/>
    </row>
    <row r="17" spans="1:14" s="104" customFormat="1" ht="14.25">
      <c r="A17" s="378">
        <v>2010</v>
      </c>
      <c r="B17" s="783">
        <v>28</v>
      </c>
      <c r="C17" s="783">
        <v>32</v>
      </c>
      <c r="D17" s="783">
        <v>35</v>
      </c>
      <c r="E17" s="783">
        <v>18</v>
      </c>
      <c r="F17" s="783">
        <v>129</v>
      </c>
      <c r="G17" s="783">
        <v>79</v>
      </c>
      <c r="H17" s="783">
        <v>96</v>
      </c>
      <c r="I17" s="783">
        <v>127</v>
      </c>
      <c r="J17" s="783">
        <v>105</v>
      </c>
      <c r="K17" s="783">
        <v>7</v>
      </c>
      <c r="L17" s="783">
        <v>47</v>
      </c>
      <c r="M17" s="783">
        <v>40</v>
      </c>
      <c r="N17" s="784">
        <v>744</v>
      </c>
    </row>
    <row r="18" spans="1:14" s="104" customFormat="1" ht="14.25">
      <c r="A18" s="378">
        <v>2020</v>
      </c>
      <c r="B18" s="783">
        <v>22</v>
      </c>
      <c r="C18" s="783">
        <v>76</v>
      </c>
      <c r="D18" s="783">
        <v>12</v>
      </c>
      <c r="E18" s="783">
        <v>17</v>
      </c>
      <c r="F18" s="783">
        <v>62</v>
      </c>
      <c r="G18" s="783">
        <v>151</v>
      </c>
      <c r="H18" s="783">
        <v>33</v>
      </c>
      <c r="I18" s="783">
        <v>54</v>
      </c>
      <c r="J18" s="783">
        <v>36</v>
      </c>
      <c r="K18" s="783">
        <v>95</v>
      </c>
      <c r="L18" s="783">
        <v>15</v>
      </c>
      <c r="M18" s="783">
        <v>20</v>
      </c>
      <c r="N18" s="784">
        <v>593</v>
      </c>
    </row>
    <row r="19" spans="1:14" s="104" customFormat="1" ht="14.25">
      <c r="A19" s="52">
        <v>2021</v>
      </c>
      <c r="B19" s="785">
        <v>44</v>
      </c>
      <c r="C19" s="785">
        <v>37</v>
      </c>
      <c r="D19" s="785">
        <v>15</v>
      </c>
      <c r="E19" s="785">
        <v>48</v>
      </c>
      <c r="F19" s="785">
        <v>53</v>
      </c>
      <c r="G19" s="785">
        <v>71</v>
      </c>
      <c r="H19" s="785">
        <v>69</v>
      </c>
      <c r="I19" s="785">
        <v>195</v>
      </c>
      <c r="J19" s="785">
        <v>39</v>
      </c>
      <c r="K19" s="785">
        <v>4</v>
      </c>
      <c r="L19" s="785">
        <v>45</v>
      </c>
      <c r="M19" s="785">
        <v>30</v>
      </c>
      <c r="N19" s="379">
        <v>651</v>
      </c>
    </row>
    <row r="20" spans="1:14" s="104" customFormat="1" ht="14.25">
      <c r="A20" s="382" t="s">
        <v>148</v>
      </c>
      <c r="B20" s="783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4"/>
    </row>
    <row r="21" spans="1:14" s="104" customFormat="1" ht="14.25">
      <c r="A21" s="378">
        <v>2010</v>
      </c>
      <c r="B21" s="783">
        <v>29</v>
      </c>
      <c r="C21" s="783">
        <v>22</v>
      </c>
      <c r="D21" s="783">
        <v>36</v>
      </c>
      <c r="E21" s="783">
        <v>15</v>
      </c>
      <c r="F21" s="783">
        <v>150</v>
      </c>
      <c r="G21" s="783">
        <v>79</v>
      </c>
      <c r="H21" s="783">
        <v>65</v>
      </c>
      <c r="I21" s="783">
        <v>130</v>
      </c>
      <c r="J21" s="783">
        <v>32</v>
      </c>
      <c r="K21" s="783">
        <v>21</v>
      </c>
      <c r="L21" s="783">
        <v>113</v>
      </c>
      <c r="M21" s="783">
        <v>62</v>
      </c>
      <c r="N21" s="784">
        <v>753</v>
      </c>
    </row>
    <row r="22" spans="1:14" s="104" customFormat="1" ht="14.25">
      <c r="A22" s="378">
        <v>2020</v>
      </c>
      <c r="B22" s="783">
        <v>45</v>
      </c>
      <c r="C22" s="783">
        <v>65</v>
      </c>
      <c r="D22" s="783">
        <v>40</v>
      </c>
      <c r="E22" s="783">
        <v>5</v>
      </c>
      <c r="F22" s="783">
        <v>105</v>
      </c>
      <c r="G22" s="783">
        <v>102</v>
      </c>
      <c r="H22" s="783">
        <v>80</v>
      </c>
      <c r="I22" s="783">
        <v>63</v>
      </c>
      <c r="J22" s="783">
        <v>25</v>
      </c>
      <c r="K22" s="783">
        <v>89</v>
      </c>
      <c r="L22" s="783">
        <v>19</v>
      </c>
      <c r="M22" s="783">
        <v>31</v>
      </c>
      <c r="N22" s="784">
        <v>668</v>
      </c>
    </row>
    <row r="23" spans="1:14" s="104" customFormat="1" ht="14.25">
      <c r="A23" s="52">
        <v>2021</v>
      </c>
      <c r="B23" s="785">
        <v>41</v>
      </c>
      <c r="C23" s="785">
        <v>19</v>
      </c>
      <c r="D23" s="785">
        <v>36</v>
      </c>
      <c r="E23" s="785">
        <v>41</v>
      </c>
      <c r="F23" s="785">
        <v>81</v>
      </c>
      <c r="G23" s="785">
        <v>30</v>
      </c>
      <c r="H23" s="785">
        <v>151</v>
      </c>
      <c r="I23" s="785">
        <v>183</v>
      </c>
      <c r="J23" s="785">
        <v>19</v>
      </c>
      <c r="K23" s="785">
        <v>22</v>
      </c>
      <c r="L23" s="785">
        <v>39</v>
      </c>
      <c r="M23" s="785">
        <v>14</v>
      </c>
      <c r="N23" s="379">
        <v>677</v>
      </c>
    </row>
    <row r="24" spans="1:14" s="104" customFormat="1" ht="14.25">
      <c r="A24" s="382" t="s">
        <v>149</v>
      </c>
      <c r="B24" s="783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4"/>
    </row>
    <row r="25" spans="1:14" s="104" customFormat="1" ht="14.25">
      <c r="A25" s="378">
        <v>2010</v>
      </c>
      <c r="B25" s="783">
        <v>28</v>
      </c>
      <c r="C25" s="783">
        <v>18</v>
      </c>
      <c r="D25" s="783">
        <v>42</v>
      </c>
      <c r="E25" s="783">
        <v>27</v>
      </c>
      <c r="F25" s="783">
        <v>111</v>
      </c>
      <c r="G25" s="783">
        <v>17</v>
      </c>
      <c r="H25" s="783">
        <v>81</v>
      </c>
      <c r="I25" s="783">
        <v>153</v>
      </c>
      <c r="J25" s="783">
        <v>74</v>
      </c>
      <c r="K25" s="783">
        <v>8</v>
      </c>
      <c r="L25" s="783">
        <v>100</v>
      </c>
      <c r="M25" s="783">
        <v>59</v>
      </c>
      <c r="N25" s="784">
        <v>715</v>
      </c>
    </row>
    <row r="26" spans="1:14" s="104" customFormat="1" ht="14.25">
      <c r="A26" s="378">
        <v>2020</v>
      </c>
      <c r="B26" s="783">
        <v>37</v>
      </c>
      <c r="C26" s="783">
        <v>76</v>
      </c>
      <c r="D26" s="783">
        <v>29</v>
      </c>
      <c r="E26" s="783">
        <v>3</v>
      </c>
      <c r="F26" s="783">
        <v>48</v>
      </c>
      <c r="G26" s="783">
        <v>51</v>
      </c>
      <c r="H26" s="783">
        <v>65</v>
      </c>
      <c r="I26" s="783">
        <v>61</v>
      </c>
      <c r="J26" s="783">
        <v>37</v>
      </c>
      <c r="K26" s="783">
        <v>41</v>
      </c>
      <c r="L26" s="783">
        <v>12</v>
      </c>
      <c r="M26" s="783">
        <v>32</v>
      </c>
      <c r="N26" s="784">
        <v>492</v>
      </c>
    </row>
    <row r="27" spans="1:14" s="104" customFormat="1" ht="14.25">
      <c r="A27" s="52">
        <v>2021</v>
      </c>
      <c r="B27" s="785">
        <v>54</v>
      </c>
      <c r="C27" s="785">
        <v>35</v>
      </c>
      <c r="D27" s="785">
        <v>22</v>
      </c>
      <c r="E27" s="785">
        <v>34</v>
      </c>
      <c r="F27" s="785">
        <v>63</v>
      </c>
      <c r="G27" s="785">
        <v>93</v>
      </c>
      <c r="H27" s="785">
        <v>32</v>
      </c>
      <c r="I27" s="785">
        <v>82</v>
      </c>
      <c r="J27" s="785">
        <v>14</v>
      </c>
      <c r="K27" s="785">
        <v>25</v>
      </c>
      <c r="L27" s="785">
        <v>38</v>
      </c>
      <c r="M27" s="785">
        <v>37</v>
      </c>
      <c r="N27" s="379">
        <v>527</v>
      </c>
    </row>
    <row r="28" spans="1:14" s="104" customFormat="1" ht="14.25">
      <c r="A28" s="382" t="s">
        <v>150</v>
      </c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4"/>
    </row>
    <row r="29" spans="1:14" s="104" customFormat="1" ht="14.25">
      <c r="A29" s="378">
        <v>2010</v>
      </c>
      <c r="B29" s="783">
        <v>39</v>
      </c>
      <c r="C29" s="783">
        <v>49</v>
      </c>
      <c r="D29" s="783">
        <v>22</v>
      </c>
      <c r="E29" s="783">
        <v>50</v>
      </c>
      <c r="F29" s="783">
        <v>177</v>
      </c>
      <c r="G29" s="783">
        <v>126</v>
      </c>
      <c r="H29" s="783">
        <v>200</v>
      </c>
      <c r="I29" s="783">
        <v>99</v>
      </c>
      <c r="J29" s="783">
        <v>98</v>
      </c>
      <c r="K29" s="783">
        <v>18</v>
      </c>
      <c r="L29" s="783">
        <v>38</v>
      </c>
      <c r="M29" s="783">
        <v>51</v>
      </c>
      <c r="N29" s="784">
        <v>966</v>
      </c>
    </row>
    <row r="30" spans="1:14" s="104" customFormat="1" ht="14.25">
      <c r="A30" s="378">
        <v>2020</v>
      </c>
      <c r="B30" s="783">
        <v>18</v>
      </c>
      <c r="C30" s="783">
        <v>68</v>
      </c>
      <c r="D30" s="783">
        <v>27</v>
      </c>
      <c r="E30" s="783">
        <v>14</v>
      </c>
      <c r="F30" s="783">
        <v>102</v>
      </c>
      <c r="G30" s="783">
        <v>114</v>
      </c>
      <c r="H30" s="783">
        <v>46</v>
      </c>
      <c r="I30" s="783">
        <v>67</v>
      </c>
      <c r="J30" s="783">
        <v>99</v>
      </c>
      <c r="K30" s="783">
        <v>77</v>
      </c>
      <c r="L30" s="783">
        <v>13</v>
      </c>
      <c r="M30" s="783">
        <v>41</v>
      </c>
      <c r="N30" s="784">
        <v>685</v>
      </c>
    </row>
    <row r="31" spans="1:14" s="104" customFormat="1" ht="14.25">
      <c r="A31" s="52">
        <v>2021</v>
      </c>
      <c r="B31" s="785">
        <v>52</v>
      </c>
      <c r="C31" s="785">
        <v>45</v>
      </c>
      <c r="D31" s="785">
        <v>18</v>
      </c>
      <c r="E31" s="785">
        <v>53</v>
      </c>
      <c r="F31" s="785">
        <v>74</v>
      </c>
      <c r="G31" s="785">
        <v>53</v>
      </c>
      <c r="H31" s="785">
        <v>199</v>
      </c>
      <c r="I31" s="785">
        <v>150</v>
      </c>
      <c r="J31" s="785">
        <v>100</v>
      </c>
      <c r="K31" s="785">
        <v>3</v>
      </c>
      <c r="L31" s="785">
        <v>38</v>
      </c>
      <c r="M31" s="785">
        <v>42</v>
      </c>
      <c r="N31" s="379">
        <v>828</v>
      </c>
    </row>
    <row r="32" spans="1:14" s="104" customFormat="1" ht="14.25">
      <c r="A32" s="382" t="s">
        <v>151</v>
      </c>
      <c r="B32" s="783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4"/>
    </row>
    <row r="33" spans="1:14" s="104" customFormat="1" ht="14.25">
      <c r="A33" s="378">
        <v>2010</v>
      </c>
      <c r="B33" s="783">
        <v>24</v>
      </c>
      <c r="C33" s="783">
        <v>29</v>
      </c>
      <c r="D33" s="783">
        <v>30</v>
      </c>
      <c r="E33" s="783">
        <v>34</v>
      </c>
      <c r="F33" s="783">
        <v>136</v>
      </c>
      <c r="G33" s="783">
        <v>80</v>
      </c>
      <c r="H33" s="783">
        <v>87</v>
      </c>
      <c r="I33" s="783">
        <v>125</v>
      </c>
      <c r="J33" s="783">
        <v>51</v>
      </c>
      <c r="K33" s="783">
        <v>25</v>
      </c>
      <c r="L33" s="783">
        <v>61</v>
      </c>
      <c r="M33" s="783">
        <v>48</v>
      </c>
      <c r="N33" s="784">
        <v>729</v>
      </c>
    </row>
    <row r="34" spans="1:14" s="104" customFormat="1" ht="14.25">
      <c r="A34" s="378">
        <v>2020</v>
      </c>
      <c r="B34" s="783">
        <v>41</v>
      </c>
      <c r="C34" s="783">
        <v>37</v>
      </c>
      <c r="D34" s="783">
        <v>26</v>
      </c>
      <c r="E34" s="783">
        <v>6</v>
      </c>
      <c r="F34" s="783">
        <v>80</v>
      </c>
      <c r="G34" s="783">
        <v>162</v>
      </c>
      <c r="H34" s="783">
        <v>25</v>
      </c>
      <c r="I34" s="783">
        <v>75</v>
      </c>
      <c r="J34" s="783">
        <v>12</v>
      </c>
      <c r="K34" s="783">
        <v>72</v>
      </c>
      <c r="L34" s="783">
        <v>36</v>
      </c>
      <c r="M34" s="783">
        <v>42</v>
      </c>
      <c r="N34" s="784">
        <v>612</v>
      </c>
    </row>
    <row r="35" spans="1:14" s="104" customFormat="1" ht="14.25">
      <c r="A35" s="52">
        <v>2021</v>
      </c>
      <c r="B35" s="785">
        <v>59</v>
      </c>
      <c r="C35" s="785">
        <v>9</v>
      </c>
      <c r="D35" s="785">
        <v>27</v>
      </c>
      <c r="E35" s="785">
        <v>37</v>
      </c>
      <c r="F35" s="785">
        <v>98</v>
      </c>
      <c r="G35" s="785">
        <v>53</v>
      </c>
      <c r="H35" s="785">
        <v>130</v>
      </c>
      <c r="I35" s="785">
        <v>145</v>
      </c>
      <c r="J35" s="785">
        <v>64</v>
      </c>
      <c r="K35" s="785">
        <v>21</v>
      </c>
      <c r="L35" s="785">
        <v>48</v>
      </c>
      <c r="M35" s="785">
        <v>28</v>
      </c>
      <c r="N35" s="379">
        <v>720</v>
      </c>
    </row>
    <row r="36" spans="1:14" s="104" customFormat="1" ht="14.25">
      <c r="A36" s="382" t="s">
        <v>152</v>
      </c>
      <c r="B36" s="783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4"/>
    </row>
    <row r="37" spans="1:14" s="104" customFormat="1" ht="14.25">
      <c r="A37" s="378">
        <v>2010</v>
      </c>
      <c r="B37" s="783">
        <v>35</v>
      </c>
      <c r="C37" s="783">
        <v>23</v>
      </c>
      <c r="D37" s="783">
        <v>43</v>
      </c>
      <c r="E37" s="783">
        <v>27</v>
      </c>
      <c r="F37" s="783">
        <v>75</v>
      </c>
      <c r="G37" s="783">
        <v>21</v>
      </c>
      <c r="H37" s="783">
        <v>63</v>
      </c>
      <c r="I37" s="783">
        <v>172</v>
      </c>
      <c r="J37" s="783">
        <v>55</v>
      </c>
      <c r="K37" s="783">
        <v>32</v>
      </c>
      <c r="L37" s="783">
        <v>109</v>
      </c>
      <c r="M37" s="783">
        <v>61</v>
      </c>
      <c r="N37" s="784">
        <v>715</v>
      </c>
    </row>
    <row r="38" spans="1:14" s="104" customFormat="1" ht="14.25">
      <c r="A38" s="378">
        <v>2020</v>
      </c>
      <c r="B38" s="783">
        <v>35</v>
      </c>
      <c r="C38" s="783">
        <v>46</v>
      </c>
      <c r="D38" s="783">
        <v>29</v>
      </c>
      <c r="E38" s="783">
        <v>23</v>
      </c>
      <c r="F38" s="783">
        <v>31</v>
      </c>
      <c r="G38" s="783">
        <v>26</v>
      </c>
      <c r="H38" s="783">
        <v>21</v>
      </c>
      <c r="I38" s="783">
        <v>43</v>
      </c>
      <c r="J38" s="783">
        <v>70</v>
      </c>
      <c r="K38" s="783">
        <v>45</v>
      </c>
      <c r="L38" s="783">
        <v>10</v>
      </c>
      <c r="M38" s="783">
        <v>31</v>
      </c>
      <c r="N38" s="784">
        <v>410</v>
      </c>
    </row>
    <row r="39" spans="1:14" s="104" customFormat="1" ht="14.25">
      <c r="A39" s="52">
        <v>2021</v>
      </c>
      <c r="B39" s="785">
        <v>55</v>
      </c>
      <c r="C39" s="785">
        <v>37</v>
      </c>
      <c r="D39" s="785">
        <v>36</v>
      </c>
      <c r="E39" s="785">
        <v>13</v>
      </c>
      <c r="F39" s="785">
        <v>51</v>
      </c>
      <c r="G39" s="785">
        <v>99</v>
      </c>
      <c r="H39" s="785">
        <v>48</v>
      </c>
      <c r="I39" s="785">
        <v>55</v>
      </c>
      <c r="J39" s="785">
        <v>21</v>
      </c>
      <c r="K39" s="785">
        <v>26</v>
      </c>
      <c r="L39" s="785">
        <v>66</v>
      </c>
      <c r="M39" s="785">
        <v>35</v>
      </c>
      <c r="N39" s="379">
        <v>543</v>
      </c>
    </row>
    <row r="40" spans="1:14" s="104" customFormat="1" ht="14.25">
      <c r="A40" s="382" t="s">
        <v>153</v>
      </c>
      <c r="B40" s="783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4"/>
    </row>
    <row r="41" spans="1:14" s="104" customFormat="1" ht="14.25">
      <c r="A41" s="378">
        <v>2010</v>
      </c>
      <c r="B41" s="783">
        <v>46</v>
      </c>
      <c r="C41" s="783">
        <v>29</v>
      </c>
      <c r="D41" s="783">
        <v>24</v>
      </c>
      <c r="E41" s="783">
        <v>10</v>
      </c>
      <c r="F41" s="783">
        <v>122</v>
      </c>
      <c r="G41" s="783">
        <v>28</v>
      </c>
      <c r="H41" s="783">
        <v>119</v>
      </c>
      <c r="I41" s="783">
        <v>194</v>
      </c>
      <c r="J41" s="783">
        <v>112</v>
      </c>
      <c r="K41" s="783">
        <v>56</v>
      </c>
      <c r="L41" s="783">
        <v>126</v>
      </c>
      <c r="M41" s="783">
        <v>81</v>
      </c>
      <c r="N41" s="784">
        <v>947</v>
      </c>
    </row>
    <row r="42" spans="1:14" s="104" customFormat="1" ht="14.25">
      <c r="A42" s="378">
        <v>2020</v>
      </c>
      <c r="B42" s="783">
        <v>62</v>
      </c>
      <c r="C42" s="783">
        <v>55</v>
      </c>
      <c r="D42" s="783">
        <v>34</v>
      </c>
      <c r="E42" s="783">
        <v>5</v>
      </c>
      <c r="F42" s="783">
        <v>35</v>
      </c>
      <c r="G42" s="783">
        <v>44</v>
      </c>
      <c r="H42" s="783">
        <v>75</v>
      </c>
      <c r="I42" s="783">
        <v>55</v>
      </c>
      <c r="J42" s="783">
        <v>62</v>
      </c>
      <c r="K42" s="783">
        <v>52</v>
      </c>
      <c r="L42" s="783">
        <v>32</v>
      </c>
      <c r="M42" s="783">
        <v>28</v>
      </c>
      <c r="N42" s="784">
        <v>539</v>
      </c>
    </row>
    <row r="43" spans="1:14" s="104" customFormat="1" ht="14.25">
      <c r="A43" s="52">
        <v>2021</v>
      </c>
      <c r="B43" s="785">
        <v>86</v>
      </c>
      <c r="C43" s="785">
        <v>18</v>
      </c>
      <c r="D43" s="785">
        <v>27</v>
      </c>
      <c r="E43" s="785">
        <v>12</v>
      </c>
      <c r="F43" s="785">
        <v>55</v>
      </c>
      <c r="G43" s="785">
        <v>9</v>
      </c>
      <c r="H43" s="785">
        <v>30</v>
      </c>
      <c r="I43" s="785">
        <v>152</v>
      </c>
      <c r="J43" s="785">
        <v>44</v>
      </c>
      <c r="K43" s="785">
        <v>67</v>
      </c>
      <c r="L43" s="785">
        <v>85</v>
      </c>
      <c r="M43" s="785">
        <v>44</v>
      </c>
      <c r="N43" s="379">
        <v>628</v>
      </c>
    </row>
    <row r="44" spans="1:14" s="104" customFormat="1" ht="14.25">
      <c r="A44" s="382" t="s">
        <v>154</v>
      </c>
      <c r="B44" s="783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4"/>
    </row>
    <row r="45" spans="1:14" s="104" customFormat="1" ht="14.25">
      <c r="A45" s="378">
        <v>2010</v>
      </c>
      <c r="B45" s="783">
        <v>25</v>
      </c>
      <c r="C45" s="783">
        <v>37</v>
      </c>
      <c r="D45" s="783">
        <v>24</v>
      </c>
      <c r="E45" s="783">
        <v>39</v>
      </c>
      <c r="F45" s="783">
        <v>116</v>
      </c>
      <c r="G45" s="783">
        <v>87</v>
      </c>
      <c r="H45" s="783">
        <v>92</v>
      </c>
      <c r="I45" s="783">
        <v>143</v>
      </c>
      <c r="J45" s="783">
        <v>89</v>
      </c>
      <c r="K45" s="783">
        <v>3</v>
      </c>
      <c r="L45" s="783">
        <v>109</v>
      </c>
      <c r="M45" s="783">
        <v>34</v>
      </c>
      <c r="N45" s="784">
        <v>798</v>
      </c>
    </row>
    <row r="46" spans="1:14" s="104" customFormat="1" ht="14.25">
      <c r="A46" s="378">
        <v>2020</v>
      </c>
      <c r="B46" s="783">
        <v>29</v>
      </c>
      <c r="C46" s="783">
        <v>43</v>
      </c>
      <c r="D46" s="783">
        <v>13</v>
      </c>
      <c r="E46" s="783">
        <v>8</v>
      </c>
      <c r="F46" s="783">
        <v>67</v>
      </c>
      <c r="G46" s="783">
        <v>166</v>
      </c>
      <c r="H46" s="783">
        <v>48</v>
      </c>
      <c r="I46" s="783">
        <v>95</v>
      </c>
      <c r="J46" s="783">
        <v>64</v>
      </c>
      <c r="K46" s="783">
        <v>80</v>
      </c>
      <c r="L46" s="783">
        <v>9</v>
      </c>
      <c r="M46" s="783">
        <v>26</v>
      </c>
      <c r="N46" s="784">
        <v>646</v>
      </c>
    </row>
    <row r="47" spans="1:14" s="104" customFormat="1" ht="14.25">
      <c r="A47" s="52">
        <v>2021</v>
      </c>
      <c r="B47" s="785">
        <v>31</v>
      </c>
      <c r="C47" s="785">
        <v>28</v>
      </c>
      <c r="D47" s="785">
        <v>18</v>
      </c>
      <c r="E47" s="785">
        <v>58</v>
      </c>
      <c r="F47" s="785">
        <v>65</v>
      </c>
      <c r="G47" s="785">
        <v>56</v>
      </c>
      <c r="H47" s="785">
        <v>154</v>
      </c>
      <c r="I47" s="785">
        <v>171</v>
      </c>
      <c r="J47" s="785">
        <v>32</v>
      </c>
      <c r="K47" s="785">
        <v>10</v>
      </c>
      <c r="L47" s="785">
        <v>35</v>
      </c>
      <c r="M47" s="785">
        <v>19</v>
      </c>
      <c r="N47" s="379">
        <v>676</v>
      </c>
    </row>
    <row r="48" spans="1:14" s="104" customFormat="1" ht="14.25">
      <c r="A48" s="382" t="s">
        <v>155</v>
      </c>
      <c r="B48" s="783"/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4"/>
    </row>
    <row r="49" spans="1:14" s="104" customFormat="1" ht="14.25">
      <c r="A49" s="378">
        <v>2010</v>
      </c>
      <c r="B49" s="783">
        <v>25</v>
      </c>
      <c r="C49" s="783">
        <v>27</v>
      </c>
      <c r="D49" s="783">
        <v>18</v>
      </c>
      <c r="E49" s="783">
        <v>19</v>
      </c>
      <c r="F49" s="783">
        <v>91</v>
      </c>
      <c r="G49" s="783">
        <v>53</v>
      </c>
      <c r="H49" s="783">
        <v>62</v>
      </c>
      <c r="I49" s="783">
        <v>129</v>
      </c>
      <c r="J49" s="783">
        <v>85</v>
      </c>
      <c r="K49" s="783">
        <v>12</v>
      </c>
      <c r="L49" s="783">
        <v>54</v>
      </c>
      <c r="M49" s="783">
        <v>33</v>
      </c>
      <c r="N49" s="784">
        <v>609</v>
      </c>
    </row>
    <row r="50" spans="1:14" s="104" customFormat="1" ht="14.25">
      <c r="A50" s="378">
        <v>2020</v>
      </c>
      <c r="B50" s="783">
        <v>30</v>
      </c>
      <c r="C50" s="783">
        <v>42</v>
      </c>
      <c r="D50" s="783">
        <v>35</v>
      </c>
      <c r="E50" s="783">
        <v>9</v>
      </c>
      <c r="F50" s="783">
        <v>89</v>
      </c>
      <c r="G50" s="783">
        <v>216</v>
      </c>
      <c r="H50" s="783">
        <v>34</v>
      </c>
      <c r="I50" s="783">
        <v>73</v>
      </c>
      <c r="J50" s="783">
        <v>67</v>
      </c>
      <c r="K50" s="783">
        <v>56</v>
      </c>
      <c r="L50" s="783">
        <v>17</v>
      </c>
      <c r="M50" s="783">
        <v>29</v>
      </c>
      <c r="N50" s="784">
        <v>698</v>
      </c>
    </row>
    <row r="51" spans="1:14" s="104" customFormat="1" ht="14.25">
      <c r="A51" s="52">
        <v>2021</v>
      </c>
      <c r="B51" s="785">
        <v>43</v>
      </c>
      <c r="C51" s="785">
        <v>19</v>
      </c>
      <c r="D51" s="785">
        <v>13</v>
      </c>
      <c r="E51" s="785">
        <v>41</v>
      </c>
      <c r="F51" s="785">
        <v>39</v>
      </c>
      <c r="G51" s="785">
        <v>81</v>
      </c>
      <c r="H51" s="785">
        <v>97</v>
      </c>
      <c r="I51" s="785">
        <v>186</v>
      </c>
      <c r="J51" s="785">
        <v>53</v>
      </c>
      <c r="K51" s="785">
        <v>0</v>
      </c>
      <c r="L51" s="785">
        <v>34</v>
      </c>
      <c r="M51" s="785">
        <v>27</v>
      </c>
      <c r="N51" s="379">
        <v>630</v>
      </c>
    </row>
    <row r="52" spans="1:14" s="104" customFormat="1" ht="14.25">
      <c r="A52" s="382" t="s">
        <v>156</v>
      </c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4"/>
    </row>
    <row r="53" spans="1:14" s="104" customFormat="1" ht="14.25">
      <c r="A53" s="378">
        <v>2010</v>
      </c>
      <c r="B53" s="783">
        <v>30</v>
      </c>
      <c r="C53" s="783">
        <v>8</v>
      </c>
      <c r="D53" s="783">
        <v>40</v>
      </c>
      <c r="E53" s="783">
        <v>36</v>
      </c>
      <c r="F53" s="783">
        <v>112</v>
      </c>
      <c r="G53" s="783">
        <v>33</v>
      </c>
      <c r="H53" s="783">
        <v>130</v>
      </c>
      <c r="I53" s="783">
        <v>89</v>
      </c>
      <c r="J53" s="783">
        <v>108</v>
      </c>
      <c r="K53" s="783">
        <v>3</v>
      </c>
      <c r="L53" s="783">
        <v>57</v>
      </c>
      <c r="M53" s="783">
        <v>47</v>
      </c>
      <c r="N53" s="784">
        <v>692</v>
      </c>
    </row>
    <row r="54" spans="1:14" s="104" customFormat="1" ht="14.25">
      <c r="A54" s="378">
        <v>2020</v>
      </c>
      <c r="B54" s="783">
        <v>8</v>
      </c>
      <c r="C54" s="783">
        <v>61</v>
      </c>
      <c r="D54" s="783">
        <v>13</v>
      </c>
      <c r="E54" s="783">
        <v>12</v>
      </c>
      <c r="F54" s="783">
        <v>84</v>
      </c>
      <c r="G54" s="783">
        <v>211</v>
      </c>
      <c r="H54" s="783">
        <v>42</v>
      </c>
      <c r="I54" s="783">
        <v>77</v>
      </c>
      <c r="J54" s="783">
        <v>93</v>
      </c>
      <c r="K54" s="783">
        <v>91</v>
      </c>
      <c r="L54" s="783">
        <v>20</v>
      </c>
      <c r="M54" s="783">
        <v>14</v>
      </c>
      <c r="N54" s="784">
        <v>727</v>
      </c>
    </row>
    <row r="55" spans="1:14" s="104" customFormat="1" ht="14.25">
      <c r="A55" s="52">
        <v>2021</v>
      </c>
      <c r="B55" s="785">
        <v>38</v>
      </c>
      <c r="C55" s="785">
        <v>16</v>
      </c>
      <c r="D55" s="785">
        <v>19</v>
      </c>
      <c r="E55" s="785">
        <v>43</v>
      </c>
      <c r="F55" s="785">
        <v>63</v>
      </c>
      <c r="G55" s="785">
        <v>45</v>
      </c>
      <c r="H55" s="785">
        <v>90</v>
      </c>
      <c r="I55" s="785">
        <v>89</v>
      </c>
      <c r="J55" s="785">
        <v>26</v>
      </c>
      <c r="K55" s="785">
        <v>9</v>
      </c>
      <c r="L55" s="785">
        <v>28</v>
      </c>
      <c r="M55" s="785">
        <v>33</v>
      </c>
      <c r="N55" s="379">
        <v>498</v>
      </c>
    </row>
    <row r="56" spans="1:14" s="104" customFormat="1" ht="14.25">
      <c r="A56" s="1035" t="s">
        <v>1453</v>
      </c>
      <c r="B56" s="1035"/>
      <c r="C56" s="1035"/>
      <c r="D56" s="1035"/>
      <c r="E56" s="1035"/>
      <c r="F56" s="1035"/>
      <c r="G56" s="1035"/>
      <c r="H56" s="1035"/>
      <c r="I56" s="1035"/>
      <c r="J56" s="1035"/>
      <c r="K56" s="1035"/>
      <c r="L56" s="1035"/>
      <c r="M56" s="1035"/>
      <c r="N56" s="1035"/>
    </row>
    <row r="57" spans="1:14" ht="14.25">
      <c r="A57" s="1007" t="s">
        <v>161</v>
      </c>
      <c r="B57" s="1007"/>
      <c r="C57" s="1007"/>
      <c r="D57" s="1007"/>
      <c r="E57" s="1007"/>
      <c r="F57" s="1007"/>
      <c r="G57" s="1007"/>
      <c r="H57" s="1007"/>
      <c r="I57" s="1007"/>
      <c r="J57" s="1007"/>
      <c r="K57" s="1007"/>
      <c r="L57" s="1007"/>
      <c r="M57" s="1007"/>
      <c r="N57" s="1007"/>
    </row>
    <row r="58" spans="1:14" ht="14.25">
      <c r="A58" s="1010"/>
      <c r="B58" s="1010"/>
      <c r="C58" s="1010"/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0"/>
    </row>
  </sheetData>
  <sheetProtection/>
  <mergeCells count="34">
    <mergeCell ref="I7:I8"/>
    <mergeCell ref="J7:J8"/>
    <mergeCell ref="L3:L4"/>
    <mergeCell ref="M3:M4"/>
    <mergeCell ref="F3:F4"/>
    <mergeCell ref="G3:G4"/>
    <mergeCell ref="B5:N5"/>
    <mergeCell ref="A1:N1"/>
    <mergeCell ref="A2:N2"/>
    <mergeCell ref="B3:B4"/>
    <mergeCell ref="C3:C4"/>
    <mergeCell ref="D3:D4"/>
    <mergeCell ref="E3:E4"/>
    <mergeCell ref="N3:N4"/>
    <mergeCell ref="A56:N56"/>
    <mergeCell ref="A57:N57"/>
    <mergeCell ref="J3:J4"/>
    <mergeCell ref="K3:K4"/>
    <mergeCell ref="H3:H4"/>
    <mergeCell ref="I3:I4"/>
    <mergeCell ref="B6:N6"/>
    <mergeCell ref="B7:B8"/>
    <mergeCell ref="E7:E8"/>
    <mergeCell ref="F7:F8"/>
    <mergeCell ref="A58:N58"/>
    <mergeCell ref="A3:A4"/>
    <mergeCell ref="K7:K8"/>
    <mergeCell ref="L7:L8"/>
    <mergeCell ref="M7:M8"/>
    <mergeCell ref="N7:N8"/>
    <mergeCell ref="C7:C8"/>
    <mergeCell ref="D7:D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3"/>
  <sheetViews>
    <sheetView zoomScale="80" zoomScaleNormal="80" zoomScalePageLayoutView="0" workbookViewId="0" topLeftCell="A1">
      <selection activeCell="Q7" sqref="Q7"/>
    </sheetView>
  </sheetViews>
  <sheetFormatPr defaultColWidth="8.796875" defaultRowHeight="14.25"/>
  <cols>
    <col min="1" max="1" width="20" style="0" customWidth="1"/>
  </cols>
  <sheetData>
    <row r="1" spans="1:14" ht="14.25">
      <c r="A1" s="956" t="s">
        <v>1023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</row>
    <row r="2" spans="1:14" ht="15" thickBot="1">
      <c r="A2" s="1040" t="s">
        <v>1024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</row>
    <row r="3" spans="1:14" ht="14.25">
      <c r="A3" s="1029" t="s">
        <v>158</v>
      </c>
      <c r="B3" s="1015" t="s">
        <v>1368</v>
      </c>
      <c r="C3" s="1015" t="s">
        <v>1369</v>
      </c>
      <c r="D3" s="1015" t="s">
        <v>1370</v>
      </c>
      <c r="E3" s="1015" t="s">
        <v>1371</v>
      </c>
      <c r="F3" s="1015" t="s">
        <v>1372</v>
      </c>
      <c r="G3" s="1015" t="s">
        <v>1373</v>
      </c>
      <c r="H3" s="1015" t="s">
        <v>1374</v>
      </c>
      <c r="I3" s="1015" t="s">
        <v>1375</v>
      </c>
      <c r="J3" s="1015" t="s">
        <v>1376</v>
      </c>
      <c r="K3" s="1017">
        <v>10</v>
      </c>
      <c r="L3" s="1017">
        <v>11</v>
      </c>
      <c r="M3" s="1017">
        <v>12</v>
      </c>
      <c r="N3" s="1023" t="s">
        <v>1367</v>
      </c>
    </row>
    <row r="4" spans="1:14" ht="15" thickBot="1">
      <c r="A4" s="1030"/>
      <c r="B4" s="1016"/>
      <c r="C4" s="1016"/>
      <c r="D4" s="1016"/>
      <c r="E4" s="1016"/>
      <c r="F4" s="1016"/>
      <c r="G4" s="1016"/>
      <c r="H4" s="1016"/>
      <c r="I4" s="1016"/>
      <c r="J4" s="1016"/>
      <c r="K4" s="1018"/>
      <c r="L4" s="1018"/>
      <c r="M4" s="1018"/>
      <c r="N4" s="1024"/>
    </row>
    <row r="5" spans="1:15" ht="22.5">
      <c r="A5" s="229" t="s">
        <v>985</v>
      </c>
      <c r="B5" s="1025" t="s">
        <v>166</v>
      </c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218"/>
    </row>
    <row r="6" spans="1:14" ht="15" thickBot="1">
      <c r="A6" s="17"/>
      <c r="B6" s="1036" t="s">
        <v>162</v>
      </c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</row>
    <row r="7" spans="1:14" s="104" customFormat="1" ht="15" thickTop="1">
      <c r="A7" s="379" t="s">
        <v>144</v>
      </c>
      <c r="B7" s="380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0"/>
    </row>
    <row r="8" spans="1:14" s="104" customFormat="1" ht="14.25">
      <c r="A8" s="764" t="s">
        <v>145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581"/>
    </row>
    <row r="9" spans="1:14" s="104" customFormat="1" ht="14.25">
      <c r="A9" s="378">
        <v>2010</v>
      </c>
      <c r="B9" s="377" t="s">
        <v>163</v>
      </c>
      <c r="C9" s="377" t="s">
        <v>163</v>
      </c>
      <c r="D9" s="377" t="s">
        <v>163</v>
      </c>
      <c r="E9" s="377" t="s">
        <v>163</v>
      </c>
      <c r="F9" s="377" t="s">
        <v>163</v>
      </c>
      <c r="G9" s="377" t="s">
        <v>163</v>
      </c>
      <c r="H9" s="377" t="s">
        <v>163</v>
      </c>
      <c r="I9" s="377" t="s">
        <v>163</v>
      </c>
      <c r="J9" s="377" t="s">
        <v>163</v>
      </c>
      <c r="K9" s="377" t="s">
        <v>163</v>
      </c>
      <c r="L9" s="377" t="s">
        <v>163</v>
      </c>
      <c r="M9" s="377" t="s">
        <v>163</v>
      </c>
      <c r="N9" s="582" t="s">
        <v>163</v>
      </c>
    </row>
    <row r="10" spans="1:14" s="104" customFormat="1" ht="14.25">
      <c r="A10" s="378">
        <v>2020</v>
      </c>
      <c r="B10" s="381">
        <v>68</v>
      </c>
      <c r="C10" s="381">
        <v>75</v>
      </c>
      <c r="D10" s="381">
        <v>187</v>
      </c>
      <c r="E10" s="381">
        <v>291</v>
      </c>
      <c r="F10" s="381">
        <v>224</v>
      </c>
      <c r="G10" s="381">
        <v>212</v>
      </c>
      <c r="H10" s="381">
        <v>258</v>
      </c>
      <c r="I10" s="381">
        <v>263</v>
      </c>
      <c r="J10" s="381">
        <v>212</v>
      </c>
      <c r="K10" s="381">
        <v>89</v>
      </c>
      <c r="L10" s="381">
        <v>59</v>
      </c>
      <c r="M10" s="381">
        <v>47</v>
      </c>
      <c r="N10" s="581">
        <v>1998</v>
      </c>
    </row>
    <row r="11" spans="1:14" s="104" customFormat="1" ht="14.25">
      <c r="A11" s="52">
        <v>2021</v>
      </c>
      <c r="B11" s="786">
        <v>38</v>
      </c>
      <c r="C11" s="786">
        <v>101</v>
      </c>
      <c r="D11" s="786">
        <v>142</v>
      </c>
      <c r="E11" s="786">
        <v>174</v>
      </c>
      <c r="F11" s="786">
        <v>216</v>
      </c>
      <c r="G11" s="786">
        <v>320</v>
      </c>
      <c r="H11" s="786">
        <v>252</v>
      </c>
      <c r="I11" s="786">
        <v>183</v>
      </c>
      <c r="J11" s="786">
        <v>178</v>
      </c>
      <c r="K11" s="786">
        <v>174</v>
      </c>
      <c r="L11" s="786">
        <v>56</v>
      </c>
      <c r="M11" s="786">
        <v>37</v>
      </c>
      <c r="N11" s="787">
        <v>1875</v>
      </c>
    </row>
    <row r="12" spans="1:14" s="104" customFormat="1" ht="14.25">
      <c r="A12" s="382" t="s">
        <v>146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581"/>
    </row>
    <row r="13" spans="1:14" s="104" customFormat="1" ht="14.25">
      <c r="A13" s="378">
        <v>2010</v>
      </c>
      <c r="B13" s="377" t="s">
        <v>163</v>
      </c>
      <c r="C13" s="377" t="s">
        <v>163</v>
      </c>
      <c r="D13" s="377" t="s">
        <v>163</v>
      </c>
      <c r="E13" s="377" t="s">
        <v>163</v>
      </c>
      <c r="F13" s="377" t="s">
        <v>163</v>
      </c>
      <c r="G13" s="377" t="s">
        <v>163</v>
      </c>
      <c r="H13" s="377" t="s">
        <v>163</v>
      </c>
      <c r="I13" s="377" t="s">
        <v>163</v>
      </c>
      <c r="J13" s="377" t="s">
        <v>163</v>
      </c>
      <c r="K13" s="377" t="s">
        <v>163</v>
      </c>
      <c r="L13" s="377" t="s">
        <v>163</v>
      </c>
      <c r="M13" s="377" t="s">
        <v>163</v>
      </c>
      <c r="N13" s="582" t="s">
        <v>163</v>
      </c>
    </row>
    <row r="14" spans="1:14" s="104" customFormat="1" ht="14.25">
      <c r="A14" s="378">
        <v>2020</v>
      </c>
      <c r="B14" s="381">
        <v>117</v>
      </c>
      <c r="C14" s="381">
        <v>87</v>
      </c>
      <c r="D14" s="381">
        <v>187</v>
      </c>
      <c r="E14" s="381">
        <v>300</v>
      </c>
      <c r="F14" s="381">
        <v>182</v>
      </c>
      <c r="G14" s="381">
        <v>159</v>
      </c>
      <c r="H14" s="381">
        <v>266</v>
      </c>
      <c r="I14" s="381">
        <v>240</v>
      </c>
      <c r="J14" s="381">
        <v>203</v>
      </c>
      <c r="K14" s="381">
        <v>100</v>
      </c>
      <c r="L14" s="381">
        <v>106</v>
      </c>
      <c r="M14" s="381">
        <v>64</v>
      </c>
      <c r="N14" s="581">
        <v>2012</v>
      </c>
    </row>
    <row r="15" spans="1:14" s="104" customFormat="1" ht="14.25">
      <c r="A15" s="52">
        <v>2021</v>
      </c>
      <c r="B15" s="786">
        <v>75</v>
      </c>
      <c r="C15" s="786">
        <v>96</v>
      </c>
      <c r="D15" s="786">
        <v>140</v>
      </c>
      <c r="E15" s="786">
        <v>159</v>
      </c>
      <c r="F15" s="786">
        <v>180</v>
      </c>
      <c r="G15" s="786">
        <v>332</v>
      </c>
      <c r="H15" s="786">
        <v>250</v>
      </c>
      <c r="I15" s="786">
        <v>184</v>
      </c>
      <c r="J15" s="786">
        <v>197</v>
      </c>
      <c r="K15" s="786">
        <v>217</v>
      </c>
      <c r="L15" s="786">
        <v>89</v>
      </c>
      <c r="M15" s="786">
        <v>41</v>
      </c>
      <c r="N15" s="787">
        <v>1959</v>
      </c>
    </row>
    <row r="16" spans="1:14" s="104" customFormat="1" ht="14.25">
      <c r="A16" s="784" t="s">
        <v>147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581"/>
    </row>
    <row r="17" spans="1:14" s="104" customFormat="1" ht="14.25">
      <c r="A17" s="581">
        <v>2010</v>
      </c>
      <c r="B17" s="377">
        <v>44</v>
      </c>
      <c r="C17" s="377">
        <v>66</v>
      </c>
      <c r="D17" s="377">
        <v>138</v>
      </c>
      <c r="E17" s="377">
        <v>200</v>
      </c>
      <c r="F17" s="377">
        <v>99</v>
      </c>
      <c r="G17" s="377">
        <v>249</v>
      </c>
      <c r="H17" s="377">
        <v>245</v>
      </c>
      <c r="I17" s="377">
        <v>212</v>
      </c>
      <c r="J17" s="377">
        <v>122</v>
      </c>
      <c r="K17" s="377">
        <v>158</v>
      </c>
      <c r="L17" s="377">
        <v>54</v>
      </c>
      <c r="M17" s="377">
        <v>41</v>
      </c>
      <c r="N17" s="582">
        <v>1628</v>
      </c>
    </row>
    <row r="18" spans="1:14" s="104" customFormat="1" ht="14.25">
      <c r="A18" s="581">
        <v>2020</v>
      </c>
      <c r="B18" s="377">
        <v>73</v>
      </c>
      <c r="C18" s="377">
        <v>79</v>
      </c>
      <c r="D18" s="377">
        <v>191</v>
      </c>
      <c r="E18" s="377">
        <v>308</v>
      </c>
      <c r="F18" s="377">
        <v>203</v>
      </c>
      <c r="G18" s="377">
        <v>181</v>
      </c>
      <c r="H18" s="377">
        <v>249</v>
      </c>
      <c r="I18" s="377">
        <v>272</v>
      </c>
      <c r="J18" s="377">
        <v>211</v>
      </c>
      <c r="K18" s="377">
        <v>100</v>
      </c>
      <c r="L18" s="377">
        <v>47</v>
      </c>
      <c r="M18" s="377">
        <v>49</v>
      </c>
      <c r="N18" s="582">
        <v>1964</v>
      </c>
    </row>
    <row r="19" spans="1:14" s="104" customFormat="1" ht="14.25">
      <c r="A19" s="52">
        <v>2021</v>
      </c>
      <c r="B19" s="788">
        <v>46</v>
      </c>
      <c r="C19" s="788">
        <v>93</v>
      </c>
      <c r="D19" s="788">
        <v>118</v>
      </c>
      <c r="E19" s="788">
        <v>175</v>
      </c>
      <c r="F19" s="788">
        <v>200</v>
      </c>
      <c r="G19" s="788">
        <v>303</v>
      </c>
      <c r="H19" s="788">
        <v>254</v>
      </c>
      <c r="I19" s="788">
        <v>178</v>
      </c>
      <c r="J19" s="788">
        <v>181</v>
      </c>
      <c r="K19" s="788">
        <v>190</v>
      </c>
      <c r="L19" s="788">
        <v>63</v>
      </c>
      <c r="M19" s="788">
        <v>37</v>
      </c>
      <c r="N19" s="789">
        <v>1837</v>
      </c>
    </row>
    <row r="20" spans="1:14" s="104" customFormat="1" ht="14.25">
      <c r="A20" s="784" t="s">
        <v>149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581"/>
    </row>
    <row r="21" spans="1:14" s="104" customFormat="1" ht="14.25">
      <c r="A21" s="581">
        <v>2010</v>
      </c>
      <c r="B21" s="377">
        <v>35</v>
      </c>
      <c r="C21" s="377">
        <v>52</v>
      </c>
      <c r="D21" s="377">
        <v>107</v>
      </c>
      <c r="E21" s="377">
        <v>254</v>
      </c>
      <c r="F21" s="377">
        <v>103</v>
      </c>
      <c r="G21" s="377">
        <v>302</v>
      </c>
      <c r="H21" s="377">
        <v>315</v>
      </c>
      <c r="I21" s="377">
        <v>210</v>
      </c>
      <c r="J21" s="377">
        <v>156</v>
      </c>
      <c r="K21" s="377">
        <v>162</v>
      </c>
      <c r="L21" s="377">
        <v>22</v>
      </c>
      <c r="M21" s="377">
        <v>17</v>
      </c>
      <c r="N21" s="582">
        <v>1735</v>
      </c>
    </row>
    <row r="22" spans="1:15" s="104" customFormat="1" ht="14.25">
      <c r="A22" s="581">
        <v>2020</v>
      </c>
      <c r="B22" s="377">
        <v>67</v>
      </c>
      <c r="C22" s="377">
        <v>65</v>
      </c>
      <c r="D22" s="377" t="s">
        <v>163</v>
      </c>
      <c r="E22" s="377" t="s">
        <v>163</v>
      </c>
      <c r="F22" s="377" t="s">
        <v>163</v>
      </c>
      <c r="G22" s="377">
        <v>226</v>
      </c>
      <c r="H22" s="377">
        <v>286</v>
      </c>
      <c r="I22" s="377">
        <v>265</v>
      </c>
      <c r="J22" s="377">
        <v>189</v>
      </c>
      <c r="K22" s="377">
        <v>82</v>
      </c>
      <c r="L22" s="377">
        <v>47</v>
      </c>
      <c r="M22" s="377">
        <v>35</v>
      </c>
      <c r="N22" s="582" t="s">
        <v>163</v>
      </c>
      <c r="O22" s="615"/>
    </row>
    <row r="23" spans="1:15" s="104" customFormat="1" ht="14.25">
      <c r="A23" s="52">
        <v>2021</v>
      </c>
      <c r="B23" s="788">
        <v>31</v>
      </c>
      <c r="C23" s="788">
        <v>96</v>
      </c>
      <c r="D23" s="377">
        <v>143</v>
      </c>
      <c r="E23" s="377">
        <v>149</v>
      </c>
      <c r="F23" s="377">
        <v>188</v>
      </c>
      <c r="G23" s="788">
        <v>265</v>
      </c>
      <c r="H23" s="788">
        <v>198</v>
      </c>
      <c r="I23" s="788">
        <v>158</v>
      </c>
      <c r="J23" s="788">
        <v>154</v>
      </c>
      <c r="K23" s="788">
        <v>153</v>
      </c>
      <c r="L23" s="788">
        <v>34</v>
      </c>
      <c r="M23" s="788">
        <v>43</v>
      </c>
      <c r="N23" s="582">
        <v>1613</v>
      </c>
      <c r="O23" s="615"/>
    </row>
    <row r="24" spans="1:14" s="104" customFormat="1" ht="14.25">
      <c r="A24" s="784" t="s">
        <v>150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581"/>
    </row>
    <row r="25" spans="1:14" s="104" customFormat="1" ht="14.25">
      <c r="A25" s="581">
        <v>2010</v>
      </c>
      <c r="B25" s="377">
        <v>36</v>
      </c>
      <c r="C25" s="377">
        <v>81</v>
      </c>
      <c r="D25" s="377">
        <v>167</v>
      </c>
      <c r="E25" s="377">
        <v>200</v>
      </c>
      <c r="F25" s="377">
        <v>160</v>
      </c>
      <c r="G25" s="377">
        <v>252</v>
      </c>
      <c r="H25" s="377">
        <v>289</v>
      </c>
      <c r="I25" s="377">
        <v>272</v>
      </c>
      <c r="J25" s="377">
        <v>137</v>
      </c>
      <c r="K25" s="377">
        <v>155</v>
      </c>
      <c r="L25" s="377">
        <v>68</v>
      </c>
      <c r="M25" s="377">
        <v>40</v>
      </c>
      <c r="N25" s="582">
        <v>1857</v>
      </c>
    </row>
    <row r="26" spans="1:14" s="104" customFormat="1" ht="14.25">
      <c r="A26" s="581">
        <v>2020</v>
      </c>
      <c r="B26" s="377" t="s">
        <v>163</v>
      </c>
      <c r="C26" s="377" t="s">
        <v>163</v>
      </c>
      <c r="D26" s="377" t="s">
        <v>163</v>
      </c>
      <c r="E26" s="377" t="s">
        <v>163</v>
      </c>
      <c r="F26" s="377" t="s">
        <v>163</v>
      </c>
      <c r="G26" s="377" t="s">
        <v>163</v>
      </c>
      <c r="H26" s="377" t="s">
        <v>163</v>
      </c>
      <c r="I26" s="377" t="s">
        <v>163</v>
      </c>
      <c r="J26" s="377" t="s">
        <v>163</v>
      </c>
      <c r="K26" s="377" t="s">
        <v>163</v>
      </c>
      <c r="L26" s="377" t="s">
        <v>163</v>
      </c>
      <c r="M26" s="377" t="s">
        <v>163</v>
      </c>
      <c r="N26" s="582" t="s">
        <v>163</v>
      </c>
    </row>
    <row r="27" spans="1:14" s="104" customFormat="1" ht="14.25">
      <c r="A27" s="52">
        <v>2021</v>
      </c>
      <c r="B27" s="377" t="s">
        <v>163</v>
      </c>
      <c r="C27" s="377" t="s">
        <v>163</v>
      </c>
      <c r="D27" s="377" t="s">
        <v>163</v>
      </c>
      <c r="E27" s="377" t="s">
        <v>163</v>
      </c>
      <c r="F27" s="377" t="s">
        <v>163</v>
      </c>
      <c r="G27" s="377" t="s">
        <v>163</v>
      </c>
      <c r="H27" s="377" t="s">
        <v>163</v>
      </c>
      <c r="I27" s="377" t="s">
        <v>163</v>
      </c>
      <c r="J27" s="377" t="s">
        <v>163</v>
      </c>
      <c r="K27" s="377" t="s">
        <v>163</v>
      </c>
      <c r="L27" s="377" t="s">
        <v>163</v>
      </c>
      <c r="M27" s="377" t="s">
        <v>163</v>
      </c>
      <c r="N27" s="582" t="s">
        <v>163</v>
      </c>
    </row>
    <row r="28" spans="1:14" s="104" customFormat="1" ht="14.25">
      <c r="A28" s="784" t="s">
        <v>151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581"/>
    </row>
    <row r="29" spans="1:14" s="104" customFormat="1" ht="14.25">
      <c r="A29" s="581">
        <v>2010</v>
      </c>
      <c r="B29" s="377">
        <v>66</v>
      </c>
      <c r="C29" s="377">
        <v>33</v>
      </c>
      <c r="D29" s="377">
        <v>140</v>
      </c>
      <c r="E29" s="377">
        <v>199</v>
      </c>
      <c r="F29" s="377">
        <v>192</v>
      </c>
      <c r="G29" s="377">
        <v>259</v>
      </c>
      <c r="H29" s="377">
        <v>293</v>
      </c>
      <c r="I29" s="377">
        <v>241</v>
      </c>
      <c r="J29" s="377">
        <v>128</v>
      </c>
      <c r="K29" s="377">
        <v>171</v>
      </c>
      <c r="L29" s="377">
        <v>35</v>
      </c>
      <c r="M29" s="377">
        <v>11</v>
      </c>
      <c r="N29" s="582">
        <v>1768</v>
      </c>
    </row>
    <row r="30" spans="1:14" s="104" customFormat="1" ht="14.25">
      <c r="A30" s="581">
        <v>2020</v>
      </c>
      <c r="B30" s="377">
        <v>26</v>
      </c>
      <c r="C30" s="377">
        <v>68</v>
      </c>
      <c r="D30" s="377">
        <v>166</v>
      </c>
      <c r="E30" s="377">
        <v>218</v>
      </c>
      <c r="F30" s="377">
        <v>237</v>
      </c>
      <c r="G30" s="377">
        <v>225</v>
      </c>
      <c r="H30" s="377">
        <v>232</v>
      </c>
      <c r="I30" s="377">
        <v>226</v>
      </c>
      <c r="J30" s="377">
        <v>190</v>
      </c>
      <c r="K30" s="377">
        <v>59</v>
      </c>
      <c r="L30" s="377">
        <v>24</v>
      </c>
      <c r="M30" s="377">
        <v>18</v>
      </c>
      <c r="N30" s="582">
        <v>1690</v>
      </c>
    </row>
    <row r="31" spans="1:14" s="104" customFormat="1" ht="14.25">
      <c r="A31" s="52">
        <v>2021</v>
      </c>
      <c r="B31" s="788">
        <v>23</v>
      </c>
      <c r="C31" s="788">
        <v>93</v>
      </c>
      <c r="D31" s="788">
        <v>110</v>
      </c>
      <c r="E31" s="788">
        <v>135</v>
      </c>
      <c r="F31" s="788">
        <v>198</v>
      </c>
      <c r="G31" s="788">
        <v>307</v>
      </c>
      <c r="H31" s="788">
        <v>275</v>
      </c>
      <c r="I31" s="788">
        <v>135</v>
      </c>
      <c r="J31" s="788">
        <v>145</v>
      </c>
      <c r="K31" s="788">
        <v>136</v>
      </c>
      <c r="L31" s="788">
        <v>30</v>
      </c>
      <c r="M31" s="788">
        <v>16</v>
      </c>
      <c r="N31" s="789">
        <v>1603</v>
      </c>
    </row>
    <row r="32" spans="1:14" s="104" customFormat="1" ht="14.25">
      <c r="A32" s="784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581"/>
    </row>
    <row r="33" spans="1:14" s="104" customFormat="1" ht="14.25">
      <c r="A33" s="581">
        <v>2010</v>
      </c>
      <c r="B33" s="377">
        <v>28</v>
      </c>
      <c r="C33" s="377">
        <v>35</v>
      </c>
      <c r="D33" s="377">
        <v>82</v>
      </c>
      <c r="E33" s="377">
        <v>214</v>
      </c>
      <c r="F33" s="377">
        <v>116</v>
      </c>
      <c r="G33" s="377">
        <v>301</v>
      </c>
      <c r="H33" s="377">
        <v>335</v>
      </c>
      <c r="I33" s="377">
        <v>152</v>
      </c>
      <c r="J33" s="377">
        <v>145</v>
      </c>
      <c r="K33" s="377">
        <v>120</v>
      </c>
      <c r="L33" s="377">
        <v>10</v>
      </c>
      <c r="M33" s="377">
        <v>15</v>
      </c>
      <c r="N33" s="582">
        <v>1553</v>
      </c>
    </row>
    <row r="34" spans="1:14" s="104" customFormat="1" ht="14.25">
      <c r="A34" s="581">
        <v>2020</v>
      </c>
      <c r="B34" s="377">
        <v>56</v>
      </c>
      <c r="C34" s="377">
        <v>63</v>
      </c>
      <c r="D34" s="377">
        <v>196</v>
      </c>
      <c r="E34" s="377">
        <v>289</v>
      </c>
      <c r="F34" s="377">
        <v>270</v>
      </c>
      <c r="G34" s="377">
        <v>259</v>
      </c>
      <c r="H34" s="377">
        <v>222</v>
      </c>
      <c r="I34" s="377">
        <v>278</v>
      </c>
      <c r="J34" s="377">
        <v>220</v>
      </c>
      <c r="K34" s="377">
        <v>88</v>
      </c>
      <c r="L34" s="377">
        <v>54</v>
      </c>
      <c r="M34" s="377">
        <v>33</v>
      </c>
      <c r="N34" s="582">
        <v>2029</v>
      </c>
    </row>
    <row r="35" spans="1:14" s="104" customFormat="1" ht="14.25">
      <c r="A35" s="52">
        <v>2021</v>
      </c>
      <c r="B35" s="788">
        <v>24</v>
      </c>
      <c r="C35" s="788">
        <v>112</v>
      </c>
      <c r="D35" s="788">
        <v>159</v>
      </c>
      <c r="E35" s="788">
        <v>183</v>
      </c>
      <c r="F35" s="788">
        <v>222</v>
      </c>
      <c r="G35" s="788">
        <v>296</v>
      </c>
      <c r="H35" s="788">
        <v>254</v>
      </c>
      <c r="I35" s="788">
        <v>196</v>
      </c>
      <c r="J35" s="788">
        <v>159</v>
      </c>
      <c r="K35" s="788">
        <v>142</v>
      </c>
      <c r="L35" s="788">
        <v>21</v>
      </c>
      <c r="M35" s="788">
        <v>28</v>
      </c>
      <c r="N35" s="789">
        <v>1795</v>
      </c>
    </row>
    <row r="36" spans="1:14" s="104" customFormat="1" ht="14.25">
      <c r="A36" s="376" t="s">
        <v>153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582"/>
    </row>
    <row r="37" spans="1:14" s="104" customFormat="1" ht="14.25">
      <c r="A37" s="378">
        <v>2010</v>
      </c>
      <c r="B37" s="377" t="s">
        <v>163</v>
      </c>
      <c r="C37" s="377" t="s">
        <v>163</v>
      </c>
      <c r="D37" s="377" t="s">
        <v>163</v>
      </c>
      <c r="E37" s="377" t="s">
        <v>163</v>
      </c>
      <c r="F37" s="377" t="s">
        <v>163</v>
      </c>
      <c r="G37" s="377" t="s">
        <v>163</v>
      </c>
      <c r="H37" s="377" t="s">
        <v>163</v>
      </c>
      <c r="I37" s="377" t="s">
        <v>163</v>
      </c>
      <c r="J37" s="377" t="s">
        <v>163</v>
      </c>
      <c r="K37" s="377" t="s">
        <v>163</v>
      </c>
      <c r="L37" s="377" t="s">
        <v>163</v>
      </c>
      <c r="M37" s="377" t="s">
        <v>163</v>
      </c>
      <c r="N37" s="582" t="s">
        <v>163</v>
      </c>
    </row>
    <row r="38" spans="1:14" s="104" customFormat="1" ht="14.25">
      <c r="A38" s="378">
        <v>2020</v>
      </c>
      <c r="B38" s="377">
        <v>35</v>
      </c>
      <c r="C38" s="377">
        <v>81</v>
      </c>
      <c r="D38" s="377">
        <v>179</v>
      </c>
      <c r="E38" s="377">
        <v>302</v>
      </c>
      <c r="F38" s="377">
        <v>295</v>
      </c>
      <c r="G38" s="377">
        <v>265</v>
      </c>
      <c r="H38" s="377">
        <v>272</v>
      </c>
      <c r="I38" s="377">
        <v>310</v>
      </c>
      <c r="J38" s="377">
        <v>207</v>
      </c>
      <c r="K38" s="377">
        <v>91</v>
      </c>
      <c r="L38" s="377">
        <v>29</v>
      </c>
      <c r="M38" s="377">
        <v>38</v>
      </c>
      <c r="N38" s="582">
        <v>2102</v>
      </c>
    </row>
    <row r="39" spans="1:14" s="104" customFormat="1" ht="14.25">
      <c r="A39" s="52">
        <v>2021</v>
      </c>
      <c r="B39" s="788">
        <v>26</v>
      </c>
      <c r="C39" s="788">
        <v>106</v>
      </c>
      <c r="D39" s="788">
        <v>146</v>
      </c>
      <c r="E39" s="788">
        <v>226</v>
      </c>
      <c r="F39" s="788">
        <v>283</v>
      </c>
      <c r="G39" s="788">
        <v>384</v>
      </c>
      <c r="H39" s="788">
        <v>286</v>
      </c>
      <c r="I39" s="788">
        <v>218</v>
      </c>
      <c r="J39" s="788">
        <v>174</v>
      </c>
      <c r="K39" s="788">
        <v>116</v>
      </c>
      <c r="L39" s="788">
        <v>23</v>
      </c>
      <c r="M39" s="788">
        <v>22</v>
      </c>
      <c r="N39" s="789">
        <v>2008</v>
      </c>
    </row>
    <row r="40" spans="1:14" s="104" customFormat="1" ht="14.25">
      <c r="A40" s="784" t="s">
        <v>154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581"/>
    </row>
    <row r="41" spans="1:14" s="104" customFormat="1" ht="14.25">
      <c r="A41" s="581">
        <v>2010</v>
      </c>
      <c r="B41" s="377">
        <v>48</v>
      </c>
      <c r="C41" s="377">
        <v>76</v>
      </c>
      <c r="D41" s="377">
        <v>191</v>
      </c>
      <c r="E41" s="377">
        <v>238</v>
      </c>
      <c r="F41" s="377">
        <v>214</v>
      </c>
      <c r="G41" s="377">
        <v>336</v>
      </c>
      <c r="H41" s="377">
        <v>351</v>
      </c>
      <c r="I41" s="377">
        <v>302</v>
      </c>
      <c r="J41" s="377">
        <v>186</v>
      </c>
      <c r="K41" s="377">
        <v>190</v>
      </c>
      <c r="L41" s="377">
        <v>46</v>
      </c>
      <c r="M41" s="377">
        <v>27</v>
      </c>
      <c r="N41" s="582">
        <v>2205</v>
      </c>
    </row>
    <row r="42" spans="1:14" s="104" customFormat="1" ht="14.25">
      <c r="A42" s="581">
        <v>2020</v>
      </c>
      <c r="B42" s="377">
        <v>40</v>
      </c>
      <c r="C42" s="377">
        <v>53</v>
      </c>
      <c r="D42" s="377">
        <v>142</v>
      </c>
      <c r="E42" s="377">
        <v>245</v>
      </c>
      <c r="F42" s="377">
        <v>160</v>
      </c>
      <c r="G42" s="377">
        <v>172</v>
      </c>
      <c r="H42" s="377">
        <v>225</v>
      </c>
      <c r="I42" s="377">
        <v>229</v>
      </c>
      <c r="J42" s="377" t="s">
        <v>163</v>
      </c>
      <c r="K42" s="377" t="s">
        <v>163</v>
      </c>
      <c r="L42" s="377" t="s">
        <v>163</v>
      </c>
      <c r="M42" s="377" t="s">
        <v>163</v>
      </c>
      <c r="N42" s="582" t="s">
        <v>163</v>
      </c>
    </row>
    <row r="43" spans="1:14" s="104" customFormat="1" ht="14.25">
      <c r="A43" s="52">
        <v>2021</v>
      </c>
      <c r="B43" s="377" t="s">
        <v>163</v>
      </c>
      <c r="C43" s="377" t="s">
        <v>163</v>
      </c>
      <c r="D43" s="377" t="s">
        <v>163</v>
      </c>
      <c r="E43" s="377" t="s">
        <v>163</v>
      </c>
      <c r="F43" s="377" t="s">
        <v>163</v>
      </c>
      <c r="G43" s="377" t="s">
        <v>163</v>
      </c>
      <c r="H43" s="377" t="s">
        <v>163</v>
      </c>
      <c r="I43" s="377" t="s">
        <v>163</v>
      </c>
      <c r="J43" s="377" t="s">
        <v>163</v>
      </c>
      <c r="K43" s="377" t="s">
        <v>163</v>
      </c>
      <c r="L43" s="377" t="s">
        <v>163</v>
      </c>
      <c r="M43" s="377" t="s">
        <v>163</v>
      </c>
      <c r="N43" s="582" t="s">
        <v>163</v>
      </c>
    </row>
    <row r="44" spans="1:14" s="104" customFormat="1" ht="14.25">
      <c r="A44" s="784" t="s">
        <v>155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581"/>
    </row>
    <row r="45" spans="1:14" s="104" customFormat="1" ht="14.25">
      <c r="A45" s="581">
        <v>2010</v>
      </c>
      <c r="B45" s="377">
        <v>45</v>
      </c>
      <c r="C45" s="377">
        <v>55</v>
      </c>
      <c r="D45" s="377">
        <v>138</v>
      </c>
      <c r="E45" s="377">
        <v>183</v>
      </c>
      <c r="F45" s="377">
        <v>184</v>
      </c>
      <c r="G45" s="377">
        <v>279</v>
      </c>
      <c r="H45" s="377">
        <v>265</v>
      </c>
      <c r="I45" s="377">
        <v>225</v>
      </c>
      <c r="J45" s="377">
        <v>120</v>
      </c>
      <c r="K45" s="377">
        <v>158</v>
      </c>
      <c r="L45" s="377">
        <v>52</v>
      </c>
      <c r="M45" s="377">
        <v>25</v>
      </c>
      <c r="N45" s="582">
        <v>1729</v>
      </c>
    </row>
    <row r="46" spans="1:14" s="104" customFormat="1" ht="14.25">
      <c r="A46" s="581">
        <v>2020</v>
      </c>
      <c r="B46" s="377">
        <v>66</v>
      </c>
      <c r="C46" s="377">
        <v>84</v>
      </c>
      <c r="D46" s="377">
        <v>205</v>
      </c>
      <c r="E46" s="377">
        <v>304</v>
      </c>
      <c r="F46" s="377">
        <v>210</v>
      </c>
      <c r="G46" s="377">
        <v>230</v>
      </c>
      <c r="H46" s="377">
        <v>295</v>
      </c>
      <c r="I46" s="377">
        <v>286</v>
      </c>
      <c r="J46" s="377">
        <v>239</v>
      </c>
      <c r="K46" s="377">
        <v>81</v>
      </c>
      <c r="L46" s="377">
        <v>50</v>
      </c>
      <c r="M46" s="377">
        <v>30</v>
      </c>
      <c r="N46" s="582">
        <v>2079</v>
      </c>
    </row>
    <row r="47" spans="1:14" s="104" customFormat="1" ht="14.25">
      <c r="A47" s="52">
        <v>2021</v>
      </c>
      <c r="B47" s="788">
        <v>50</v>
      </c>
      <c r="C47" s="788">
        <v>112</v>
      </c>
      <c r="D47" s="788">
        <v>158</v>
      </c>
      <c r="E47" s="788">
        <v>198</v>
      </c>
      <c r="F47" s="788">
        <v>251</v>
      </c>
      <c r="G47" s="788">
        <v>327</v>
      </c>
      <c r="H47" s="788">
        <v>315</v>
      </c>
      <c r="I47" s="788">
        <v>202</v>
      </c>
      <c r="J47" s="788">
        <v>185</v>
      </c>
      <c r="K47" s="788">
        <v>191</v>
      </c>
      <c r="L47" s="788">
        <v>67</v>
      </c>
      <c r="M47" s="788">
        <v>50</v>
      </c>
      <c r="N47" s="789">
        <v>2104</v>
      </c>
    </row>
    <row r="48" spans="1:14" s="104" customFormat="1" ht="14.25">
      <c r="A48" s="784" t="s">
        <v>156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581"/>
    </row>
    <row r="49" spans="1:14" s="104" customFormat="1" ht="14.25">
      <c r="A49" s="581">
        <v>2010</v>
      </c>
      <c r="B49" s="377">
        <v>44</v>
      </c>
      <c r="C49" s="377">
        <v>80</v>
      </c>
      <c r="D49" s="377">
        <v>144</v>
      </c>
      <c r="E49" s="377">
        <v>241</v>
      </c>
      <c r="F49" s="377">
        <v>105</v>
      </c>
      <c r="G49" s="377">
        <v>287</v>
      </c>
      <c r="H49" s="377">
        <v>276</v>
      </c>
      <c r="I49" s="377">
        <v>214</v>
      </c>
      <c r="J49" s="377">
        <v>177</v>
      </c>
      <c r="K49" s="377">
        <v>144</v>
      </c>
      <c r="L49" s="377">
        <v>58</v>
      </c>
      <c r="M49" s="377">
        <v>30</v>
      </c>
      <c r="N49" s="582">
        <v>1800</v>
      </c>
    </row>
    <row r="50" spans="1:14" s="104" customFormat="1" ht="14.25">
      <c r="A50" s="581">
        <v>2020</v>
      </c>
      <c r="B50" s="377">
        <v>107</v>
      </c>
      <c r="C50" s="377">
        <v>84</v>
      </c>
      <c r="D50" s="377">
        <v>211</v>
      </c>
      <c r="E50" s="377">
        <v>312</v>
      </c>
      <c r="F50" s="377">
        <v>232</v>
      </c>
      <c r="G50" s="377">
        <v>191</v>
      </c>
      <c r="H50" s="377">
        <v>284</v>
      </c>
      <c r="I50" s="377">
        <v>261</v>
      </c>
      <c r="J50" s="377">
        <v>225</v>
      </c>
      <c r="K50" s="377">
        <v>86</v>
      </c>
      <c r="L50" s="377">
        <v>81</v>
      </c>
      <c r="M50" s="377">
        <v>87</v>
      </c>
      <c r="N50" s="582">
        <v>2161</v>
      </c>
    </row>
    <row r="51" spans="1:14" s="104" customFormat="1" ht="14.25">
      <c r="A51" s="52">
        <v>2021</v>
      </c>
      <c r="B51" s="788">
        <v>41</v>
      </c>
      <c r="C51" s="788">
        <v>110</v>
      </c>
      <c r="D51" s="788">
        <v>155</v>
      </c>
      <c r="E51" s="788">
        <v>166</v>
      </c>
      <c r="F51" s="788">
        <v>216</v>
      </c>
      <c r="G51" s="788">
        <v>300</v>
      </c>
      <c r="H51" s="788">
        <v>261</v>
      </c>
      <c r="I51" s="788">
        <v>197</v>
      </c>
      <c r="J51" s="788">
        <v>200</v>
      </c>
      <c r="K51" s="788">
        <v>201</v>
      </c>
      <c r="L51" s="788">
        <v>75</v>
      </c>
      <c r="M51" s="788">
        <v>43</v>
      </c>
      <c r="N51" s="789">
        <v>1965</v>
      </c>
    </row>
    <row r="52" spans="1:14" ht="14.25">
      <c r="A52" s="1038" t="s">
        <v>164</v>
      </c>
      <c r="B52" s="1038"/>
      <c r="C52" s="1038"/>
      <c r="D52" s="1038"/>
      <c r="E52" s="1038"/>
      <c r="F52" s="1038"/>
      <c r="G52" s="1038"/>
      <c r="H52" s="1038"/>
      <c r="I52" s="1038"/>
      <c r="J52" s="1038"/>
      <c r="K52" s="1038"/>
      <c r="L52" s="1038"/>
      <c r="M52" s="1038"/>
      <c r="N52" s="1038"/>
    </row>
    <row r="53" spans="1:14" ht="14.25">
      <c r="A53" s="1039" t="s">
        <v>165</v>
      </c>
      <c r="B53" s="1039"/>
      <c r="C53" s="1039"/>
      <c r="D53" s="1039"/>
      <c r="E53" s="1039"/>
      <c r="F53" s="1039"/>
      <c r="G53" s="1039"/>
      <c r="H53" s="1039"/>
      <c r="I53" s="1039"/>
      <c r="J53" s="1039"/>
      <c r="K53" s="1039"/>
      <c r="L53" s="1039"/>
      <c r="M53" s="1039"/>
      <c r="N53" s="1039"/>
    </row>
  </sheetData>
  <sheetProtection/>
  <mergeCells count="20">
    <mergeCell ref="N3:N4"/>
    <mergeCell ref="A1:N1"/>
    <mergeCell ref="A2:N2"/>
    <mergeCell ref="B3:B4"/>
    <mergeCell ref="C3:C4"/>
    <mergeCell ref="D3:D4"/>
    <mergeCell ref="E3:E4"/>
    <mergeCell ref="F3:F4"/>
    <mergeCell ref="G3:G4"/>
    <mergeCell ref="H3:H4"/>
    <mergeCell ref="B5:N5"/>
    <mergeCell ref="B6:N6"/>
    <mergeCell ref="A52:N52"/>
    <mergeCell ref="A53:N53"/>
    <mergeCell ref="A3:A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50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24.19921875" style="0" customWidth="1"/>
    <col min="5" max="5" width="9" style="104" customWidth="1"/>
    <col min="6" max="6" width="9" style="365" customWidth="1"/>
  </cols>
  <sheetData>
    <row r="1" spans="1:7" ht="14.25">
      <c r="A1" s="330" t="s">
        <v>1025</v>
      </c>
      <c r="B1" s="222"/>
      <c r="C1" s="222"/>
      <c r="D1" s="222"/>
      <c r="G1" s="222"/>
    </row>
    <row r="2" spans="1:7" ht="14.25">
      <c r="A2" s="507" t="s">
        <v>1026</v>
      </c>
      <c r="B2" s="222"/>
      <c r="C2" s="222"/>
      <c r="D2" s="222"/>
      <c r="G2" s="222"/>
    </row>
    <row r="3" spans="1:7" ht="14.25">
      <c r="A3" s="330" t="s">
        <v>167</v>
      </c>
      <c r="B3" s="222"/>
      <c r="C3" s="222"/>
      <c r="D3" s="222"/>
      <c r="G3" s="222"/>
    </row>
    <row r="4" spans="1:7" ht="15" thickBot="1">
      <c r="A4" s="507" t="s">
        <v>168</v>
      </c>
      <c r="B4" s="222"/>
      <c r="C4" s="222"/>
      <c r="D4" s="222"/>
      <c r="G4" s="222"/>
    </row>
    <row r="5" spans="1:7" ht="15" thickBot="1">
      <c r="A5" s="299" t="s">
        <v>169</v>
      </c>
      <c r="B5" s="326" t="s">
        <v>171</v>
      </c>
      <c r="C5" s="326">
        <v>2015</v>
      </c>
      <c r="D5" s="15">
        <v>2019</v>
      </c>
      <c r="E5" s="374" t="s">
        <v>1078</v>
      </c>
      <c r="F5" s="373">
        <v>2021</v>
      </c>
      <c r="G5" s="222"/>
    </row>
    <row r="6" spans="1:7" ht="15" thickBot="1">
      <c r="A6" s="425" t="s">
        <v>170</v>
      </c>
      <c r="B6" s="1045" t="s">
        <v>1269</v>
      </c>
      <c r="C6" s="1046"/>
      <c r="D6" s="1046"/>
      <c r="E6" s="1046"/>
      <c r="F6" s="1046"/>
      <c r="G6" s="222"/>
    </row>
    <row r="7" spans="1:7" ht="15" thickTop="1">
      <c r="A7" s="979" t="s">
        <v>172</v>
      </c>
      <c r="B7" s="979"/>
      <c r="C7" s="979"/>
      <c r="D7" s="979"/>
      <c r="E7" s="979"/>
      <c r="F7" s="979"/>
      <c r="G7" s="222"/>
    </row>
    <row r="8" spans="1:7" ht="14.25">
      <c r="A8" s="937" t="s">
        <v>173</v>
      </c>
      <c r="B8" s="937"/>
      <c r="C8" s="937"/>
      <c r="D8" s="937"/>
      <c r="E8" s="937"/>
      <c r="F8" s="937"/>
      <c r="G8" s="222"/>
    </row>
    <row r="9" spans="1:8" ht="14.25">
      <c r="A9" s="306" t="s">
        <v>174</v>
      </c>
      <c r="B9" s="972">
        <v>10366</v>
      </c>
      <c r="C9" s="972">
        <v>10753</v>
      </c>
      <c r="D9" s="972">
        <v>10898</v>
      </c>
      <c r="E9" s="1050">
        <v>10962</v>
      </c>
      <c r="F9" s="1044">
        <v>10891</v>
      </c>
      <c r="G9" s="222"/>
      <c r="H9" s="564"/>
    </row>
    <row r="10" spans="1:7" ht="14.25">
      <c r="A10" s="415" t="s">
        <v>1270</v>
      </c>
      <c r="B10" s="972"/>
      <c r="C10" s="972"/>
      <c r="D10" s="972"/>
      <c r="E10" s="1050"/>
      <c r="F10" s="1044"/>
      <c r="G10" s="222"/>
    </row>
    <row r="11" spans="1:7" ht="14.25">
      <c r="A11" s="293" t="s">
        <v>91</v>
      </c>
      <c r="B11" s="970">
        <v>7597</v>
      </c>
      <c r="C11" s="970">
        <v>7512</v>
      </c>
      <c r="D11" s="970">
        <v>7891</v>
      </c>
      <c r="E11" s="1043">
        <v>7467</v>
      </c>
      <c r="F11" s="1044">
        <v>7451</v>
      </c>
      <c r="G11" s="222"/>
    </row>
    <row r="12" spans="1:7" ht="14.25">
      <c r="A12" s="412" t="s">
        <v>92</v>
      </c>
      <c r="B12" s="970"/>
      <c r="C12" s="970"/>
      <c r="D12" s="970"/>
      <c r="E12" s="1043"/>
      <c r="F12" s="1044"/>
      <c r="G12" s="222"/>
    </row>
    <row r="13" spans="1:7" ht="22.5">
      <c r="A13" s="19" t="s">
        <v>175</v>
      </c>
      <c r="B13" s="526">
        <v>7148</v>
      </c>
      <c r="C13" s="526">
        <v>6750</v>
      </c>
      <c r="D13" s="526">
        <v>7133</v>
      </c>
      <c r="E13" s="791">
        <v>6405</v>
      </c>
      <c r="F13" s="1044">
        <v>6336</v>
      </c>
      <c r="G13" s="222"/>
    </row>
    <row r="14" spans="1:7" ht="22.5">
      <c r="A14" s="412" t="s">
        <v>1268</v>
      </c>
      <c r="B14" s="526"/>
      <c r="C14" s="526"/>
      <c r="D14" s="526"/>
      <c r="E14" s="791"/>
      <c r="F14" s="1044"/>
      <c r="G14" s="222"/>
    </row>
    <row r="15" spans="1:7" ht="14.25">
      <c r="A15" s="293" t="s">
        <v>176</v>
      </c>
      <c r="B15" s="1047"/>
      <c r="C15" s="1047"/>
      <c r="D15" s="529"/>
      <c r="E15" s="1048"/>
      <c r="F15" s="1049"/>
      <c r="G15" s="222"/>
    </row>
    <row r="16" spans="1:7" ht="14.25">
      <c r="A16" s="412" t="s">
        <v>1082</v>
      </c>
      <c r="B16" s="1047"/>
      <c r="C16" s="1047"/>
      <c r="D16" s="529"/>
      <c r="E16" s="1048"/>
      <c r="F16" s="1049"/>
      <c r="G16" s="222"/>
    </row>
    <row r="17" spans="1:7" ht="14.25">
      <c r="A17" s="21" t="s">
        <v>128</v>
      </c>
      <c r="B17" s="970">
        <v>2124</v>
      </c>
      <c r="C17" s="970">
        <v>2395</v>
      </c>
      <c r="D17" s="970">
        <v>2511</v>
      </c>
      <c r="E17" s="1043">
        <v>2391</v>
      </c>
      <c r="F17" s="1044">
        <v>2391</v>
      </c>
      <c r="G17" s="222"/>
    </row>
    <row r="18" spans="1:7" ht="14.25">
      <c r="A18" s="416" t="s">
        <v>129</v>
      </c>
      <c r="B18" s="970"/>
      <c r="C18" s="970"/>
      <c r="D18" s="970"/>
      <c r="E18" s="1043"/>
      <c r="F18" s="1044"/>
      <c r="G18" s="222"/>
    </row>
    <row r="19" spans="1:7" ht="14.25">
      <c r="A19" s="21" t="s">
        <v>130</v>
      </c>
      <c r="B19" s="970">
        <v>1060</v>
      </c>
      <c r="C19" s="970">
        <v>725</v>
      </c>
      <c r="D19" s="970">
        <v>904</v>
      </c>
      <c r="E19" s="1043">
        <v>851</v>
      </c>
      <c r="F19" s="1044">
        <v>762</v>
      </c>
      <c r="G19" s="222"/>
    </row>
    <row r="20" spans="1:7" ht="14.25">
      <c r="A20" s="416" t="s">
        <v>131</v>
      </c>
      <c r="B20" s="970"/>
      <c r="C20" s="970"/>
      <c r="D20" s="970"/>
      <c r="E20" s="1043"/>
      <c r="F20" s="1044"/>
      <c r="G20" s="222"/>
    </row>
    <row r="21" spans="1:7" ht="14.25">
      <c r="A21" s="21" t="s">
        <v>132</v>
      </c>
      <c r="B21" s="970">
        <v>971</v>
      </c>
      <c r="C21" s="970">
        <v>839</v>
      </c>
      <c r="D21" s="964">
        <v>975</v>
      </c>
      <c r="E21" s="1043">
        <v>676</v>
      </c>
      <c r="F21" s="1044">
        <v>721</v>
      </c>
      <c r="G21" s="222"/>
    </row>
    <row r="22" spans="1:7" ht="14.25">
      <c r="A22" s="416" t="s">
        <v>133</v>
      </c>
      <c r="B22" s="970"/>
      <c r="C22" s="970"/>
      <c r="D22" s="964"/>
      <c r="E22" s="1043"/>
      <c r="F22" s="1044"/>
      <c r="G22" s="222"/>
    </row>
    <row r="23" spans="1:7" ht="14.25">
      <c r="A23" s="21" t="s">
        <v>177</v>
      </c>
      <c r="B23" s="970">
        <v>574</v>
      </c>
      <c r="C23" s="970">
        <v>461</v>
      </c>
      <c r="D23" s="964">
        <v>495</v>
      </c>
      <c r="E23" s="1043">
        <v>506</v>
      </c>
      <c r="F23" s="1044">
        <v>527</v>
      </c>
      <c r="G23" s="222"/>
    </row>
    <row r="24" spans="1:7" ht="14.25">
      <c r="A24" s="416" t="s">
        <v>1415</v>
      </c>
      <c r="B24" s="970"/>
      <c r="C24" s="970"/>
      <c r="D24" s="964"/>
      <c r="E24" s="1043"/>
      <c r="F24" s="1044"/>
      <c r="G24" s="222"/>
    </row>
    <row r="25" spans="1:7" ht="14.25">
      <c r="A25" s="21" t="s">
        <v>178</v>
      </c>
      <c r="B25" s="970">
        <v>1325</v>
      </c>
      <c r="C25" s="970">
        <v>1516</v>
      </c>
      <c r="D25" s="970">
        <v>1315</v>
      </c>
      <c r="E25" s="1043">
        <v>1391</v>
      </c>
      <c r="F25" s="1044">
        <v>1282</v>
      </c>
      <c r="G25" s="222"/>
    </row>
    <row r="26" spans="1:7" ht="14.25">
      <c r="A26" s="416" t="s">
        <v>179</v>
      </c>
      <c r="B26" s="970"/>
      <c r="C26" s="970"/>
      <c r="D26" s="970"/>
      <c r="E26" s="1043"/>
      <c r="F26" s="1044"/>
      <c r="G26" s="222"/>
    </row>
    <row r="27" spans="1:7" ht="14.25">
      <c r="A27" s="293" t="s">
        <v>180</v>
      </c>
      <c r="B27" s="970">
        <v>333</v>
      </c>
      <c r="C27" s="970">
        <v>670</v>
      </c>
      <c r="D27" s="970">
        <v>665</v>
      </c>
      <c r="E27" s="1043">
        <v>946</v>
      </c>
      <c r="F27" s="1044">
        <v>998</v>
      </c>
      <c r="G27" s="222"/>
    </row>
    <row r="28" spans="1:7" ht="14.25">
      <c r="A28" s="412" t="s">
        <v>181</v>
      </c>
      <c r="B28" s="970"/>
      <c r="C28" s="970"/>
      <c r="D28" s="970"/>
      <c r="E28" s="1043"/>
      <c r="F28" s="1044"/>
      <c r="G28" s="222"/>
    </row>
    <row r="29" spans="1:7" ht="14.25">
      <c r="A29" s="53" t="s">
        <v>182</v>
      </c>
      <c r="B29" s="970">
        <v>172</v>
      </c>
      <c r="C29" s="970">
        <v>407</v>
      </c>
      <c r="D29" s="970">
        <v>270</v>
      </c>
      <c r="E29" s="1043">
        <v>364</v>
      </c>
      <c r="F29" s="1044">
        <v>347</v>
      </c>
      <c r="G29" s="222"/>
    </row>
    <row r="30" spans="1:7" ht="14.25">
      <c r="A30" s="412" t="s">
        <v>183</v>
      </c>
      <c r="B30" s="970"/>
      <c r="C30" s="970"/>
      <c r="D30" s="970"/>
      <c r="E30" s="1043"/>
      <c r="F30" s="1044"/>
      <c r="G30" s="222"/>
    </row>
    <row r="31" spans="1:7" ht="14.25">
      <c r="A31" s="53" t="s">
        <v>184</v>
      </c>
      <c r="B31" s="970">
        <v>43</v>
      </c>
      <c r="C31" s="970">
        <v>91</v>
      </c>
      <c r="D31" s="970">
        <v>66</v>
      </c>
      <c r="E31" s="1043">
        <v>117</v>
      </c>
      <c r="F31" s="1044">
        <v>120</v>
      </c>
      <c r="G31" s="222"/>
    </row>
    <row r="32" spans="1:7" ht="14.25">
      <c r="A32" s="412" t="s">
        <v>185</v>
      </c>
      <c r="B32" s="970"/>
      <c r="C32" s="970"/>
      <c r="D32" s="970"/>
      <c r="E32" s="1043"/>
      <c r="F32" s="1044"/>
      <c r="G32" s="222"/>
    </row>
    <row r="33" spans="1:7" ht="14.25">
      <c r="A33" s="53" t="s">
        <v>344</v>
      </c>
      <c r="B33" s="970">
        <v>375</v>
      </c>
      <c r="C33" s="970">
        <v>292</v>
      </c>
      <c r="D33" s="970">
        <v>303</v>
      </c>
      <c r="E33" s="1043">
        <v>226</v>
      </c>
      <c r="F33" s="1044">
        <v>236</v>
      </c>
      <c r="G33" s="222"/>
    </row>
    <row r="34" spans="1:7" ht="14.25">
      <c r="A34" s="412" t="s">
        <v>1264</v>
      </c>
      <c r="B34" s="970"/>
      <c r="C34" s="970"/>
      <c r="D34" s="970"/>
      <c r="E34" s="1043"/>
      <c r="F34" s="1044"/>
      <c r="G34" s="222"/>
    </row>
    <row r="35" spans="1:7" ht="14.25">
      <c r="A35" s="293" t="s">
        <v>187</v>
      </c>
      <c r="B35" s="970">
        <v>1211</v>
      </c>
      <c r="C35" s="970">
        <v>1191</v>
      </c>
      <c r="D35" s="970">
        <v>1174</v>
      </c>
      <c r="E35" s="1043">
        <v>1293</v>
      </c>
      <c r="F35" s="1044">
        <v>1315</v>
      </c>
      <c r="G35" s="222"/>
    </row>
    <row r="36" spans="1:7" ht="14.25">
      <c r="A36" s="412" t="s">
        <v>102</v>
      </c>
      <c r="B36" s="970"/>
      <c r="C36" s="970"/>
      <c r="D36" s="970"/>
      <c r="E36" s="1043"/>
      <c r="F36" s="1044"/>
      <c r="G36" s="222"/>
    </row>
    <row r="37" spans="1:7" ht="14.25">
      <c r="A37" s="20" t="s">
        <v>112</v>
      </c>
      <c r="B37" s="970"/>
      <c r="C37" s="970"/>
      <c r="D37" s="526"/>
      <c r="E37" s="1043"/>
      <c r="F37" s="965"/>
      <c r="G37" s="222"/>
    </row>
    <row r="38" spans="1:7" ht="14.25">
      <c r="A38" s="414" t="s">
        <v>113</v>
      </c>
      <c r="B38" s="970"/>
      <c r="C38" s="970"/>
      <c r="D38" s="526"/>
      <c r="E38" s="1043"/>
      <c r="F38" s="965"/>
      <c r="G38" s="222"/>
    </row>
    <row r="39" spans="1:7" ht="14.25">
      <c r="A39" s="19" t="s">
        <v>188</v>
      </c>
      <c r="B39" s="970">
        <v>206</v>
      </c>
      <c r="C39" s="970">
        <v>180</v>
      </c>
      <c r="D39" s="970">
        <v>242</v>
      </c>
      <c r="E39" s="1043">
        <v>246</v>
      </c>
      <c r="F39" s="1044">
        <v>251</v>
      </c>
      <c r="G39" s="222"/>
    </row>
    <row r="40" spans="1:7" ht="14.25">
      <c r="A40" s="423" t="s">
        <v>1092</v>
      </c>
      <c r="B40" s="970"/>
      <c r="C40" s="970"/>
      <c r="D40" s="970"/>
      <c r="E40" s="1043"/>
      <c r="F40" s="1044"/>
      <c r="G40" s="222"/>
    </row>
    <row r="41" spans="1:7" ht="14.25">
      <c r="A41" s="19" t="s">
        <v>189</v>
      </c>
      <c r="B41" s="970">
        <v>945</v>
      </c>
      <c r="C41" s="970">
        <v>947</v>
      </c>
      <c r="D41" s="970">
        <v>875</v>
      </c>
      <c r="E41" s="1043">
        <v>979</v>
      </c>
      <c r="F41" s="1044">
        <v>993</v>
      </c>
      <c r="G41" s="222"/>
    </row>
    <row r="42" spans="1:7" ht="14.25">
      <c r="A42" s="423" t="s">
        <v>190</v>
      </c>
      <c r="B42" s="970"/>
      <c r="C42" s="970"/>
      <c r="D42" s="970"/>
      <c r="E42" s="1043"/>
      <c r="F42" s="1044"/>
      <c r="G42" s="222"/>
    </row>
    <row r="43" spans="1:7" ht="14.25">
      <c r="A43" s="307" t="s">
        <v>191</v>
      </c>
      <c r="B43" s="970">
        <v>730</v>
      </c>
      <c r="C43" s="970">
        <v>1056</v>
      </c>
      <c r="D43" s="970">
        <v>966</v>
      </c>
      <c r="E43" s="1043">
        <v>1173</v>
      </c>
      <c r="F43" s="1044">
        <v>1249</v>
      </c>
      <c r="G43" s="222"/>
    </row>
    <row r="44" spans="1:7" ht="14.25">
      <c r="A44" s="413" t="s">
        <v>192</v>
      </c>
      <c r="B44" s="970"/>
      <c r="C44" s="970"/>
      <c r="D44" s="970"/>
      <c r="E44" s="1043"/>
      <c r="F44" s="1044"/>
      <c r="G44" s="222"/>
    </row>
    <row r="45" spans="1:7" ht="14.25">
      <c r="A45" s="293" t="s">
        <v>193</v>
      </c>
      <c r="B45" s="970">
        <v>281</v>
      </c>
      <c r="C45" s="970">
        <v>295</v>
      </c>
      <c r="D45" s="970">
        <v>294</v>
      </c>
      <c r="E45" s="1043">
        <v>439</v>
      </c>
      <c r="F45" s="1044">
        <v>293</v>
      </c>
      <c r="G45" s="222"/>
    </row>
    <row r="46" spans="1:7" ht="14.25">
      <c r="A46" s="412" t="s">
        <v>1265</v>
      </c>
      <c r="B46" s="970"/>
      <c r="C46" s="970"/>
      <c r="D46" s="970"/>
      <c r="E46" s="1043"/>
      <c r="F46" s="1044"/>
      <c r="G46" s="222"/>
    </row>
    <row r="47" spans="1:7" ht="14.25">
      <c r="A47" s="307" t="s">
        <v>196</v>
      </c>
      <c r="B47" s="970">
        <v>138</v>
      </c>
      <c r="C47" s="970">
        <v>151</v>
      </c>
      <c r="D47" s="970">
        <v>142</v>
      </c>
      <c r="E47" s="1043">
        <v>168</v>
      </c>
      <c r="F47" s="1044">
        <v>164</v>
      </c>
      <c r="G47" s="222"/>
    </row>
    <row r="48" spans="1:7" ht="14.25">
      <c r="A48" s="413" t="s">
        <v>1267</v>
      </c>
      <c r="B48" s="970"/>
      <c r="C48" s="970"/>
      <c r="D48" s="970"/>
      <c r="E48" s="1043"/>
      <c r="F48" s="1044"/>
      <c r="G48" s="222"/>
    </row>
    <row r="49" spans="1:7" ht="14.25">
      <c r="A49" s="1041" t="s">
        <v>1271</v>
      </c>
      <c r="B49" s="1041"/>
      <c r="C49" s="1041"/>
      <c r="D49" s="1041"/>
      <c r="E49" s="1041"/>
      <c r="F49" s="1041"/>
      <c r="G49" s="222"/>
    </row>
    <row r="50" spans="1:7" ht="14.25">
      <c r="A50" s="1042" t="s">
        <v>1272</v>
      </c>
      <c r="B50" s="1042"/>
      <c r="C50" s="1042"/>
      <c r="D50" s="1042"/>
      <c r="E50" s="1042"/>
      <c r="F50" s="1042"/>
      <c r="G50" s="222"/>
    </row>
  </sheetData>
  <sheetProtection/>
  <mergeCells count="99">
    <mergeCell ref="D39:D40"/>
    <mergeCell ref="D41:D42"/>
    <mergeCell ref="D43:D44"/>
    <mergeCell ref="D45:D46"/>
    <mergeCell ref="D47:D48"/>
    <mergeCell ref="B17:B18"/>
    <mergeCell ref="C17:C18"/>
    <mergeCell ref="B25:B26"/>
    <mergeCell ref="C25:C26"/>
    <mergeCell ref="B33:B34"/>
    <mergeCell ref="E17:E18"/>
    <mergeCell ref="F17:F18"/>
    <mergeCell ref="B19:B20"/>
    <mergeCell ref="C19:C20"/>
    <mergeCell ref="E19:E20"/>
    <mergeCell ref="F19:F20"/>
    <mergeCell ref="D17:D18"/>
    <mergeCell ref="D19:D20"/>
    <mergeCell ref="B15:B16"/>
    <mergeCell ref="C15:C16"/>
    <mergeCell ref="E15:E16"/>
    <mergeCell ref="F15:F16"/>
    <mergeCell ref="B9:B10"/>
    <mergeCell ref="C9:C10"/>
    <mergeCell ref="E9:E10"/>
    <mergeCell ref="F13:F14"/>
    <mergeCell ref="F11:F12"/>
    <mergeCell ref="F9:F10"/>
    <mergeCell ref="E25:E26"/>
    <mergeCell ref="F25:F26"/>
    <mergeCell ref="B27:B28"/>
    <mergeCell ref="C27:C28"/>
    <mergeCell ref="E27:E28"/>
    <mergeCell ref="F27:F28"/>
    <mergeCell ref="D25:D26"/>
    <mergeCell ref="D27:D28"/>
    <mergeCell ref="E21:E22"/>
    <mergeCell ref="F21:F22"/>
    <mergeCell ref="B23:B24"/>
    <mergeCell ref="C23:C24"/>
    <mergeCell ref="E23:E24"/>
    <mergeCell ref="F23:F24"/>
    <mergeCell ref="B21:B22"/>
    <mergeCell ref="C21:C22"/>
    <mergeCell ref="D21:D22"/>
    <mergeCell ref="D23:D24"/>
    <mergeCell ref="E29:E30"/>
    <mergeCell ref="F29:F30"/>
    <mergeCell ref="B31:B32"/>
    <mergeCell ref="C31:C32"/>
    <mergeCell ref="E31:E32"/>
    <mergeCell ref="F31:F32"/>
    <mergeCell ref="B29:B30"/>
    <mergeCell ref="C29:C30"/>
    <mergeCell ref="D29:D30"/>
    <mergeCell ref="D31:D32"/>
    <mergeCell ref="C33:C34"/>
    <mergeCell ref="E33:E34"/>
    <mergeCell ref="F33:F34"/>
    <mergeCell ref="B35:B36"/>
    <mergeCell ref="C35:C36"/>
    <mergeCell ref="E35:E36"/>
    <mergeCell ref="F35:F36"/>
    <mergeCell ref="D33:D34"/>
    <mergeCell ref="D35:D36"/>
    <mergeCell ref="B37:B38"/>
    <mergeCell ref="C37:C38"/>
    <mergeCell ref="E37:E38"/>
    <mergeCell ref="F37:F38"/>
    <mergeCell ref="F41:F42"/>
    <mergeCell ref="B43:B44"/>
    <mergeCell ref="C43:C44"/>
    <mergeCell ref="E43:E44"/>
    <mergeCell ref="F43:F44"/>
    <mergeCell ref="B39:B40"/>
    <mergeCell ref="C39:C40"/>
    <mergeCell ref="E39:E40"/>
    <mergeCell ref="F39:F40"/>
    <mergeCell ref="F47:F48"/>
    <mergeCell ref="B41:B42"/>
    <mergeCell ref="C41:C42"/>
    <mergeCell ref="E41:E42"/>
    <mergeCell ref="B47:B48"/>
    <mergeCell ref="B45:B46"/>
    <mergeCell ref="C45:C46"/>
    <mergeCell ref="B6:F6"/>
    <mergeCell ref="A7:F7"/>
    <mergeCell ref="A8:F8"/>
    <mergeCell ref="B11:B12"/>
    <mergeCell ref="C11:C12"/>
    <mergeCell ref="E11:E12"/>
    <mergeCell ref="D9:D10"/>
    <mergeCell ref="D11:D12"/>
    <mergeCell ref="A49:F49"/>
    <mergeCell ref="A50:F50"/>
    <mergeCell ref="E45:E46"/>
    <mergeCell ref="F45:F46"/>
    <mergeCell ref="C47:C48"/>
    <mergeCell ref="E47:E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52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1" width="21.69921875" style="0" customWidth="1"/>
    <col min="5" max="5" width="9" style="104" customWidth="1"/>
    <col min="6" max="6" width="9" style="365" customWidth="1"/>
  </cols>
  <sheetData>
    <row r="1" spans="1:7" ht="14.25">
      <c r="A1" s="956" t="s">
        <v>1027</v>
      </c>
      <c r="B1" s="956"/>
      <c r="C1" s="956"/>
      <c r="D1" s="956"/>
      <c r="E1" s="956"/>
      <c r="F1" s="956"/>
      <c r="G1" s="222"/>
    </row>
    <row r="2" spans="1:7" ht="14.25">
      <c r="A2" s="1059" t="s">
        <v>1263</v>
      </c>
      <c r="B2" s="1059"/>
      <c r="C2" s="1059"/>
      <c r="D2" s="1059"/>
      <c r="E2" s="1059"/>
      <c r="F2" s="1059"/>
      <c r="G2" s="222"/>
    </row>
    <row r="3" spans="1:7" ht="14.25">
      <c r="A3" s="1059" t="s">
        <v>197</v>
      </c>
      <c r="B3" s="1059"/>
      <c r="C3" s="1059"/>
      <c r="D3" s="1059"/>
      <c r="E3" s="1059"/>
      <c r="F3" s="1059"/>
      <c r="G3" s="222"/>
    </row>
    <row r="4" spans="1:7" ht="15" thickBot="1">
      <c r="A4" s="1060" t="s">
        <v>198</v>
      </c>
      <c r="B4" s="1060"/>
      <c r="C4" s="1060"/>
      <c r="D4" s="1060"/>
      <c r="E4" s="1060"/>
      <c r="F4" s="1060"/>
      <c r="G4" s="222"/>
    </row>
    <row r="5" spans="1:7" ht="15" thickBot="1">
      <c r="A5" s="1057" t="s">
        <v>169</v>
      </c>
      <c r="B5" s="328" t="s">
        <v>171</v>
      </c>
      <c r="C5" s="328">
        <v>2015</v>
      </c>
      <c r="D5" s="15">
        <v>2019</v>
      </c>
      <c r="E5" s="374" t="s">
        <v>1078</v>
      </c>
      <c r="F5" s="373">
        <v>2021</v>
      </c>
      <c r="G5" s="222"/>
    </row>
    <row r="6" spans="1:7" ht="14.25">
      <c r="A6" s="1058"/>
      <c r="B6" s="1061" t="s">
        <v>199</v>
      </c>
      <c r="C6" s="944"/>
      <c r="D6" s="944"/>
      <c r="E6" s="944"/>
      <c r="F6" s="944"/>
      <c r="G6" s="222"/>
    </row>
    <row r="7" spans="1:7" ht="15" thickBot="1">
      <c r="A7" s="331" t="s">
        <v>170</v>
      </c>
      <c r="B7" s="1055" t="s">
        <v>200</v>
      </c>
      <c r="C7" s="1056"/>
      <c r="D7" s="1056"/>
      <c r="E7" s="1056"/>
      <c r="F7" s="1056"/>
      <c r="G7" s="222"/>
    </row>
    <row r="8" spans="1:7" ht="15" thickTop="1">
      <c r="A8" s="979" t="s">
        <v>172</v>
      </c>
      <c r="B8" s="979"/>
      <c r="C8" s="979"/>
      <c r="D8" s="979"/>
      <c r="E8" s="979"/>
      <c r="F8" s="979"/>
      <c r="G8" s="222"/>
    </row>
    <row r="9" spans="1:7" ht="14.25">
      <c r="A9" s="937" t="s">
        <v>173</v>
      </c>
      <c r="B9" s="937"/>
      <c r="C9" s="937"/>
      <c r="D9" s="937"/>
      <c r="E9" s="937"/>
      <c r="F9" s="937"/>
      <c r="G9" s="222"/>
    </row>
    <row r="10" spans="1:8" ht="14.25">
      <c r="A10" s="306" t="s">
        <v>204</v>
      </c>
      <c r="B10" s="950">
        <v>100</v>
      </c>
      <c r="C10" s="950">
        <v>100</v>
      </c>
      <c r="D10" s="950">
        <v>100</v>
      </c>
      <c r="E10" s="933">
        <v>100</v>
      </c>
      <c r="F10" s="998">
        <v>100</v>
      </c>
      <c r="G10" s="222"/>
      <c r="H10" s="564"/>
    </row>
    <row r="11" spans="1:7" ht="14.25">
      <c r="A11" s="415" t="s">
        <v>66</v>
      </c>
      <c r="B11" s="950"/>
      <c r="C11" s="950"/>
      <c r="D11" s="950"/>
      <c r="E11" s="933"/>
      <c r="F11" s="998"/>
      <c r="G11" s="222"/>
    </row>
    <row r="12" spans="1:7" ht="14.25">
      <c r="A12" s="293" t="s">
        <v>91</v>
      </c>
      <c r="B12" s="945">
        <v>73.3</v>
      </c>
      <c r="C12" s="945">
        <v>69.9</v>
      </c>
      <c r="D12" s="945">
        <v>72.4</v>
      </c>
      <c r="E12" s="935">
        <v>68.1</v>
      </c>
      <c r="F12" s="997">
        <v>68.4</v>
      </c>
      <c r="G12" s="222"/>
    </row>
    <row r="13" spans="1:7" ht="14.25">
      <c r="A13" s="412" t="s">
        <v>92</v>
      </c>
      <c r="B13" s="945"/>
      <c r="C13" s="945"/>
      <c r="D13" s="945"/>
      <c r="E13" s="935"/>
      <c r="F13" s="997"/>
      <c r="G13" s="222"/>
    </row>
    <row r="14" spans="1:7" ht="22.5">
      <c r="A14" s="307" t="s">
        <v>205</v>
      </c>
      <c r="B14" s="524"/>
      <c r="C14" s="524"/>
      <c r="D14" s="524"/>
      <c r="E14" s="204"/>
      <c r="F14" s="577"/>
      <c r="G14" s="222"/>
    </row>
    <row r="15" spans="1:7" ht="14.25">
      <c r="A15" s="1053" t="s">
        <v>246</v>
      </c>
      <c r="B15" s="945">
        <v>69</v>
      </c>
      <c r="C15" s="945">
        <v>62.8</v>
      </c>
      <c r="D15" s="945">
        <v>65.5</v>
      </c>
      <c r="E15" s="935">
        <v>58.4</v>
      </c>
      <c r="F15" s="997">
        <v>58.2</v>
      </c>
      <c r="G15" s="222"/>
    </row>
    <row r="16" spans="1:7" ht="14.25">
      <c r="A16" s="1054"/>
      <c r="B16" s="945"/>
      <c r="C16" s="945"/>
      <c r="D16" s="945"/>
      <c r="E16" s="935"/>
      <c r="F16" s="997"/>
      <c r="G16" s="222"/>
    </row>
    <row r="17" spans="1:7" ht="14.25">
      <c r="A17" s="293" t="s">
        <v>176</v>
      </c>
      <c r="B17" s="945"/>
      <c r="C17" s="945"/>
      <c r="D17" s="945"/>
      <c r="E17" s="935"/>
      <c r="F17" s="997"/>
      <c r="G17" s="222"/>
    </row>
    <row r="18" spans="1:7" ht="14.25">
      <c r="A18" s="412" t="s">
        <v>1082</v>
      </c>
      <c r="B18" s="945"/>
      <c r="C18" s="945"/>
      <c r="D18" s="945"/>
      <c r="E18" s="935"/>
      <c r="F18" s="997"/>
      <c r="G18" s="222"/>
    </row>
    <row r="19" spans="1:7" ht="14.25">
      <c r="A19" s="21" t="s">
        <v>128</v>
      </c>
      <c r="B19" s="945">
        <v>20.5</v>
      </c>
      <c r="C19" s="945">
        <v>22.3</v>
      </c>
      <c r="D19" s="945">
        <v>23</v>
      </c>
      <c r="E19" s="935">
        <v>21.8</v>
      </c>
      <c r="F19" s="997">
        <v>21.9</v>
      </c>
      <c r="G19" s="222"/>
    </row>
    <row r="20" spans="1:7" ht="14.25">
      <c r="A20" s="416" t="s">
        <v>129</v>
      </c>
      <c r="B20" s="945"/>
      <c r="C20" s="945"/>
      <c r="D20" s="945"/>
      <c r="E20" s="935"/>
      <c r="F20" s="997"/>
      <c r="G20" s="222"/>
    </row>
    <row r="21" spans="1:7" ht="14.25">
      <c r="A21" s="21" t="s">
        <v>130</v>
      </c>
      <c r="B21" s="945">
        <v>10.2</v>
      </c>
      <c r="C21" s="945">
        <v>6.7</v>
      </c>
      <c r="D21" s="945">
        <v>8.3</v>
      </c>
      <c r="E21" s="935">
        <v>7.8</v>
      </c>
      <c r="F21" s="997">
        <v>7</v>
      </c>
      <c r="G21" s="222"/>
    </row>
    <row r="22" spans="1:7" ht="14.25">
      <c r="A22" s="416" t="s">
        <v>131</v>
      </c>
      <c r="B22" s="945"/>
      <c r="C22" s="945"/>
      <c r="D22" s="945"/>
      <c r="E22" s="935"/>
      <c r="F22" s="997"/>
      <c r="G22" s="222"/>
    </row>
    <row r="23" spans="1:7" ht="14.25">
      <c r="A23" s="21" t="s">
        <v>132</v>
      </c>
      <c r="B23" s="945">
        <v>9.3</v>
      </c>
      <c r="C23" s="945">
        <v>7.8</v>
      </c>
      <c r="D23" s="945">
        <v>8.9</v>
      </c>
      <c r="E23" s="935">
        <v>6.2</v>
      </c>
      <c r="F23" s="997">
        <v>6.6</v>
      </c>
      <c r="G23" s="222"/>
    </row>
    <row r="24" spans="1:7" ht="14.25">
      <c r="A24" s="416" t="s">
        <v>133</v>
      </c>
      <c r="B24" s="945"/>
      <c r="C24" s="945"/>
      <c r="D24" s="945"/>
      <c r="E24" s="935"/>
      <c r="F24" s="997"/>
      <c r="G24" s="222"/>
    </row>
    <row r="25" spans="1:7" ht="14.25">
      <c r="A25" s="21" t="s">
        <v>177</v>
      </c>
      <c r="B25" s="945">
        <v>5.5</v>
      </c>
      <c r="C25" s="945">
        <v>4.3</v>
      </c>
      <c r="D25" s="945">
        <v>4.6</v>
      </c>
      <c r="E25" s="935">
        <v>4.6</v>
      </c>
      <c r="F25" s="997">
        <v>4.8</v>
      </c>
      <c r="G25" s="222"/>
    </row>
    <row r="26" spans="1:7" ht="14.25">
      <c r="A26" s="416" t="s">
        <v>1415</v>
      </c>
      <c r="B26" s="945"/>
      <c r="C26" s="945"/>
      <c r="D26" s="945"/>
      <c r="E26" s="935"/>
      <c r="F26" s="997"/>
      <c r="G26" s="222"/>
    </row>
    <row r="27" spans="1:7" ht="14.25">
      <c r="A27" s="21" t="s">
        <v>178</v>
      </c>
      <c r="B27" s="945">
        <v>12.8</v>
      </c>
      <c r="C27" s="945">
        <v>14.1</v>
      </c>
      <c r="D27" s="945">
        <v>12.1</v>
      </c>
      <c r="E27" s="935">
        <v>12.7</v>
      </c>
      <c r="F27" s="997">
        <v>11.8</v>
      </c>
      <c r="G27" s="222"/>
    </row>
    <row r="28" spans="1:7" ht="14.25">
      <c r="A28" s="416" t="s">
        <v>179</v>
      </c>
      <c r="B28" s="945"/>
      <c r="C28" s="945"/>
      <c r="D28" s="945"/>
      <c r="E28" s="935"/>
      <c r="F28" s="997"/>
      <c r="G28" s="222"/>
    </row>
    <row r="29" spans="1:7" ht="14.25">
      <c r="A29" s="293" t="s">
        <v>201</v>
      </c>
      <c r="B29" s="945">
        <v>3.3</v>
      </c>
      <c r="C29" s="945">
        <v>6.2</v>
      </c>
      <c r="D29" s="945">
        <v>6.1</v>
      </c>
      <c r="E29" s="935">
        <v>8.6</v>
      </c>
      <c r="F29" s="997">
        <v>9.2</v>
      </c>
      <c r="G29" s="222"/>
    </row>
    <row r="30" spans="1:7" ht="14.25">
      <c r="A30" s="412" t="s">
        <v>202</v>
      </c>
      <c r="B30" s="945"/>
      <c r="C30" s="945"/>
      <c r="D30" s="945"/>
      <c r="E30" s="935"/>
      <c r="F30" s="997"/>
      <c r="G30" s="222"/>
    </row>
    <row r="31" spans="1:7" ht="14.25">
      <c r="A31" s="293" t="s">
        <v>182</v>
      </c>
      <c r="B31" s="945">
        <v>1.7</v>
      </c>
      <c r="C31" s="945">
        <v>3.8</v>
      </c>
      <c r="D31" s="945">
        <v>2.5</v>
      </c>
      <c r="E31" s="935">
        <v>3.3</v>
      </c>
      <c r="F31" s="997">
        <v>3.2</v>
      </c>
      <c r="G31" s="222"/>
    </row>
    <row r="32" spans="1:7" ht="14.25">
      <c r="A32" s="412" t="s">
        <v>183</v>
      </c>
      <c r="B32" s="945"/>
      <c r="C32" s="945"/>
      <c r="D32" s="945"/>
      <c r="E32" s="935"/>
      <c r="F32" s="997"/>
      <c r="G32" s="222"/>
    </row>
    <row r="33" spans="1:7" ht="14.25">
      <c r="A33" s="293" t="s">
        <v>184</v>
      </c>
      <c r="B33" s="945">
        <v>0.4</v>
      </c>
      <c r="C33" s="945">
        <v>0.8</v>
      </c>
      <c r="D33" s="945">
        <v>0.6</v>
      </c>
      <c r="E33" s="935">
        <v>1.1</v>
      </c>
      <c r="F33" s="997">
        <v>1.1</v>
      </c>
      <c r="G33" s="222"/>
    </row>
    <row r="34" spans="1:7" ht="14.25">
      <c r="A34" s="412" t="s">
        <v>185</v>
      </c>
      <c r="B34" s="945"/>
      <c r="C34" s="945"/>
      <c r="D34" s="945"/>
      <c r="E34" s="935"/>
      <c r="F34" s="997"/>
      <c r="G34" s="222"/>
    </row>
    <row r="35" spans="1:7" ht="14.25">
      <c r="A35" s="293" t="s">
        <v>186</v>
      </c>
      <c r="B35" s="945">
        <v>3.6</v>
      </c>
      <c r="C35" s="945">
        <v>2.5</v>
      </c>
      <c r="D35" s="945">
        <v>2.8</v>
      </c>
      <c r="E35" s="935">
        <v>2.1</v>
      </c>
      <c r="F35" s="997">
        <v>2.2</v>
      </c>
      <c r="G35" s="222"/>
    </row>
    <row r="36" spans="1:7" ht="14.25">
      <c r="A36" s="412" t="s">
        <v>1264</v>
      </c>
      <c r="B36" s="945"/>
      <c r="C36" s="945"/>
      <c r="D36" s="945"/>
      <c r="E36" s="935"/>
      <c r="F36" s="997"/>
      <c r="G36" s="222"/>
    </row>
    <row r="37" spans="1:7" ht="14.25">
      <c r="A37" s="293" t="s">
        <v>101</v>
      </c>
      <c r="B37" s="945">
        <v>11.7</v>
      </c>
      <c r="C37" s="945">
        <v>11.1</v>
      </c>
      <c r="D37" s="945">
        <v>10.8</v>
      </c>
      <c r="E37" s="935">
        <v>11.8</v>
      </c>
      <c r="F37" s="997">
        <v>12.1</v>
      </c>
      <c r="G37" s="222"/>
    </row>
    <row r="38" spans="1:7" ht="14.25">
      <c r="A38" s="412" t="s">
        <v>102</v>
      </c>
      <c r="B38" s="945"/>
      <c r="C38" s="945"/>
      <c r="D38" s="945"/>
      <c r="E38" s="935"/>
      <c r="F38" s="997"/>
      <c r="G38" s="222"/>
    </row>
    <row r="39" spans="1:7" ht="14.25">
      <c r="A39" s="23" t="s">
        <v>112</v>
      </c>
      <c r="B39" s="945"/>
      <c r="C39" s="945"/>
      <c r="D39" s="945"/>
      <c r="E39" s="935"/>
      <c r="F39" s="997"/>
      <c r="G39" s="222"/>
    </row>
    <row r="40" spans="1:7" ht="14.25">
      <c r="A40" s="422" t="s">
        <v>113</v>
      </c>
      <c r="B40" s="945"/>
      <c r="C40" s="945"/>
      <c r="D40" s="945"/>
      <c r="E40" s="935"/>
      <c r="F40" s="997"/>
      <c r="G40" s="222"/>
    </row>
    <row r="41" spans="1:7" ht="14.25">
      <c r="A41" s="19" t="s">
        <v>188</v>
      </c>
      <c r="B41" s="945">
        <v>2</v>
      </c>
      <c r="C41" s="945">
        <v>1.7</v>
      </c>
      <c r="D41" s="945">
        <v>2.2</v>
      </c>
      <c r="E41" s="935">
        <v>2.2</v>
      </c>
      <c r="F41" s="997">
        <v>2.3</v>
      </c>
      <c r="G41" s="222"/>
    </row>
    <row r="42" spans="1:7" ht="14.25">
      <c r="A42" s="423" t="s">
        <v>1092</v>
      </c>
      <c r="B42" s="945"/>
      <c r="C42" s="945"/>
      <c r="D42" s="945"/>
      <c r="E42" s="935"/>
      <c r="F42" s="997"/>
      <c r="G42" s="222"/>
    </row>
    <row r="43" spans="1:7" ht="14.25">
      <c r="A43" s="19" t="s">
        <v>189</v>
      </c>
      <c r="B43" s="945">
        <v>9.1</v>
      </c>
      <c r="C43" s="945">
        <v>8.8</v>
      </c>
      <c r="D43" s="945">
        <v>8</v>
      </c>
      <c r="E43" s="935">
        <v>8.9</v>
      </c>
      <c r="F43" s="997">
        <v>9.1</v>
      </c>
      <c r="G43" s="222"/>
    </row>
    <row r="44" spans="1:7" ht="14.25">
      <c r="A44" s="423" t="s">
        <v>190</v>
      </c>
      <c r="B44" s="945"/>
      <c r="C44" s="945"/>
      <c r="D44" s="945"/>
      <c r="E44" s="935"/>
      <c r="F44" s="997"/>
      <c r="G44" s="222"/>
    </row>
    <row r="45" spans="1:7" ht="14.25">
      <c r="A45" s="293" t="s">
        <v>191</v>
      </c>
      <c r="B45" s="945">
        <v>7</v>
      </c>
      <c r="C45" s="945">
        <v>9.8</v>
      </c>
      <c r="D45" s="945">
        <v>8.9</v>
      </c>
      <c r="E45" s="935">
        <v>10.7</v>
      </c>
      <c r="F45" s="997">
        <v>11.5</v>
      </c>
      <c r="G45" s="222"/>
    </row>
    <row r="46" spans="1:7" ht="14.25">
      <c r="A46" s="412" t="s">
        <v>192</v>
      </c>
      <c r="B46" s="945"/>
      <c r="C46" s="945"/>
      <c r="D46" s="945"/>
      <c r="E46" s="935"/>
      <c r="F46" s="997"/>
      <c r="G46" s="222"/>
    </row>
    <row r="47" spans="1:7" ht="14.25">
      <c r="A47" s="293" t="s">
        <v>193</v>
      </c>
      <c r="B47" s="945">
        <v>2.7</v>
      </c>
      <c r="C47" s="945">
        <v>2.9</v>
      </c>
      <c r="D47" s="945">
        <v>2.7</v>
      </c>
      <c r="E47" s="935">
        <v>4</v>
      </c>
      <c r="F47" s="997">
        <v>2.7</v>
      </c>
      <c r="G47" s="222"/>
    </row>
    <row r="48" spans="1:7" ht="14.25">
      <c r="A48" s="412" t="s">
        <v>1265</v>
      </c>
      <c r="B48" s="945"/>
      <c r="C48" s="945"/>
      <c r="D48" s="945"/>
      <c r="E48" s="935"/>
      <c r="F48" s="997"/>
      <c r="G48" s="222"/>
    </row>
    <row r="49" spans="1:7" ht="14.25">
      <c r="A49" s="307" t="s">
        <v>206</v>
      </c>
      <c r="B49" s="945">
        <v>1.3</v>
      </c>
      <c r="C49" s="945">
        <v>1.4</v>
      </c>
      <c r="D49" s="945">
        <v>1.3</v>
      </c>
      <c r="E49" s="935">
        <v>1.5</v>
      </c>
      <c r="F49" s="997">
        <v>1.5</v>
      </c>
      <c r="G49" s="222"/>
    </row>
    <row r="50" spans="1:7" ht="14.25">
      <c r="A50" s="413" t="s">
        <v>1266</v>
      </c>
      <c r="B50" s="945"/>
      <c r="C50" s="945"/>
      <c r="D50" s="945"/>
      <c r="E50" s="935"/>
      <c r="F50" s="997"/>
      <c r="G50" s="222"/>
    </row>
    <row r="51" spans="1:7" ht="14.25">
      <c r="A51" s="1052" t="s">
        <v>203</v>
      </c>
      <c r="B51" s="1052"/>
      <c r="C51" s="1052"/>
      <c r="D51" s="1052"/>
      <c r="E51" s="1052"/>
      <c r="F51" s="1052"/>
      <c r="G51" s="222"/>
    </row>
    <row r="52" spans="1:7" ht="14.25">
      <c r="A52" s="1051" t="s">
        <v>210</v>
      </c>
      <c r="B52" s="1051"/>
      <c r="C52" s="1051"/>
      <c r="D52" s="1051"/>
      <c r="E52" s="1051"/>
      <c r="F52" s="1051"/>
      <c r="G52" s="222"/>
    </row>
  </sheetData>
  <sheetProtection/>
  <mergeCells count="112">
    <mergeCell ref="D41:D42"/>
    <mergeCell ref="D43:D44"/>
    <mergeCell ref="D45:D46"/>
    <mergeCell ref="D47:D48"/>
    <mergeCell ref="D49:D50"/>
    <mergeCell ref="A1:F1"/>
    <mergeCell ref="A2:F2"/>
    <mergeCell ref="A3:F3"/>
    <mergeCell ref="A4:F4"/>
    <mergeCell ref="B6:F6"/>
    <mergeCell ref="B7:F7"/>
    <mergeCell ref="A5:A6"/>
    <mergeCell ref="A8:F8"/>
    <mergeCell ref="A9:F9"/>
    <mergeCell ref="B10:B11"/>
    <mergeCell ref="C10:C11"/>
    <mergeCell ref="E10:E11"/>
    <mergeCell ref="F10:F11"/>
    <mergeCell ref="D10:D11"/>
    <mergeCell ref="B12:B13"/>
    <mergeCell ref="C12:C13"/>
    <mergeCell ref="E12:E13"/>
    <mergeCell ref="F12:F13"/>
    <mergeCell ref="B15:B16"/>
    <mergeCell ref="C15:C16"/>
    <mergeCell ref="E15:E16"/>
    <mergeCell ref="F15:F16"/>
    <mergeCell ref="D12:D13"/>
    <mergeCell ref="D15:D16"/>
    <mergeCell ref="B17:B18"/>
    <mergeCell ref="C17:C18"/>
    <mergeCell ref="E17:E18"/>
    <mergeCell ref="F17:F18"/>
    <mergeCell ref="B19:B20"/>
    <mergeCell ref="C19:C20"/>
    <mergeCell ref="E19:E20"/>
    <mergeCell ref="F19:F20"/>
    <mergeCell ref="D17:D18"/>
    <mergeCell ref="D19:D20"/>
    <mergeCell ref="B21:B22"/>
    <mergeCell ref="C21:C22"/>
    <mergeCell ref="E21:E22"/>
    <mergeCell ref="F21:F22"/>
    <mergeCell ref="B23:B24"/>
    <mergeCell ref="C23:C24"/>
    <mergeCell ref="E23:E24"/>
    <mergeCell ref="F23:F24"/>
    <mergeCell ref="D21:D22"/>
    <mergeCell ref="D23:D24"/>
    <mergeCell ref="B25:B26"/>
    <mergeCell ref="C25:C26"/>
    <mergeCell ref="E25:E26"/>
    <mergeCell ref="F25:F26"/>
    <mergeCell ref="B27:B28"/>
    <mergeCell ref="C27:C28"/>
    <mergeCell ref="E27:E28"/>
    <mergeCell ref="F27:F28"/>
    <mergeCell ref="D25:D26"/>
    <mergeCell ref="D27:D28"/>
    <mergeCell ref="B29:B30"/>
    <mergeCell ref="C29:C30"/>
    <mergeCell ref="E29:E30"/>
    <mergeCell ref="F29:F30"/>
    <mergeCell ref="B31:B32"/>
    <mergeCell ref="C31:C32"/>
    <mergeCell ref="E31:E32"/>
    <mergeCell ref="F31:F32"/>
    <mergeCell ref="D29:D30"/>
    <mergeCell ref="D31:D32"/>
    <mergeCell ref="B33:B34"/>
    <mergeCell ref="C33:C34"/>
    <mergeCell ref="E33:E34"/>
    <mergeCell ref="F33:F34"/>
    <mergeCell ref="B35:B36"/>
    <mergeCell ref="C35:C36"/>
    <mergeCell ref="E35:E36"/>
    <mergeCell ref="F35:F36"/>
    <mergeCell ref="D33:D34"/>
    <mergeCell ref="D35:D36"/>
    <mergeCell ref="C37:C38"/>
    <mergeCell ref="E37:E38"/>
    <mergeCell ref="F37:F38"/>
    <mergeCell ref="B39:B40"/>
    <mergeCell ref="C39:C40"/>
    <mergeCell ref="E39:E40"/>
    <mergeCell ref="F39:F40"/>
    <mergeCell ref="D37:D38"/>
    <mergeCell ref="D39:D40"/>
    <mergeCell ref="A15:A16"/>
    <mergeCell ref="B41:B42"/>
    <mergeCell ref="C41:C42"/>
    <mergeCell ref="E41:E42"/>
    <mergeCell ref="F41:F42"/>
    <mergeCell ref="B43:B44"/>
    <mergeCell ref="C43:C44"/>
    <mergeCell ref="E43:E44"/>
    <mergeCell ref="F43:F44"/>
    <mergeCell ref="B37:B38"/>
    <mergeCell ref="B45:B46"/>
    <mergeCell ref="C45:C46"/>
    <mergeCell ref="E45:E46"/>
    <mergeCell ref="F45:F46"/>
    <mergeCell ref="B47:B48"/>
    <mergeCell ref="C47:C48"/>
    <mergeCell ref="E47:E48"/>
    <mergeCell ref="F47:F48"/>
    <mergeCell ref="A52:F52"/>
    <mergeCell ref="A51:F51"/>
    <mergeCell ref="B49:B50"/>
    <mergeCell ref="C49:C50"/>
    <mergeCell ref="E49:E50"/>
    <mergeCell ref="F49:F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7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1" width="18.5" style="0" customWidth="1"/>
    <col min="5" max="5" width="9" style="104" customWidth="1"/>
    <col min="6" max="6" width="9" style="365" customWidth="1"/>
  </cols>
  <sheetData>
    <row r="1" spans="1:6" ht="14.25">
      <c r="A1" s="956" t="s">
        <v>1028</v>
      </c>
      <c r="B1" s="956"/>
      <c r="C1" s="956"/>
      <c r="D1" s="956"/>
      <c r="E1" s="956"/>
      <c r="F1" s="956"/>
    </row>
    <row r="2" spans="1:6" ht="15" thickBot="1">
      <c r="A2" s="1060" t="s">
        <v>1047</v>
      </c>
      <c r="B2" s="1060"/>
      <c r="C2" s="1060"/>
      <c r="D2" s="1060"/>
      <c r="E2" s="1060"/>
      <c r="F2" s="1060"/>
    </row>
    <row r="3" spans="1:6" ht="15" thickBot="1">
      <c r="A3" s="11" t="s">
        <v>169</v>
      </c>
      <c r="B3" s="539" t="s">
        <v>171</v>
      </c>
      <c r="C3" s="12">
        <v>2015</v>
      </c>
      <c r="D3" s="15">
        <v>2019</v>
      </c>
      <c r="E3" s="374" t="s">
        <v>1078</v>
      </c>
      <c r="F3" s="373">
        <v>2021</v>
      </c>
    </row>
    <row r="4" spans="1:6" ht="15" thickBot="1">
      <c r="A4" s="190" t="s">
        <v>170</v>
      </c>
      <c r="B4" s="1063" t="s">
        <v>1037</v>
      </c>
      <c r="C4" s="1064"/>
      <c r="D4" s="1064"/>
      <c r="E4" s="1064"/>
      <c r="F4" s="1064"/>
    </row>
    <row r="5" spans="1:6" ht="15" thickTop="1">
      <c r="A5" s="979" t="s">
        <v>172</v>
      </c>
      <c r="B5" s="979"/>
      <c r="C5" s="979"/>
      <c r="D5" s="979"/>
      <c r="E5" s="979"/>
      <c r="F5" s="979"/>
    </row>
    <row r="6" spans="1:6" ht="14.25">
      <c r="A6" s="937" t="s">
        <v>173</v>
      </c>
      <c r="B6" s="937"/>
      <c r="C6" s="937"/>
      <c r="D6" s="937"/>
      <c r="E6" s="937"/>
      <c r="F6" s="937"/>
    </row>
    <row r="7" spans="1:8" ht="14.25">
      <c r="A7" s="5" t="s">
        <v>65</v>
      </c>
      <c r="B7" s="950" t="s">
        <v>163</v>
      </c>
      <c r="C7" s="950">
        <v>103.2</v>
      </c>
      <c r="D7" s="950">
        <v>100.6</v>
      </c>
      <c r="E7" s="933">
        <v>100.6</v>
      </c>
      <c r="F7" s="939">
        <v>99.4</v>
      </c>
      <c r="H7" s="564"/>
    </row>
    <row r="8" spans="1:6" ht="14.25">
      <c r="A8" s="415" t="s">
        <v>66</v>
      </c>
      <c r="B8" s="950"/>
      <c r="C8" s="950"/>
      <c r="D8" s="950"/>
      <c r="E8" s="933"/>
      <c r="F8" s="939"/>
    </row>
    <row r="9" spans="1:6" ht="14.25">
      <c r="A9" s="6" t="s">
        <v>91</v>
      </c>
      <c r="B9" s="945">
        <v>88.5</v>
      </c>
      <c r="C9" s="945">
        <v>100.4</v>
      </c>
      <c r="D9" s="945">
        <v>101.1</v>
      </c>
      <c r="E9" s="935">
        <v>94.6</v>
      </c>
      <c r="F9" s="938">
        <v>99.8</v>
      </c>
    </row>
    <row r="10" spans="1:6" ht="14.25">
      <c r="A10" s="412" t="s">
        <v>92</v>
      </c>
      <c r="B10" s="945"/>
      <c r="C10" s="945"/>
      <c r="D10" s="945"/>
      <c r="E10" s="935"/>
      <c r="F10" s="938"/>
    </row>
    <row r="11" spans="1:6" ht="22.5">
      <c r="A11" s="22" t="s">
        <v>211</v>
      </c>
      <c r="B11" s="578"/>
      <c r="C11" s="578"/>
      <c r="D11" s="578"/>
      <c r="E11" s="579"/>
      <c r="F11" s="792"/>
    </row>
    <row r="12" spans="1:6" ht="14.25">
      <c r="A12" s="6" t="s">
        <v>212</v>
      </c>
      <c r="B12" s="945">
        <v>86.9</v>
      </c>
      <c r="C12" s="945">
        <v>100.8</v>
      </c>
      <c r="D12" s="945">
        <v>101</v>
      </c>
      <c r="E12" s="935">
        <v>89.8</v>
      </c>
      <c r="F12" s="938">
        <v>98.9</v>
      </c>
    </row>
    <row r="13" spans="1:6" ht="22.5">
      <c r="A13" s="412" t="s">
        <v>213</v>
      </c>
      <c r="B13" s="945"/>
      <c r="C13" s="945"/>
      <c r="D13" s="945"/>
      <c r="E13" s="935"/>
      <c r="F13" s="938"/>
    </row>
    <row r="14" spans="1:6" ht="14.25">
      <c r="A14" s="6" t="s">
        <v>176</v>
      </c>
      <c r="B14" s="945"/>
      <c r="C14" s="945"/>
      <c r="D14" s="945"/>
      <c r="E14" s="935"/>
      <c r="F14" s="938"/>
    </row>
    <row r="15" spans="1:6" ht="14.25">
      <c r="A15" s="412" t="s">
        <v>1091</v>
      </c>
      <c r="B15" s="945"/>
      <c r="C15" s="945"/>
      <c r="D15" s="945"/>
      <c r="E15" s="935"/>
      <c r="F15" s="938"/>
    </row>
    <row r="16" spans="1:6" ht="14.25">
      <c r="A16" s="21" t="s">
        <v>219</v>
      </c>
      <c r="B16" s="945">
        <v>90.5</v>
      </c>
      <c r="C16" s="945">
        <v>102.4</v>
      </c>
      <c r="D16" s="945">
        <v>103.9</v>
      </c>
      <c r="E16" s="935">
        <v>95.2</v>
      </c>
      <c r="F16" s="938">
        <v>100</v>
      </c>
    </row>
    <row r="17" spans="1:6" ht="14.25">
      <c r="A17" s="416" t="s">
        <v>129</v>
      </c>
      <c r="B17" s="945"/>
      <c r="C17" s="945"/>
      <c r="D17" s="945"/>
      <c r="E17" s="935"/>
      <c r="F17" s="938"/>
    </row>
    <row r="18" spans="1:6" ht="14.25">
      <c r="A18" s="239" t="s">
        <v>130</v>
      </c>
      <c r="B18" s="1062">
        <v>75.9</v>
      </c>
      <c r="C18" s="1062">
        <v>81.8</v>
      </c>
      <c r="D18" s="1062">
        <v>101.1</v>
      </c>
      <c r="E18" s="935">
        <v>94.1</v>
      </c>
      <c r="F18" s="938">
        <v>89.5</v>
      </c>
    </row>
    <row r="19" spans="1:6" ht="14.25">
      <c r="A19" s="417" t="s">
        <v>131</v>
      </c>
      <c r="B19" s="1062"/>
      <c r="C19" s="1062"/>
      <c r="D19" s="1062"/>
      <c r="E19" s="935"/>
      <c r="F19" s="938"/>
    </row>
    <row r="20" spans="1:6" ht="14.25">
      <c r="A20" s="239" t="s">
        <v>132</v>
      </c>
      <c r="B20" s="1062">
        <v>83.9</v>
      </c>
      <c r="C20" s="1062">
        <v>103.8</v>
      </c>
      <c r="D20" s="1062">
        <v>99.9</v>
      </c>
      <c r="E20" s="935">
        <v>69.3</v>
      </c>
      <c r="F20" s="938">
        <v>106.6</v>
      </c>
    </row>
    <row r="21" spans="1:6" ht="14.25">
      <c r="A21" s="417" t="s">
        <v>133</v>
      </c>
      <c r="B21" s="1062"/>
      <c r="C21" s="1062"/>
      <c r="D21" s="1062"/>
      <c r="E21" s="935"/>
      <c r="F21" s="938"/>
    </row>
    <row r="22" spans="1:6" ht="14.25">
      <c r="A22" s="239" t="s">
        <v>177</v>
      </c>
      <c r="B22" s="1062">
        <v>109.3</v>
      </c>
      <c r="C22" s="1062">
        <v>96.3</v>
      </c>
      <c r="D22" s="935">
        <v>99.7</v>
      </c>
      <c r="E22" s="935">
        <v>102.2</v>
      </c>
      <c r="F22" s="938">
        <v>104.2</v>
      </c>
    </row>
    <row r="23" spans="1:6" ht="14.25">
      <c r="A23" s="417" t="s">
        <v>1415</v>
      </c>
      <c r="B23" s="1062"/>
      <c r="C23" s="1062"/>
      <c r="D23" s="935"/>
      <c r="E23" s="935"/>
      <c r="F23" s="938"/>
    </row>
    <row r="24" spans="1:6" ht="14.25">
      <c r="A24" s="239" t="s">
        <v>178</v>
      </c>
      <c r="B24" s="1062">
        <v>90.4</v>
      </c>
      <c r="C24" s="1062">
        <v>116.1</v>
      </c>
      <c r="D24" s="1062">
        <v>102.1</v>
      </c>
      <c r="E24" s="935">
        <v>105.8</v>
      </c>
      <c r="F24" s="938">
        <v>92.2</v>
      </c>
    </row>
    <row r="25" spans="1:6" ht="14.25">
      <c r="A25" s="417" t="s">
        <v>179</v>
      </c>
      <c r="B25" s="1062"/>
      <c r="C25" s="1062"/>
      <c r="D25" s="1062"/>
      <c r="E25" s="935"/>
      <c r="F25" s="938"/>
    </row>
    <row r="26" spans="1:6" ht="14.25">
      <c r="A26" s="240" t="s">
        <v>214</v>
      </c>
      <c r="B26" s="1062">
        <v>121.6</v>
      </c>
      <c r="C26" s="1062">
        <v>98.8</v>
      </c>
      <c r="D26" s="1062">
        <v>103.1</v>
      </c>
      <c r="E26" s="935">
        <v>142.3</v>
      </c>
      <c r="F26" s="938">
        <v>105.5</v>
      </c>
    </row>
    <row r="27" spans="1:6" ht="14.25">
      <c r="A27" s="418" t="s">
        <v>215</v>
      </c>
      <c r="B27" s="1062"/>
      <c r="C27" s="1062"/>
      <c r="D27" s="1062"/>
      <c r="E27" s="935"/>
      <c r="F27" s="938"/>
    </row>
    <row r="28" spans="1:6" ht="14.25">
      <c r="A28" s="241" t="s">
        <v>182</v>
      </c>
      <c r="B28" s="1062">
        <v>139.8</v>
      </c>
      <c r="C28" s="1062">
        <v>188.7</v>
      </c>
      <c r="D28" s="1062">
        <v>100.4</v>
      </c>
      <c r="E28" s="935">
        <v>135.1</v>
      </c>
      <c r="F28" s="938">
        <v>95.4</v>
      </c>
    </row>
    <row r="29" spans="1:6" ht="14.25">
      <c r="A29" s="419" t="s">
        <v>183</v>
      </c>
      <c r="B29" s="1062"/>
      <c r="C29" s="1062"/>
      <c r="D29" s="1062"/>
      <c r="E29" s="935"/>
      <c r="F29" s="938"/>
    </row>
    <row r="30" spans="1:6" ht="14.25">
      <c r="A30" s="241" t="s">
        <v>184</v>
      </c>
      <c r="B30" s="1062">
        <v>155.9</v>
      </c>
      <c r="C30" s="1062">
        <v>171.1</v>
      </c>
      <c r="D30" s="1062">
        <v>100</v>
      </c>
      <c r="E30" s="935">
        <v>177.9</v>
      </c>
      <c r="F30" s="938">
        <v>102.7</v>
      </c>
    </row>
    <row r="31" spans="1:6" ht="14.25">
      <c r="A31" s="419" t="s">
        <v>185</v>
      </c>
      <c r="B31" s="1062"/>
      <c r="C31" s="1062"/>
      <c r="D31" s="1062"/>
      <c r="E31" s="935"/>
      <c r="F31" s="938"/>
    </row>
    <row r="32" spans="1:6" ht="14.25">
      <c r="A32" s="242" t="s">
        <v>99</v>
      </c>
      <c r="B32" s="1062">
        <v>76.7</v>
      </c>
      <c r="C32" s="1062">
        <v>109.5</v>
      </c>
      <c r="D32" s="1062">
        <v>104.1</v>
      </c>
      <c r="E32" s="935">
        <v>74.7</v>
      </c>
      <c r="F32" s="938">
        <v>104.3</v>
      </c>
    </row>
    <row r="33" spans="1:6" ht="14.25">
      <c r="A33" s="420" t="s">
        <v>100</v>
      </c>
      <c r="B33" s="1062"/>
      <c r="C33" s="1062"/>
      <c r="D33" s="1062"/>
      <c r="E33" s="935"/>
      <c r="F33" s="938"/>
    </row>
    <row r="34" spans="1:6" ht="14.25">
      <c r="A34" s="241" t="s">
        <v>101</v>
      </c>
      <c r="B34" s="1062">
        <v>114.6</v>
      </c>
      <c r="C34" s="1062">
        <v>99.2</v>
      </c>
      <c r="D34" s="1062">
        <v>103.1</v>
      </c>
      <c r="E34" s="935">
        <v>110.6</v>
      </c>
      <c r="F34" s="938">
        <v>101.7</v>
      </c>
    </row>
    <row r="35" spans="1:6" ht="14.25">
      <c r="A35" s="419" t="s">
        <v>102</v>
      </c>
      <c r="B35" s="1062"/>
      <c r="C35" s="1062"/>
      <c r="D35" s="1062"/>
      <c r="E35" s="935"/>
      <c r="F35" s="938"/>
    </row>
    <row r="36" spans="1:6" ht="14.25">
      <c r="A36" s="243" t="s">
        <v>112</v>
      </c>
      <c r="B36" s="1062"/>
      <c r="C36" s="1062"/>
      <c r="D36" s="1062"/>
      <c r="E36" s="935"/>
      <c r="F36" s="938"/>
    </row>
    <row r="37" spans="1:6" ht="14.25">
      <c r="A37" s="421" t="s">
        <v>113</v>
      </c>
      <c r="B37" s="1062"/>
      <c r="C37" s="1062"/>
      <c r="D37" s="1062"/>
      <c r="E37" s="935"/>
      <c r="F37" s="938"/>
    </row>
    <row r="38" spans="1:6" ht="14.25">
      <c r="A38" s="240" t="s">
        <v>188</v>
      </c>
      <c r="B38" s="1062">
        <v>103.1</v>
      </c>
      <c r="C38" s="1062">
        <v>91.1</v>
      </c>
      <c r="D38" s="1062">
        <v>101.3</v>
      </c>
      <c r="E38" s="935">
        <v>102.1</v>
      </c>
      <c r="F38" s="938">
        <v>102</v>
      </c>
    </row>
    <row r="39" spans="1:6" ht="14.25">
      <c r="A39" s="418" t="s">
        <v>1092</v>
      </c>
      <c r="B39" s="1062"/>
      <c r="C39" s="1062"/>
      <c r="D39" s="1062"/>
      <c r="E39" s="935"/>
      <c r="F39" s="938"/>
    </row>
    <row r="40" spans="1:6" ht="14.25">
      <c r="A40" s="240" t="s">
        <v>189</v>
      </c>
      <c r="B40" s="1062">
        <v>116.7</v>
      </c>
      <c r="C40" s="1062">
        <v>99.6</v>
      </c>
      <c r="D40" s="935">
        <v>103.6</v>
      </c>
      <c r="E40" s="935">
        <v>111.9</v>
      </c>
      <c r="F40" s="938">
        <v>101.4</v>
      </c>
    </row>
    <row r="41" spans="1:6" ht="14.25">
      <c r="A41" s="418" t="s">
        <v>190</v>
      </c>
      <c r="B41" s="1062"/>
      <c r="C41" s="1062"/>
      <c r="D41" s="935"/>
      <c r="E41" s="935"/>
      <c r="F41" s="938"/>
    </row>
    <row r="42" spans="1:6" ht="14.25">
      <c r="A42" s="241" t="s">
        <v>191</v>
      </c>
      <c r="B42" s="1062">
        <v>78.9</v>
      </c>
      <c r="C42" s="1062">
        <v>110.8</v>
      </c>
      <c r="D42" s="1062">
        <v>95.3</v>
      </c>
      <c r="E42" s="935">
        <v>121.4</v>
      </c>
      <c r="F42" s="938">
        <v>106.5</v>
      </c>
    </row>
    <row r="43" spans="1:6" ht="14.25">
      <c r="A43" s="419" t="s">
        <v>192</v>
      </c>
      <c r="B43" s="1062"/>
      <c r="C43" s="1062"/>
      <c r="D43" s="1062"/>
      <c r="E43" s="935"/>
      <c r="F43" s="938"/>
    </row>
    <row r="44" spans="1:6" ht="14.25">
      <c r="A44" s="241" t="s">
        <v>216</v>
      </c>
      <c r="B44" s="1062" t="s">
        <v>163</v>
      </c>
      <c r="C44" s="1062">
        <v>98</v>
      </c>
      <c r="D44" s="1062">
        <v>96.7</v>
      </c>
      <c r="E44" s="935">
        <v>146.8</v>
      </c>
      <c r="F44" s="938">
        <v>66.7</v>
      </c>
    </row>
    <row r="45" spans="1:6" ht="14.25">
      <c r="A45" s="419" t="s">
        <v>217</v>
      </c>
      <c r="B45" s="1062"/>
      <c r="C45" s="1062"/>
      <c r="D45" s="1062"/>
      <c r="E45" s="935"/>
      <c r="F45" s="938"/>
    </row>
    <row r="46" spans="1:6" ht="14.25">
      <c r="A46" s="6" t="s">
        <v>218</v>
      </c>
      <c r="B46" s="945">
        <v>77.7</v>
      </c>
      <c r="C46" s="945">
        <v>95.3</v>
      </c>
      <c r="D46" s="945">
        <v>89.3</v>
      </c>
      <c r="E46" s="935">
        <v>100.7</v>
      </c>
      <c r="F46" s="938" t="s">
        <v>1348</v>
      </c>
    </row>
    <row r="47" spans="1:6" ht="14.25">
      <c r="A47" s="412" t="s">
        <v>1094</v>
      </c>
      <c r="B47" s="945"/>
      <c r="C47" s="945"/>
      <c r="D47" s="945"/>
      <c r="E47" s="935"/>
      <c r="F47" s="938"/>
    </row>
  </sheetData>
  <sheetProtection/>
  <mergeCells count="105">
    <mergeCell ref="D46:D47"/>
    <mergeCell ref="D34:D35"/>
    <mergeCell ref="D36:D37"/>
    <mergeCell ref="D38:D39"/>
    <mergeCell ref="D40:D41"/>
    <mergeCell ref="D42:D43"/>
    <mergeCell ref="D44:D45"/>
    <mergeCell ref="A1:F1"/>
    <mergeCell ref="A2:F2"/>
    <mergeCell ref="B4:F4"/>
    <mergeCell ref="A5:F5"/>
    <mergeCell ref="A6:F6"/>
    <mergeCell ref="B7:B8"/>
    <mergeCell ref="C7:C8"/>
    <mergeCell ref="E7:E8"/>
    <mergeCell ref="F7:F8"/>
    <mergeCell ref="D7:D8"/>
    <mergeCell ref="B9:B10"/>
    <mergeCell ref="C9:C10"/>
    <mergeCell ref="E9:E10"/>
    <mergeCell ref="F9:F10"/>
    <mergeCell ref="B12:B13"/>
    <mergeCell ref="C12:C13"/>
    <mergeCell ref="E12:E13"/>
    <mergeCell ref="F12:F13"/>
    <mergeCell ref="D9:D10"/>
    <mergeCell ref="D12:D13"/>
    <mergeCell ref="B14:B15"/>
    <mergeCell ref="C14:C15"/>
    <mergeCell ref="E14:E15"/>
    <mergeCell ref="F14:F15"/>
    <mergeCell ref="B16:B17"/>
    <mergeCell ref="C16:C17"/>
    <mergeCell ref="E16:E17"/>
    <mergeCell ref="F16:F17"/>
    <mergeCell ref="D14:D15"/>
    <mergeCell ref="D16:D17"/>
    <mergeCell ref="B18:B19"/>
    <mergeCell ref="C18:C19"/>
    <mergeCell ref="E18:E19"/>
    <mergeCell ref="F18:F19"/>
    <mergeCell ref="B20:B21"/>
    <mergeCell ref="C20:C21"/>
    <mergeCell ref="E20:E21"/>
    <mergeCell ref="F20:F21"/>
    <mergeCell ref="D18:D19"/>
    <mergeCell ref="D20:D21"/>
    <mergeCell ref="B22:B23"/>
    <mergeCell ref="C22:C23"/>
    <mergeCell ref="E22:E23"/>
    <mergeCell ref="F22:F23"/>
    <mergeCell ref="B24:B25"/>
    <mergeCell ref="C24:C25"/>
    <mergeCell ref="E24:E25"/>
    <mergeCell ref="F24:F25"/>
    <mergeCell ref="D22:D23"/>
    <mergeCell ref="D24:D25"/>
    <mergeCell ref="B26:B27"/>
    <mergeCell ref="C26:C27"/>
    <mergeCell ref="E26:E27"/>
    <mergeCell ref="F26:F27"/>
    <mergeCell ref="B28:B29"/>
    <mergeCell ref="C28:C29"/>
    <mergeCell ref="E28:E29"/>
    <mergeCell ref="F28:F29"/>
    <mergeCell ref="D26:D27"/>
    <mergeCell ref="D28:D29"/>
    <mergeCell ref="B30:B31"/>
    <mergeCell ref="C30:C31"/>
    <mergeCell ref="E30:E31"/>
    <mergeCell ref="F30:F31"/>
    <mergeCell ref="B32:B33"/>
    <mergeCell ref="C32:C33"/>
    <mergeCell ref="E32:E33"/>
    <mergeCell ref="F32:F33"/>
    <mergeCell ref="D30:D31"/>
    <mergeCell ref="D32:D33"/>
    <mergeCell ref="E40:E41"/>
    <mergeCell ref="F40:F41"/>
    <mergeCell ref="B34:B35"/>
    <mergeCell ref="C34:C35"/>
    <mergeCell ref="E34:E35"/>
    <mergeCell ref="F34:F35"/>
    <mergeCell ref="B36:B37"/>
    <mergeCell ref="C36:C37"/>
    <mergeCell ref="E36:E37"/>
    <mergeCell ref="F36:F37"/>
    <mergeCell ref="B46:B47"/>
    <mergeCell ref="C46:C47"/>
    <mergeCell ref="E46:E47"/>
    <mergeCell ref="F46:F47"/>
    <mergeCell ref="B38:B39"/>
    <mergeCell ref="C38:C39"/>
    <mergeCell ref="E38:E39"/>
    <mergeCell ref="F38:F39"/>
    <mergeCell ref="B40:B41"/>
    <mergeCell ref="C40:C41"/>
    <mergeCell ref="B42:B43"/>
    <mergeCell ref="C42:C43"/>
    <mergeCell ref="E42:E43"/>
    <mergeCell ref="F42:F43"/>
    <mergeCell ref="B44:B45"/>
    <mergeCell ref="C44:C45"/>
    <mergeCell ref="E44:E45"/>
    <mergeCell ref="F44:F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6"/>
  <sheetViews>
    <sheetView zoomScalePageLayoutView="0" workbookViewId="0" topLeftCell="A1">
      <selection activeCell="I10" sqref="I10"/>
    </sheetView>
  </sheetViews>
  <sheetFormatPr defaultColWidth="8.796875" defaultRowHeight="14.25"/>
  <cols>
    <col min="1" max="1" width="23.69921875" style="222" customWidth="1"/>
    <col min="2" max="9" width="9" style="365" customWidth="1"/>
  </cols>
  <sheetData>
    <row r="1" spans="1:6" ht="14.25">
      <c r="A1" s="956" t="s">
        <v>1029</v>
      </c>
      <c r="B1" s="956"/>
      <c r="C1" s="956"/>
      <c r="D1" s="956"/>
      <c r="E1" s="956"/>
      <c r="F1" s="956"/>
    </row>
    <row r="2" spans="1:6" ht="15" thickBot="1">
      <c r="A2" s="1066" t="s">
        <v>1030</v>
      </c>
      <c r="B2" s="1066"/>
      <c r="C2" s="1066"/>
      <c r="D2" s="1066"/>
      <c r="E2" s="1066"/>
      <c r="F2" s="1066"/>
    </row>
    <row r="3" spans="1:6" ht="15" thickBot="1">
      <c r="A3" s="311" t="s">
        <v>169</v>
      </c>
      <c r="B3" s="369">
        <v>2010</v>
      </c>
      <c r="C3" s="369">
        <v>2015</v>
      </c>
      <c r="D3" s="15">
        <v>2019</v>
      </c>
      <c r="E3" s="374">
        <v>2020</v>
      </c>
      <c r="F3" s="373">
        <v>2021</v>
      </c>
    </row>
    <row r="4" spans="1:6" ht="15" thickBot="1">
      <c r="A4" s="191" t="s">
        <v>170</v>
      </c>
      <c r="B4" s="1067" t="s">
        <v>1451</v>
      </c>
      <c r="C4" s="1068"/>
      <c r="D4" s="1068"/>
      <c r="E4" s="1068"/>
      <c r="F4" s="1068"/>
    </row>
    <row r="5" spans="1:6" ht="15" thickTop="1">
      <c r="A5" s="979" t="s">
        <v>172</v>
      </c>
      <c r="B5" s="979"/>
      <c r="C5" s="979"/>
      <c r="D5" s="979"/>
      <c r="E5" s="979"/>
      <c r="F5" s="979"/>
    </row>
    <row r="6" spans="1:6" ht="14.25">
      <c r="A6" s="980" t="s">
        <v>173</v>
      </c>
      <c r="B6" s="980"/>
      <c r="C6" s="980"/>
      <c r="D6" s="980"/>
      <c r="E6" s="980"/>
      <c r="F6" s="980"/>
    </row>
    <row r="7" spans="1:8" ht="14.25">
      <c r="A7" s="293" t="s">
        <v>91</v>
      </c>
      <c r="B7" s="964">
        <v>35.8</v>
      </c>
      <c r="C7" s="964">
        <v>37.3</v>
      </c>
      <c r="D7" s="964">
        <v>36.7</v>
      </c>
      <c r="E7" s="964">
        <v>47.8</v>
      </c>
      <c r="F7" s="965">
        <v>46.5</v>
      </c>
      <c r="H7" s="564"/>
    </row>
    <row r="8" spans="1:6" ht="14.25">
      <c r="A8" s="412" t="s">
        <v>92</v>
      </c>
      <c r="B8" s="964"/>
      <c r="C8" s="964"/>
      <c r="D8" s="964"/>
      <c r="E8" s="964"/>
      <c r="F8" s="965"/>
    </row>
    <row r="9" spans="1:6" ht="22.5">
      <c r="A9" s="20" t="s">
        <v>230</v>
      </c>
      <c r="B9" s="964">
        <v>35.1</v>
      </c>
      <c r="C9" s="964">
        <v>36.7</v>
      </c>
      <c r="D9" s="964">
        <v>35.2</v>
      </c>
      <c r="E9" s="964">
        <v>44.8</v>
      </c>
      <c r="F9" s="965">
        <v>42.6</v>
      </c>
    </row>
    <row r="10" spans="1:6" ht="22.5">
      <c r="A10" s="414" t="s">
        <v>246</v>
      </c>
      <c r="B10" s="964"/>
      <c r="C10" s="964"/>
      <c r="D10" s="964"/>
      <c r="E10" s="964"/>
      <c r="F10" s="965"/>
    </row>
    <row r="11" spans="1:6" ht="14.25">
      <c r="A11" s="293" t="s">
        <v>176</v>
      </c>
      <c r="B11" s="964"/>
      <c r="C11" s="964"/>
      <c r="D11" s="964"/>
      <c r="E11" s="964"/>
      <c r="F11" s="965"/>
    </row>
    <row r="12" spans="1:6" ht="14.25">
      <c r="A12" s="412" t="s">
        <v>1082</v>
      </c>
      <c r="B12" s="964"/>
      <c r="C12" s="964"/>
      <c r="D12" s="964"/>
      <c r="E12" s="964"/>
      <c r="F12" s="965"/>
    </row>
    <row r="13" spans="1:6" ht="14.25">
      <c r="A13" s="21" t="s">
        <v>128</v>
      </c>
      <c r="B13" s="964">
        <v>44.3</v>
      </c>
      <c r="C13" s="964">
        <v>45.7</v>
      </c>
      <c r="D13" s="964">
        <v>43.9</v>
      </c>
      <c r="E13" s="964">
        <v>53.3</v>
      </c>
      <c r="F13" s="965">
        <v>50.7</v>
      </c>
    </row>
    <row r="14" spans="1:6" ht="14.25">
      <c r="A14" s="416" t="s">
        <v>129</v>
      </c>
      <c r="B14" s="964"/>
      <c r="C14" s="964"/>
      <c r="D14" s="964"/>
      <c r="E14" s="964"/>
      <c r="F14" s="965"/>
    </row>
    <row r="15" spans="1:6" ht="14.25">
      <c r="A15" s="21" t="s">
        <v>130</v>
      </c>
      <c r="B15" s="964">
        <v>26.9</v>
      </c>
      <c r="C15" s="964">
        <v>27.8</v>
      </c>
      <c r="D15" s="964">
        <v>27.2</v>
      </c>
      <c r="E15" s="964">
        <v>35.1</v>
      </c>
      <c r="F15" s="965">
        <v>33.1</v>
      </c>
    </row>
    <row r="16" spans="1:6" ht="14.25">
      <c r="A16" s="416" t="s">
        <v>131</v>
      </c>
      <c r="B16" s="964"/>
      <c r="C16" s="964"/>
      <c r="D16" s="964"/>
      <c r="E16" s="964"/>
      <c r="F16" s="965"/>
    </row>
    <row r="17" spans="1:6" ht="14.25">
      <c r="A17" s="21" t="s">
        <v>132</v>
      </c>
      <c r="B17" s="964">
        <v>35</v>
      </c>
      <c r="C17" s="964">
        <v>35.3</v>
      </c>
      <c r="D17" s="964">
        <v>34.6</v>
      </c>
      <c r="E17" s="964">
        <v>44.4</v>
      </c>
      <c r="F17" s="965">
        <v>41.8</v>
      </c>
    </row>
    <row r="18" spans="1:6" ht="14.25">
      <c r="A18" s="416" t="s">
        <v>133</v>
      </c>
      <c r="B18" s="964"/>
      <c r="C18" s="964"/>
      <c r="D18" s="964"/>
      <c r="E18" s="964"/>
      <c r="F18" s="965"/>
    </row>
    <row r="19" spans="1:6" ht="14.25">
      <c r="A19" s="21" t="s">
        <v>177</v>
      </c>
      <c r="B19" s="964">
        <v>26.4</v>
      </c>
      <c r="C19" s="964">
        <v>26.5</v>
      </c>
      <c r="D19" s="964">
        <v>24.9</v>
      </c>
      <c r="E19" s="964">
        <v>33.1</v>
      </c>
      <c r="F19" s="965">
        <v>31.4</v>
      </c>
    </row>
    <row r="20" spans="1:6" ht="14.25">
      <c r="A20" s="416" t="s">
        <v>1415</v>
      </c>
      <c r="B20" s="964"/>
      <c r="C20" s="964"/>
      <c r="D20" s="964"/>
      <c r="E20" s="964"/>
      <c r="F20" s="965"/>
    </row>
    <row r="21" spans="1:6" ht="14.25">
      <c r="A21" s="21" t="s">
        <v>178</v>
      </c>
      <c r="B21" s="964">
        <v>34.5</v>
      </c>
      <c r="C21" s="964">
        <v>35.2</v>
      </c>
      <c r="D21" s="964">
        <v>34.9</v>
      </c>
      <c r="E21" s="964">
        <v>44.6</v>
      </c>
      <c r="F21" s="965">
        <v>42.5</v>
      </c>
    </row>
    <row r="22" spans="1:6" ht="14.25">
      <c r="A22" s="416" t="s">
        <v>179</v>
      </c>
      <c r="B22" s="964"/>
      <c r="C22" s="964"/>
      <c r="D22" s="964"/>
      <c r="E22" s="964"/>
      <c r="F22" s="965"/>
    </row>
    <row r="23" spans="1:6" ht="14.25">
      <c r="A23" s="293" t="s">
        <v>201</v>
      </c>
      <c r="B23" s="964">
        <v>59.8</v>
      </c>
      <c r="C23" s="964">
        <v>47.1</v>
      </c>
      <c r="D23" s="964">
        <v>56.2</v>
      </c>
      <c r="E23" s="964">
        <v>72.1</v>
      </c>
      <c r="F23" s="965">
        <v>74.7</v>
      </c>
    </row>
    <row r="24" spans="1:6" ht="14.25">
      <c r="A24" s="412" t="s">
        <v>202</v>
      </c>
      <c r="B24" s="964"/>
      <c r="C24" s="964"/>
      <c r="D24" s="964"/>
      <c r="E24" s="964"/>
      <c r="F24" s="965"/>
    </row>
    <row r="25" spans="1:6" ht="14.25">
      <c r="A25" s="53" t="s">
        <v>182</v>
      </c>
      <c r="B25" s="964">
        <v>20.9</v>
      </c>
      <c r="C25" s="964">
        <v>17.7</v>
      </c>
      <c r="D25" s="964">
        <v>17.8</v>
      </c>
      <c r="E25" s="935">
        <v>20</v>
      </c>
      <c r="F25" s="965">
        <v>21.5</v>
      </c>
    </row>
    <row r="26" spans="1:6" ht="14.25">
      <c r="A26" s="412" t="s">
        <v>183</v>
      </c>
      <c r="B26" s="964"/>
      <c r="C26" s="964"/>
      <c r="D26" s="964"/>
      <c r="E26" s="935"/>
      <c r="F26" s="965"/>
    </row>
    <row r="27" spans="1:6" ht="14.25">
      <c r="A27" s="293" t="s">
        <v>184</v>
      </c>
      <c r="B27" s="964">
        <v>20.2</v>
      </c>
      <c r="C27" s="964">
        <v>18.8</v>
      </c>
      <c r="D27" s="964">
        <v>20.4</v>
      </c>
      <c r="E27" s="964">
        <v>22.1</v>
      </c>
      <c r="F27" s="965">
        <v>23.6</v>
      </c>
    </row>
    <row r="28" spans="1:6" ht="14.25">
      <c r="A28" s="412" t="s">
        <v>185</v>
      </c>
      <c r="B28" s="964"/>
      <c r="C28" s="964"/>
      <c r="D28" s="964"/>
      <c r="E28" s="964"/>
      <c r="F28" s="965"/>
    </row>
    <row r="29" spans="1:6" ht="14.25">
      <c r="A29" s="293" t="s">
        <v>1097</v>
      </c>
      <c r="B29" s="964">
        <v>219</v>
      </c>
      <c r="C29" s="964">
        <v>210</v>
      </c>
      <c r="D29" s="964">
        <v>214</v>
      </c>
      <c r="E29" s="964">
        <v>348</v>
      </c>
      <c r="F29" s="965">
        <v>300</v>
      </c>
    </row>
    <row r="30" spans="1:6" ht="14.25">
      <c r="A30" s="412" t="s">
        <v>1100</v>
      </c>
      <c r="B30" s="964"/>
      <c r="C30" s="964"/>
      <c r="D30" s="964"/>
      <c r="E30" s="964"/>
      <c r="F30" s="965"/>
    </row>
    <row r="31" spans="1:6" ht="14.25">
      <c r="A31" s="293" t="s">
        <v>220</v>
      </c>
      <c r="B31" s="964">
        <v>484</v>
      </c>
      <c r="C31" s="964">
        <v>520</v>
      </c>
      <c r="D31" s="964">
        <v>575</v>
      </c>
      <c r="E31" s="964">
        <v>608</v>
      </c>
      <c r="F31" s="965">
        <v>610</v>
      </c>
    </row>
    <row r="32" spans="1:6" ht="14.25">
      <c r="A32" s="412" t="s">
        <v>1101</v>
      </c>
      <c r="B32" s="964"/>
      <c r="C32" s="964"/>
      <c r="D32" s="964"/>
      <c r="E32" s="964"/>
      <c r="F32" s="965"/>
    </row>
    <row r="33" spans="1:6" ht="14.25">
      <c r="A33" s="293" t="s">
        <v>1098</v>
      </c>
      <c r="B33" s="964">
        <v>23.1</v>
      </c>
      <c r="C33" s="964">
        <v>27.8</v>
      </c>
      <c r="D33" s="964">
        <v>26.6</v>
      </c>
      <c r="E33" s="935">
        <v>31</v>
      </c>
      <c r="F33" s="938">
        <v>31.4</v>
      </c>
    </row>
    <row r="34" spans="1:6" ht="14.25">
      <c r="A34" s="412" t="s">
        <v>1102</v>
      </c>
      <c r="B34" s="964"/>
      <c r="C34" s="964"/>
      <c r="D34" s="964"/>
      <c r="E34" s="935"/>
      <c r="F34" s="938"/>
    </row>
    <row r="35" spans="1:6" ht="14.25">
      <c r="A35" s="293" t="s">
        <v>221</v>
      </c>
      <c r="B35" s="964">
        <v>23.6</v>
      </c>
      <c r="C35" s="964">
        <v>28.5</v>
      </c>
      <c r="D35" s="964">
        <v>27.1</v>
      </c>
      <c r="E35" s="964">
        <v>31.9</v>
      </c>
      <c r="F35" s="965">
        <v>32.1</v>
      </c>
    </row>
    <row r="36" spans="1:6" ht="14.25">
      <c r="A36" s="412" t="s">
        <v>1095</v>
      </c>
      <c r="B36" s="964"/>
      <c r="C36" s="964"/>
      <c r="D36" s="964"/>
      <c r="E36" s="964"/>
      <c r="F36" s="965"/>
    </row>
    <row r="37" spans="1:6" ht="14.25">
      <c r="A37" s="293" t="s">
        <v>222</v>
      </c>
      <c r="B37" s="964">
        <v>411</v>
      </c>
      <c r="C37" s="964">
        <v>360</v>
      </c>
      <c r="D37" s="964">
        <v>369</v>
      </c>
      <c r="E37" s="964">
        <v>424</v>
      </c>
      <c r="F37" s="965">
        <v>434</v>
      </c>
    </row>
    <row r="38" spans="1:6" ht="14.25">
      <c r="A38" s="412" t="s">
        <v>223</v>
      </c>
      <c r="B38" s="964"/>
      <c r="C38" s="964"/>
      <c r="D38" s="964"/>
      <c r="E38" s="964"/>
      <c r="F38" s="965"/>
    </row>
    <row r="39" spans="1:6" ht="14.25">
      <c r="A39" s="293" t="s">
        <v>224</v>
      </c>
      <c r="B39" s="964"/>
      <c r="C39" s="964"/>
      <c r="D39" s="964"/>
      <c r="E39" s="964"/>
      <c r="F39" s="965"/>
    </row>
    <row r="40" spans="1:6" ht="14.25">
      <c r="A40" s="412" t="s">
        <v>225</v>
      </c>
      <c r="B40" s="964"/>
      <c r="C40" s="964"/>
      <c r="D40" s="964"/>
      <c r="E40" s="964"/>
      <c r="F40" s="965"/>
    </row>
    <row r="41" spans="1:6" ht="14.25">
      <c r="A41" s="293" t="s">
        <v>226</v>
      </c>
      <c r="B41" s="964">
        <v>50</v>
      </c>
      <c r="C41" s="964">
        <v>41.9</v>
      </c>
      <c r="D41" s="964">
        <v>44.6</v>
      </c>
      <c r="E41" s="964">
        <v>50.9</v>
      </c>
      <c r="F41" s="965">
        <v>59.1</v>
      </c>
    </row>
    <row r="42" spans="1:6" ht="14.25">
      <c r="A42" s="412" t="s">
        <v>227</v>
      </c>
      <c r="B42" s="964"/>
      <c r="C42" s="964"/>
      <c r="D42" s="964"/>
      <c r="E42" s="964"/>
      <c r="F42" s="965"/>
    </row>
    <row r="43" spans="1:6" ht="14.25">
      <c r="A43" s="53" t="s">
        <v>228</v>
      </c>
      <c r="B43" s="964">
        <v>47.9</v>
      </c>
      <c r="C43" s="964">
        <v>36.8</v>
      </c>
      <c r="D43" s="964">
        <v>39.2</v>
      </c>
      <c r="E43" s="964">
        <v>40.7</v>
      </c>
      <c r="F43" s="965">
        <v>47.3</v>
      </c>
    </row>
    <row r="44" spans="1:6" ht="14.25">
      <c r="A44" s="412" t="s">
        <v>1096</v>
      </c>
      <c r="B44" s="964"/>
      <c r="C44" s="964"/>
      <c r="D44" s="964"/>
      <c r="E44" s="964"/>
      <c r="F44" s="965"/>
    </row>
    <row r="45" spans="1:6" ht="14.25">
      <c r="A45" s="1052" t="s">
        <v>1262</v>
      </c>
      <c r="B45" s="1052"/>
      <c r="C45" s="1052"/>
      <c r="D45" s="1052"/>
      <c r="E45" s="1052"/>
      <c r="F45" s="1052"/>
    </row>
    <row r="46" spans="1:6" ht="14.25">
      <c r="A46" s="1065" t="s">
        <v>229</v>
      </c>
      <c r="B46" s="1065"/>
      <c r="C46" s="1065"/>
      <c r="D46" s="1065"/>
      <c r="E46" s="1065"/>
      <c r="F46" s="1065"/>
    </row>
  </sheetData>
  <sheetProtection/>
  <mergeCells count="102">
    <mergeCell ref="D43:D44"/>
    <mergeCell ref="D37:D38"/>
    <mergeCell ref="D41:D42"/>
    <mergeCell ref="D11:D12"/>
    <mergeCell ref="D9:D10"/>
    <mergeCell ref="D13:D14"/>
    <mergeCell ref="D15:D16"/>
    <mergeCell ref="D17:D18"/>
    <mergeCell ref="D19:D20"/>
    <mergeCell ref="D21:D22"/>
    <mergeCell ref="D39:D40"/>
    <mergeCell ref="A1:F1"/>
    <mergeCell ref="A2:F2"/>
    <mergeCell ref="B4:F4"/>
    <mergeCell ref="A5:F5"/>
    <mergeCell ref="A6:F6"/>
    <mergeCell ref="B7:B8"/>
    <mergeCell ref="C7:C8"/>
    <mergeCell ref="D7:D8"/>
    <mergeCell ref="C9:C10"/>
    <mergeCell ref="E9:E10"/>
    <mergeCell ref="F9:F10"/>
    <mergeCell ref="B11:B12"/>
    <mergeCell ref="C11:C12"/>
    <mergeCell ref="F7:F8"/>
    <mergeCell ref="E11:E12"/>
    <mergeCell ref="F11:F12"/>
    <mergeCell ref="E7:E8"/>
    <mergeCell ref="B9:B10"/>
    <mergeCell ref="B13:B14"/>
    <mergeCell ref="C13:C14"/>
    <mergeCell ref="E13:E14"/>
    <mergeCell ref="F13:F14"/>
    <mergeCell ref="B15:B16"/>
    <mergeCell ref="C15:C16"/>
    <mergeCell ref="E15:E16"/>
    <mergeCell ref="F15:F16"/>
    <mergeCell ref="B17:B18"/>
    <mergeCell ref="C17:C18"/>
    <mergeCell ref="E17:E18"/>
    <mergeCell ref="F17:F18"/>
    <mergeCell ref="B19:B20"/>
    <mergeCell ref="C19:C20"/>
    <mergeCell ref="E19:E20"/>
    <mergeCell ref="F19:F20"/>
    <mergeCell ref="B21:B22"/>
    <mergeCell ref="C21:C22"/>
    <mergeCell ref="E21:E22"/>
    <mergeCell ref="F21:F22"/>
    <mergeCell ref="B23:B24"/>
    <mergeCell ref="C23:C24"/>
    <mergeCell ref="E23:E24"/>
    <mergeCell ref="F23:F24"/>
    <mergeCell ref="D23:D24"/>
    <mergeCell ref="B25:B26"/>
    <mergeCell ref="C25:C26"/>
    <mergeCell ref="E25:E26"/>
    <mergeCell ref="F25:F26"/>
    <mergeCell ref="B27:B28"/>
    <mergeCell ref="C27:C28"/>
    <mergeCell ref="E27:E28"/>
    <mergeCell ref="F27:F28"/>
    <mergeCell ref="D25:D26"/>
    <mergeCell ref="D27:D28"/>
    <mergeCell ref="B29:B30"/>
    <mergeCell ref="C29:C30"/>
    <mergeCell ref="E29:E30"/>
    <mergeCell ref="F29:F30"/>
    <mergeCell ref="B31:B32"/>
    <mergeCell ref="C31:C32"/>
    <mergeCell ref="E31:E32"/>
    <mergeCell ref="F31:F32"/>
    <mergeCell ref="D29:D30"/>
    <mergeCell ref="D31:D32"/>
    <mergeCell ref="B33:B34"/>
    <mergeCell ref="C33:C34"/>
    <mergeCell ref="E33:E34"/>
    <mergeCell ref="F33:F34"/>
    <mergeCell ref="B35:B36"/>
    <mergeCell ref="C35:C36"/>
    <mergeCell ref="E35:E36"/>
    <mergeCell ref="F35:F36"/>
    <mergeCell ref="D33:D34"/>
    <mergeCell ref="D35:D36"/>
    <mergeCell ref="B39:B40"/>
    <mergeCell ref="C39:C40"/>
    <mergeCell ref="E39:E40"/>
    <mergeCell ref="F39:F40"/>
    <mergeCell ref="B41:B42"/>
    <mergeCell ref="C41:C42"/>
    <mergeCell ref="E41:E42"/>
    <mergeCell ref="F41:F42"/>
    <mergeCell ref="A46:F46"/>
    <mergeCell ref="A45:F45"/>
    <mergeCell ref="B37:B38"/>
    <mergeCell ref="C37:C38"/>
    <mergeCell ref="E37:E38"/>
    <mergeCell ref="F37:F38"/>
    <mergeCell ref="B43:B44"/>
    <mergeCell ref="C43:C44"/>
    <mergeCell ref="E43:E44"/>
    <mergeCell ref="F43:F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4"/>
  <sheetViews>
    <sheetView zoomScalePageLayoutView="0" workbookViewId="0" topLeftCell="A1">
      <selection activeCell="H13" sqref="H13"/>
    </sheetView>
  </sheetViews>
  <sheetFormatPr defaultColWidth="8.796875" defaultRowHeight="14.25"/>
  <cols>
    <col min="1" max="1" width="23" style="222" customWidth="1"/>
    <col min="3" max="9" width="9" style="365" customWidth="1"/>
  </cols>
  <sheetData>
    <row r="1" spans="1:6" ht="14.25">
      <c r="A1" s="956" t="s">
        <v>1031</v>
      </c>
      <c r="B1" s="956"/>
      <c r="C1" s="956"/>
      <c r="D1" s="956"/>
      <c r="E1" s="956"/>
      <c r="F1" s="956"/>
    </row>
    <row r="2" spans="1:6" ht="15" thickBot="1">
      <c r="A2" s="1060" t="s">
        <v>1032</v>
      </c>
      <c r="B2" s="1060"/>
      <c r="C2" s="1060"/>
      <c r="D2" s="1060"/>
      <c r="E2" s="1060"/>
      <c r="F2" s="1060"/>
    </row>
    <row r="3" spans="1:6" ht="15" thickBot="1">
      <c r="A3" s="311" t="s">
        <v>169</v>
      </c>
      <c r="B3" s="328">
        <v>2010</v>
      </c>
      <c r="C3" s="369">
        <v>2015</v>
      </c>
      <c r="D3" s="15">
        <v>2019</v>
      </c>
      <c r="E3" s="374">
        <v>2020</v>
      </c>
      <c r="F3" s="373">
        <v>2021</v>
      </c>
    </row>
    <row r="4" spans="1:6" ht="15" thickBot="1">
      <c r="A4" s="424" t="s">
        <v>170</v>
      </c>
      <c r="B4" s="1061" t="s">
        <v>1260</v>
      </c>
      <c r="C4" s="944"/>
      <c r="D4" s="944"/>
      <c r="E4" s="944"/>
      <c r="F4" s="944"/>
    </row>
    <row r="5" spans="1:6" ht="15" thickTop="1">
      <c r="A5" s="979" t="s">
        <v>204</v>
      </c>
      <c r="B5" s="979"/>
      <c r="C5" s="979"/>
      <c r="D5" s="979"/>
      <c r="E5" s="979"/>
      <c r="F5" s="979"/>
    </row>
    <row r="6" spans="1:6" ht="14.25">
      <c r="A6" s="937" t="s">
        <v>173</v>
      </c>
      <c r="B6" s="937"/>
      <c r="C6" s="937"/>
      <c r="D6" s="937"/>
      <c r="E6" s="937"/>
      <c r="F6" s="937"/>
    </row>
    <row r="7" spans="1:8" ht="14.25">
      <c r="A7" s="307" t="s">
        <v>91</v>
      </c>
      <c r="B7" s="945">
        <v>103</v>
      </c>
      <c r="C7" s="935">
        <v>87.4</v>
      </c>
      <c r="D7" s="935">
        <v>107</v>
      </c>
      <c r="E7" s="935">
        <v>130.2</v>
      </c>
      <c r="F7" s="938">
        <v>97.3</v>
      </c>
      <c r="H7" s="564"/>
    </row>
    <row r="8" spans="1:6" ht="14.25">
      <c r="A8" s="413" t="s">
        <v>92</v>
      </c>
      <c r="B8" s="945"/>
      <c r="C8" s="935"/>
      <c r="D8" s="935"/>
      <c r="E8" s="935"/>
      <c r="F8" s="938"/>
    </row>
    <row r="9" spans="1:6" ht="22.5">
      <c r="A9" s="293" t="s">
        <v>205</v>
      </c>
      <c r="B9" s="524">
        <v>102.9</v>
      </c>
      <c r="C9" s="204">
        <v>90</v>
      </c>
      <c r="D9" s="204">
        <v>109</v>
      </c>
      <c r="E9" s="204">
        <v>127.27272727272727</v>
      </c>
      <c r="F9" s="577">
        <v>95.1</v>
      </c>
    </row>
    <row r="10" spans="1:6" ht="22.5">
      <c r="A10" s="414" t="s">
        <v>246</v>
      </c>
      <c r="B10" s="524"/>
      <c r="C10" s="204"/>
      <c r="D10" s="204"/>
      <c r="E10" s="204"/>
      <c r="F10" s="577"/>
    </row>
    <row r="11" spans="1:6" ht="14.25">
      <c r="A11" s="293" t="s">
        <v>176</v>
      </c>
      <c r="B11" s="945"/>
      <c r="C11" s="935"/>
      <c r="D11" s="935"/>
      <c r="E11" s="935"/>
      <c r="F11" s="938"/>
    </row>
    <row r="12" spans="1:6" ht="14.25">
      <c r="A12" s="412" t="s">
        <v>1082</v>
      </c>
      <c r="B12" s="945"/>
      <c r="C12" s="935"/>
      <c r="D12" s="935"/>
      <c r="E12" s="935"/>
      <c r="F12" s="938"/>
    </row>
    <row r="13" spans="1:6" ht="14.25">
      <c r="A13" s="21" t="s">
        <v>128</v>
      </c>
      <c r="B13" s="945">
        <v>106.2</v>
      </c>
      <c r="C13" s="935">
        <v>92</v>
      </c>
      <c r="D13" s="935">
        <v>108.1</v>
      </c>
      <c r="E13" s="935">
        <v>121.4</v>
      </c>
      <c r="F13" s="938">
        <v>95.1</v>
      </c>
    </row>
    <row r="14" spans="1:6" ht="14.25">
      <c r="A14" s="416" t="s">
        <v>129</v>
      </c>
      <c r="B14" s="945"/>
      <c r="C14" s="935"/>
      <c r="D14" s="935"/>
      <c r="E14" s="935"/>
      <c r="F14" s="938"/>
    </row>
    <row r="15" spans="1:6" ht="14.25">
      <c r="A15" s="21" t="s">
        <v>130</v>
      </c>
      <c r="B15" s="945">
        <v>101.1</v>
      </c>
      <c r="C15" s="935">
        <v>88.3</v>
      </c>
      <c r="D15" s="935">
        <v>112.4</v>
      </c>
      <c r="E15" s="935">
        <v>129.04411764705884</v>
      </c>
      <c r="F15" s="938">
        <v>94.3</v>
      </c>
    </row>
    <row r="16" spans="1:6" ht="14.25">
      <c r="A16" s="416" t="s">
        <v>131</v>
      </c>
      <c r="B16" s="945"/>
      <c r="C16" s="935"/>
      <c r="D16" s="935"/>
      <c r="E16" s="935"/>
      <c r="F16" s="938"/>
    </row>
    <row r="17" spans="1:6" ht="14.25">
      <c r="A17" s="21" t="s">
        <v>132</v>
      </c>
      <c r="B17" s="945">
        <v>101.7</v>
      </c>
      <c r="C17" s="935">
        <v>87.2</v>
      </c>
      <c r="D17" s="935">
        <v>110.9</v>
      </c>
      <c r="E17" s="935">
        <v>128.3236994219653</v>
      </c>
      <c r="F17" s="938">
        <v>94.1</v>
      </c>
    </row>
    <row r="18" spans="1:6" ht="14.25">
      <c r="A18" s="416" t="s">
        <v>133</v>
      </c>
      <c r="B18" s="945"/>
      <c r="C18" s="935"/>
      <c r="D18" s="935"/>
      <c r="E18" s="935"/>
      <c r="F18" s="938"/>
    </row>
    <row r="19" spans="1:6" ht="14.25">
      <c r="A19" s="21" t="s">
        <v>177</v>
      </c>
      <c r="B19" s="945">
        <v>98.1</v>
      </c>
      <c r="C19" s="935">
        <v>86.9</v>
      </c>
      <c r="D19" s="935">
        <v>106</v>
      </c>
      <c r="E19" s="935">
        <v>132.9</v>
      </c>
      <c r="F19" s="938">
        <v>94.9</v>
      </c>
    </row>
    <row r="20" spans="1:6" ht="14.25">
      <c r="A20" s="416" t="s">
        <v>1415</v>
      </c>
      <c r="B20" s="945"/>
      <c r="C20" s="935"/>
      <c r="D20" s="935"/>
      <c r="E20" s="935"/>
      <c r="F20" s="938"/>
    </row>
    <row r="21" spans="1:6" ht="14.25">
      <c r="A21" s="21" t="s">
        <v>178</v>
      </c>
      <c r="B21" s="945">
        <v>96.6</v>
      </c>
      <c r="C21" s="935">
        <v>87.6</v>
      </c>
      <c r="D21" s="935">
        <v>110.1</v>
      </c>
      <c r="E21" s="935">
        <v>127.79369627507164</v>
      </c>
      <c r="F21" s="938">
        <v>95.3</v>
      </c>
    </row>
    <row r="22" spans="1:6" ht="14.25">
      <c r="A22" s="416" t="s">
        <v>179</v>
      </c>
      <c r="B22" s="945"/>
      <c r="C22" s="935"/>
      <c r="D22" s="935"/>
      <c r="E22" s="935"/>
      <c r="F22" s="938"/>
    </row>
    <row r="23" spans="1:6" ht="14.25">
      <c r="A23" s="293" t="s">
        <v>194</v>
      </c>
      <c r="B23" s="945">
        <v>96</v>
      </c>
      <c r="C23" s="935">
        <v>71.5</v>
      </c>
      <c r="D23" s="935">
        <v>93.8</v>
      </c>
      <c r="E23" s="935">
        <v>128.29181494661918</v>
      </c>
      <c r="F23" s="938">
        <v>103.6</v>
      </c>
    </row>
    <row r="24" spans="1:6" ht="14.25">
      <c r="A24" s="412" t="s">
        <v>195</v>
      </c>
      <c r="B24" s="945"/>
      <c r="C24" s="935"/>
      <c r="D24" s="935"/>
      <c r="E24" s="935"/>
      <c r="F24" s="938"/>
    </row>
    <row r="25" spans="1:6" ht="14.25">
      <c r="A25" s="53" t="s">
        <v>182</v>
      </c>
      <c r="B25" s="945">
        <v>93.3</v>
      </c>
      <c r="C25" s="935">
        <v>79</v>
      </c>
      <c r="D25" s="935">
        <v>96.2</v>
      </c>
      <c r="E25" s="935">
        <v>112.3</v>
      </c>
      <c r="F25" s="938">
        <v>107.5</v>
      </c>
    </row>
    <row r="26" spans="1:6" ht="14.25">
      <c r="A26" s="412" t="s">
        <v>183</v>
      </c>
      <c r="B26" s="945"/>
      <c r="C26" s="935"/>
      <c r="D26" s="935"/>
      <c r="E26" s="935"/>
      <c r="F26" s="938"/>
    </row>
    <row r="27" spans="1:6" ht="14.25">
      <c r="A27" s="53" t="s">
        <v>184</v>
      </c>
      <c r="B27" s="945">
        <v>94</v>
      </c>
      <c r="C27" s="935">
        <v>86.6</v>
      </c>
      <c r="D27" s="935">
        <v>97.6</v>
      </c>
      <c r="E27" s="935">
        <v>108.4</v>
      </c>
      <c r="F27" s="938">
        <v>106.8</v>
      </c>
    </row>
    <row r="28" spans="1:6" ht="14.25">
      <c r="A28" s="412" t="s">
        <v>185</v>
      </c>
      <c r="B28" s="945"/>
      <c r="C28" s="935"/>
      <c r="D28" s="935"/>
      <c r="E28" s="935"/>
      <c r="F28" s="938"/>
    </row>
    <row r="29" spans="1:6" ht="14.25">
      <c r="A29" s="130" t="s">
        <v>99</v>
      </c>
      <c r="B29" s="945">
        <v>114.1</v>
      </c>
      <c r="C29" s="935">
        <v>75.5</v>
      </c>
      <c r="D29" s="935">
        <v>85.3</v>
      </c>
      <c r="E29" s="935">
        <v>162.2</v>
      </c>
      <c r="F29" s="938">
        <v>86.4</v>
      </c>
    </row>
    <row r="30" spans="1:6" ht="14.25">
      <c r="A30" s="413" t="s">
        <v>100</v>
      </c>
      <c r="B30" s="945"/>
      <c r="C30" s="935"/>
      <c r="D30" s="935"/>
      <c r="E30" s="935"/>
      <c r="F30" s="938"/>
    </row>
    <row r="31" spans="1:6" ht="14.25">
      <c r="A31" s="130" t="s">
        <v>220</v>
      </c>
      <c r="B31" s="945">
        <v>89.1</v>
      </c>
      <c r="C31" s="935">
        <v>76.1</v>
      </c>
      <c r="D31" s="935">
        <v>96</v>
      </c>
      <c r="E31" s="935">
        <v>105.8</v>
      </c>
      <c r="F31" s="938">
        <v>100.2</v>
      </c>
    </row>
    <row r="32" spans="1:6" ht="14.25">
      <c r="A32" s="413" t="s">
        <v>1101</v>
      </c>
      <c r="B32" s="945"/>
      <c r="C32" s="935"/>
      <c r="D32" s="935"/>
      <c r="E32" s="935"/>
      <c r="F32" s="938"/>
    </row>
    <row r="33" spans="1:6" ht="14.25">
      <c r="A33" s="130" t="s">
        <v>244</v>
      </c>
      <c r="B33" s="945">
        <v>76.2</v>
      </c>
      <c r="C33" s="935">
        <v>82.2</v>
      </c>
      <c r="D33" s="935">
        <v>104.3</v>
      </c>
      <c r="E33" s="935">
        <v>116.54135338345864</v>
      </c>
      <c r="F33" s="938">
        <v>101.3</v>
      </c>
    </row>
    <row r="34" spans="1:6" ht="14.25">
      <c r="A34" s="413" t="s">
        <v>245</v>
      </c>
      <c r="B34" s="945"/>
      <c r="C34" s="935"/>
      <c r="D34" s="935"/>
      <c r="E34" s="935"/>
      <c r="F34" s="938"/>
    </row>
    <row r="35" spans="1:6" ht="14.25">
      <c r="A35" s="130" t="s">
        <v>221</v>
      </c>
      <c r="B35" s="945">
        <v>76.6</v>
      </c>
      <c r="C35" s="935">
        <v>82.8</v>
      </c>
      <c r="D35" s="935">
        <v>103.8</v>
      </c>
      <c r="E35" s="935">
        <v>117.7121771217712</v>
      </c>
      <c r="F35" s="938">
        <v>100.6</v>
      </c>
    </row>
    <row r="36" spans="1:6" ht="14.25">
      <c r="A36" s="407" t="s">
        <v>1095</v>
      </c>
      <c r="B36" s="945"/>
      <c r="C36" s="935"/>
      <c r="D36" s="935"/>
      <c r="E36" s="935"/>
      <c r="F36" s="938"/>
    </row>
    <row r="37" spans="1:6" ht="14.25">
      <c r="A37" s="53" t="s">
        <v>222</v>
      </c>
      <c r="B37" s="945">
        <v>98.1</v>
      </c>
      <c r="C37" s="935">
        <v>75</v>
      </c>
      <c r="D37" s="935">
        <v>94.6</v>
      </c>
      <c r="E37" s="935">
        <v>115.2</v>
      </c>
      <c r="F37" s="938">
        <v>102.1</v>
      </c>
    </row>
    <row r="38" spans="1:6" ht="14.25">
      <c r="A38" s="412" t="s">
        <v>223</v>
      </c>
      <c r="B38" s="945"/>
      <c r="C38" s="935"/>
      <c r="D38" s="935"/>
      <c r="E38" s="935"/>
      <c r="F38" s="938"/>
    </row>
    <row r="39" spans="1:6" ht="14.25">
      <c r="A39" s="53" t="s">
        <v>224</v>
      </c>
      <c r="B39" s="945"/>
      <c r="C39" s="935"/>
      <c r="D39" s="935"/>
      <c r="E39" s="935"/>
      <c r="F39" s="938"/>
    </row>
    <row r="40" spans="1:6" ht="14.25">
      <c r="A40" s="412" t="s">
        <v>225</v>
      </c>
      <c r="B40" s="945"/>
      <c r="C40" s="935"/>
      <c r="D40" s="935"/>
      <c r="E40" s="935"/>
      <c r="F40" s="938"/>
    </row>
    <row r="41" spans="1:6" ht="14.25">
      <c r="A41" s="53" t="s">
        <v>226</v>
      </c>
      <c r="B41" s="945">
        <v>101.6</v>
      </c>
      <c r="C41" s="935">
        <v>80.4</v>
      </c>
      <c r="D41" s="935">
        <v>96.3</v>
      </c>
      <c r="E41" s="935">
        <v>114.12556053811659</v>
      </c>
      <c r="F41" s="938">
        <v>116.1</v>
      </c>
    </row>
    <row r="42" spans="1:6" ht="14.25">
      <c r="A42" s="412" t="s">
        <v>227</v>
      </c>
      <c r="B42" s="945"/>
      <c r="C42" s="935"/>
      <c r="D42" s="935"/>
      <c r="E42" s="935"/>
      <c r="F42" s="938"/>
    </row>
    <row r="43" spans="1:6" ht="14.25">
      <c r="A43" s="53" t="s">
        <v>228</v>
      </c>
      <c r="B43" s="945">
        <v>104.3</v>
      </c>
      <c r="C43" s="935">
        <v>74.5</v>
      </c>
      <c r="D43" s="935">
        <v>98.7</v>
      </c>
      <c r="E43" s="935">
        <v>103.8</v>
      </c>
      <c r="F43" s="938">
        <v>116.2</v>
      </c>
    </row>
    <row r="44" spans="1:6" ht="14.25">
      <c r="A44" s="412" t="s">
        <v>1096</v>
      </c>
      <c r="B44" s="945"/>
      <c r="C44" s="935"/>
      <c r="D44" s="935"/>
      <c r="E44" s="935"/>
      <c r="F44" s="938"/>
    </row>
  </sheetData>
  <sheetProtection/>
  <mergeCells count="95">
    <mergeCell ref="D35:D36"/>
    <mergeCell ref="D37:D38"/>
    <mergeCell ref="D41:D42"/>
    <mergeCell ref="D43:D44"/>
    <mergeCell ref="D39:D40"/>
    <mergeCell ref="D11:D12"/>
    <mergeCell ref="D23:D24"/>
    <mergeCell ref="D25:D26"/>
    <mergeCell ref="D27:D28"/>
    <mergeCell ref="D29:D30"/>
    <mergeCell ref="D31:D32"/>
    <mergeCell ref="D33:D34"/>
    <mergeCell ref="D7:D8"/>
    <mergeCell ref="D13:D14"/>
    <mergeCell ref="D15:D16"/>
    <mergeCell ref="D17:D18"/>
    <mergeCell ref="D19:D20"/>
    <mergeCell ref="D21:D22"/>
    <mergeCell ref="A1:F1"/>
    <mergeCell ref="A2:F2"/>
    <mergeCell ref="B4:F4"/>
    <mergeCell ref="A5:F5"/>
    <mergeCell ref="A6:F6"/>
    <mergeCell ref="B13:B14"/>
    <mergeCell ref="C13:C14"/>
    <mergeCell ref="E13:E14"/>
    <mergeCell ref="F13:F14"/>
    <mergeCell ref="B7:B8"/>
    <mergeCell ref="F17:F18"/>
    <mergeCell ref="B11:B12"/>
    <mergeCell ref="C11:C12"/>
    <mergeCell ref="E11:E12"/>
    <mergeCell ref="C15:C16"/>
    <mergeCell ref="E15:E16"/>
    <mergeCell ref="F15:F16"/>
    <mergeCell ref="C7:C8"/>
    <mergeCell ref="E7:E8"/>
    <mergeCell ref="F7:F8"/>
    <mergeCell ref="B19:B20"/>
    <mergeCell ref="C19:C20"/>
    <mergeCell ref="E19:E20"/>
    <mergeCell ref="F19:F20"/>
    <mergeCell ref="F11:F12"/>
    <mergeCell ref="B17:B18"/>
    <mergeCell ref="C17:C18"/>
    <mergeCell ref="B21:B22"/>
    <mergeCell ref="C21:C22"/>
    <mergeCell ref="E21:E22"/>
    <mergeCell ref="F21:F22"/>
    <mergeCell ref="B15:B16"/>
    <mergeCell ref="B23:B24"/>
    <mergeCell ref="C23:C24"/>
    <mergeCell ref="E23:E24"/>
    <mergeCell ref="F23:F24"/>
    <mergeCell ref="E17:E18"/>
    <mergeCell ref="F31:F32"/>
    <mergeCell ref="B33:B34"/>
    <mergeCell ref="B25:B26"/>
    <mergeCell ref="C25:C26"/>
    <mergeCell ref="E25:E26"/>
    <mergeCell ref="F25:F26"/>
    <mergeCell ref="B27:B28"/>
    <mergeCell ref="C27:C28"/>
    <mergeCell ref="E27:E28"/>
    <mergeCell ref="F27:F28"/>
    <mergeCell ref="C37:C38"/>
    <mergeCell ref="E37:E38"/>
    <mergeCell ref="B29:B30"/>
    <mergeCell ref="C29:C30"/>
    <mergeCell ref="E29:E30"/>
    <mergeCell ref="F29:F30"/>
    <mergeCell ref="F37:F38"/>
    <mergeCell ref="B31:B32"/>
    <mergeCell ref="C31:C32"/>
    <mergeCell ref="E31:E32"/>
    <mergeCell ref="F39:F40"/>
    <mergeCell ref="F43:F44"/>
    <mergeCell ref="B39:B40"/>
    <mergeCell ref="B41:B42"/>
    <mergeCell ref="B37:B38"/>
    <mergeCell ref="C33:C34"/>
    <mergeCell ref="E33:E34"/>
    <mergeCell ref="F33:F34"/>
    <mergeCell ref="F41:F42"/>
    <mergeCell ref="F35:F36"/>
    <mergeCell ref="B35:B36"/>
    <mergeCell ref="C35:C36"/>
    <mergeCell ref="B43:B44"/>
    <mergeCell ref="C43:C44"/>
    <mergeCell ref="E43:E44"/>
    <mergeCell ref="E35:E36"/>
    <mergeCell ref="E39:E40"/>
    <mergeCell ref="C39:C40"/>
    <mergeCell ref="C41:C42"/>
    <mergeCell ref="E41:E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7"/>
  <sheetViews>
    <sheetView zoomScale="110" zoomScaleNormal="110" zoomScalePageLayoutView="0" workbookViewId="0" topLeftCell="A1">
      <selection activeCell="H3" sqref="H3"/>
    </sheetView>
  </sheetViews>
  <sheetFormatPr defaultColWidth="8.796875" defaultRowHeight="14.25"/>
  <cols>
    <col min="1" max="1" width="22.59765625" style="222" customWidth="1"/>
    <col min="5" max="5" width="9" style="104" customWidth="1"/>
    <col min="6" max="6" width="9" style="365" customWidth="1"/>
  </cols>
  <sheetData>
    <row r="1" spans="1:7" ht="14.25">
      <c r="A1" s="956" t="s">
        <v>1033</v>
      </c>
      <c r="B1" s="956"/>
      <c r="C1" s="956"/>
      <c r="D1" s="956"/>
      <c r="E1" s="956"/>
      <c r="F1" s="956"/>
      <c r="G1" s="222"/>
    </row>
    <row r="2" spans="1:7" ht="15" thickBot="1">
      <c r="A2" s="1060" t="s">
        <v>1034</v>
      </c>
      <c r="B2" s="1060"/>
      <c r="C2" s="1060"/>
      <c r="D2" s="1060"/>
      <c r="E2" s="1060"/>
      <c r="F2" s="1060"/>
      <c r="G2" s="222"/>
    </row>
    <row r="3" spans="1:7" ht="15" thickBot="1">
      <c r="A3" s="311" t="s">
        <v>169</v>
      </c>
      <c r="B3" s="313">
        <v>2010</v>
      </c>
      <c r="C3" s="313">
        <v>2015</v>
      </c>
      <c r="D3" s="15">
        <v>2019</v>
      </c>
      <c r="E3" s="374">
        <v>2020</v>
      </c>
      <c r="F3" s="373">
        <v>2021</v>
      </c>
      <c r="G3" s="222"/>
    </row>
    <row r="4" spans="1:7" ht="15" thickBot="1">
      <c r="A4" s="225" t="s">
        <v>170</v>
      </c>
      <c r="B4" s="995" t="s">
        <v>1261</v>
      </c>
      <c r="C4" s="996"/>
      <c r="D4" s="996"/>
      <c r="E4" s="996"/>
      <c r="F4" s="996"/>
      <c r="G4" s="222"/>
    </row>
    <row r="5" spans="1:7" ht="15" thickTop="1">
      <c r="A5" s="979" t="s">
        <v>172</v>
      </c>
      <c r="B5" s="979"/>
      <c r="C5" s="979"/>
      <c r="D5" s="979"/>
      <c r="E5" s="979"/>
      <c r="F5" s="979"/>
      <c r="G5" s="222"/>
    </row>
    <row r="6" spans="1:7" ht="14.25">
      <c r="A6" s="937" t="s">
        <v>173</v>
      </c>
      <c r="B6" s="937"/>
      <c r="C6" s="937"/>
      <c r="D6" s="937"/>
      <c r="E6" s="937"/>
      <c r="F6" s="937"/>
      <c r="G6" s="222"/>
    </row>
    <row r="7" spans="1:8" ht="14.25">
      <c r="A7" s="307" t="s">
        <v>91</v>
      </c>
      <c r="B7" s="970">
        <v>27228</v>
      </c>
      <c r="C7" s="970">
        <v>28003</v>
      </c>
      <c r="D7" s="964">
        <v>35526</v>
      </c>
      <c r="E7" s="964">
        <v>35695</v>
      </c>
      <c r="F7" s="965">
        <v>34641</v>
      </c>
      <c r="G7" s="222"/>
      <c r="H7" s="564"/>
    </row>
    <row r="8" spans="1:7" ht="14.25">
      <c r="A8" s="413" t="s">
        <v>92</v>
      </c>
      <c r="B8" s="970"/>
      <c r="C8" s="970"/>
      <c r="D8" s="964"/>
      <c r="E8" s="964"/>
      <c r="F8" s="965"/>
      <c r="G8" s="222"/>
    </row>
    <row r="9" spans="1:7" ht="22.5">
      <c r="A9" s="293" t="s">
        <v>205</v>
      </c>
      <c r="B9" s="526">
        <v>25088</v>
      </c>
      <c r="C9" s="526">
        <v>24741</v>
      </c>
      <c r="D9" s="531">
        <v>28562</v>
      </c>
      <c r="E9" s="531">
        <v>28701</v>
      </c>
      <c r="F9" s="765">
        <v>26995</v>
      </c>
      <c r="G9" s="222"/>
    </row>
    <row r="10" spans="1:7" ht="14.25">
      <c r="A10" s="1053" t="s">
        <v>246</v>
      </c>
      <c r="B10" s="970"/>
      <c r="C10" s="970"/>
      <c r="D10" s="964"/>
      <c r="E10" s="964"/>
      <c r="F10" s="965"/>
      <c r="G10" s="222"/>
    </row>
    <row r="11" spans="1:7" ht="14.25">
      <c r="A11" s="1054"/>
      <c r="B11" s="970"/>
      <c r="C11" s="970"/>
      <c r="D11" s="964"/>
      <c r="E11" s="964"/>
      <c r="F11" s="965"/>
      <c r="G11" s="222"/>
    </row>
    <row r="12" spans="1:7" ht="14.25">
      <c r="A12" s="293" t="s">
        <v>176</v>
      </c>
      <c r="B12" s="970"/>
      <c r="C12" s="970"/>
      <c r="D12" s="964"/>
      <c r="E12" s="964"/>
      <c r="F12" s="965"/>
      <c r="G12" s="222"/>
    </row>
    <row r="13" spans="1:7" ht="14.25">
      <c r="A13" s="412" t="s">
        <v>1082</v>
      </c>
      <c r="B13" s="970"/>
      <c r="C13" s="970"/>
      <c r="D13" s="964"/>
      <c r="E13" s="964"/>
      <c r="F13" s="965"/>
      <c r="G13" s="222"/>
    </row>
    <row r="14" spans="1:7" ht="14.25">
      <c r="A14" s="21" t="s">
        <v>128</v>
      </c>
      <c r="B14" s="970">
        <v>9408</v>
      </c>
      <c r="C14" s="970">
        <v>10958</v>
      </c>
      <c r="D14" s="964">
        <v>12669</v>
      </c>
      <c r="E14" s="964">
        <v>12752</v>
      </c>
      <c r="F14" s="965">
        <v>12119</v>
      </c>
      <c r="G14" s="222"/>
    </row>
    <row r="15" spans="1:7" ht="14.25">
      <c r="A15" s="416" t="s">
        <v>129</v>
      </c>
      <c r="B15" s="970"/>
      <c r="C15" s="970"/>
      <c r="D15" s="964"/>
      <c r="E15" s="964"/>
      <c r="F15" s="965"/>
      <c r="G15" s="222"/>
    </row>
    <row r="16" spans="1:7" ht="14.25">
      <c r="A16" s="21" t="s">
        <v>130</v>
      </c>
      <c r="B16" s="970">
        <v>2852</v>
      </c>
      <c r="C16" s="970">
        <v>2013</v>
      </c>
      <c r="D16" s="964">
        <v>2960</v>
      </c>
      <c r="E16" s="964">
        <v>2985</v>
      </c>
      <c r="F16" s="965">
        <v>2520</v>
      </c>
      <c r="G16" s="222"/>
    </row>
    <row r="17" spans="1:7" ht="14.25">
      <c r="A17" s="416" t="s">
        <v>131</v>
      </c>
      <c r="B17" s="970"/>
      <c r="C17" s="970"/>
      <c r="D17" s="964"/>
      <c r="E17" s="964"/>
      <c r="F17" s="965"/>
      <c r="G17" s="222"/>
    </row>
    <row r="18" spans="1:7" ht="14.25">
      <c r="A18" s="21" t="s">
        <v>132</v>
      </c>
      <c r="B18" s="970">
        <v>3397</v>
      </c>
      <c r="C18" s="970">
        <v>2961</v>
      </c>
      <c r="D18" s="964">
        <v>3001</v>
      </c>
      <c r="E18" s="964">
        <v>3004</v>
      </c>
      <c r="F18" s="965">
        <v>3018</v>
      </c>
      <c r="G18" s="222"/>
    </row>
    <row r="19" spans="1:7" ht="14.25">
      <c r="A19" s="416" t="s">
        <v>133</v>
      </c>
      <c r="B19" s="970"/>
      <c r="C19" s="970"/>
      <c r="D19" s="964"/>
      <c r="E19" s="964"/>
      <c r="F19" s="965"/>
      <c r="G19" s="222"/>
    </row>
    <row r="20" spans="1:7" ht="14.25">
      <c r="A20" s="21" t="s">
        <v>177</v>
      </c>
      <c r="B20" s="970">
        <v>1516</v>
      </c>
      <c r="C20" s="970">
        <v>1220</v>
      </c>
      <c r="D20" s="964">
        <v>1658</v>
      </c>
      <c r="E20" s="964">
        <v>1678</v>
      </c>
      <c r="F20" s="965">
        <v>1656</v>
      </c>
      <c r="G20" s="222"/>
    </row>
    <row r="21" spans="1:7" ht="14.25">
      <c r="A21" s="416" t="s">
        <v>1415</v>
      </c>
      <c r="B21" s="970"/>
      <c r="C21" s="970"/>
      <c r="D21" s="964"/>
      <c r="E21" s="964"/>
      <c r="F21" s="965"/>
      <c r="G21" s="222"/>
    </row>
    <row r="22" spans="1:7" ht="14.25">
      <c r="A22" s="21" t="s">
        <v>178</v>
      </c>
      <c r="B22" s="970">
        <v>4576</v>
      </c>
      <c r="C22" s="970">
        <v>5339</v>
      </c>
      <c r="D22" s="964">
        <v>6195</v>
      </c>
      <c r="E22" s="964">
        <v>6203</v>
      </c>
      <c r="F22" s="965">
        <v>5451</v>
      </c>
      <c r="G22" s="222"/>
    </row>
    <row r="23" spans="1:7" ht="14.25">
      <c r="A23" s="416" t="s">
        <v>179</v>
      </c>
      <c r="B23" s="970"/>
      <c r="C23" s="970"/>
      <c r="D23" s="964"/>
      <c r="E23" s="964"/>
      <c r="F23" s="965"/>
      <c r="G23" s="222"/>
    </row>
    <row r="24" spans="1:7" ht="14.25">
      <c r="A24" s="293" t="s">
        <v>194</v>
      </c>
      <c r="B24" s="970">
        <v>1994</v>
      </c>
      <c r="C24" s="970">
        <v>3156</v>
      </c>
      <c r="D24" s="964">
        <v>6822</v>
      </c>
      <c r="E24" s="964">
        <v>6821</v>
      </c>
      <c r="F24" s="965">
        <v>7461</v>
      </c>
      <c r="G24" s="222"/>
    </row>
    <row r="25" spans="1:7" ht="14.25">
      <c r="A25" s="412" t="s">
        <v>195</v>
      </c>
      <c r="B25" s="970"/>
      <c r="C25" s="970"/>
      <c r="D25" s="964"/>
      <c r="E25" s="964"/>
      <c r="F25" s="965"/>
      <c r="G25" s="222"/>
    </row>
    <row r="26" spans="1:7" ht="14.25">
      <c r="A26" s="53" t="s">
        <v>182</v>
      </c>
      <c r="B26" s="970">
        <v>360</v>
      </c>
      <c r="C26" s="970">
        <v>718</v>
      </c>
      <c r="D26" s="964">
        <v>679</v>
      </c>
      <c r="E26" s="964">
        <v>729</v>
      </c>
      <c r="F26" s="965">
        <v>747</v>
      </c>
      <c r="G26" s="222"/>
    </row>
    <row r="27" spans="1:7" ht="14.25">
      <c r="A27" s="412" t="s">
        <v>183</v>
      </c>
      <c r="B27" s="970"/>
      <c r="C27" s="970"/>
      <c r="D27" s="964"/>
      <c r="E27" s="964"/>
      <c r="F27" s="965"/>
      <c r="G27" s="222"/>
    </row>
    <row r="28" spans="1:7" ht="14.25">
      <c r="A28" s="53" t="s">
        <v>184</v>
      </c>
      <c r="B28" s="970">
        <v>88</v>
      </c>
      <c r="C28" s="970">
        <v>172</v>
      </c>
      <c r="D28" s="964">
        <v>203</v>
      </c>
      <c r="E28" s="964">
        <v>259</v>
      </c>
      <c r="F28" s="965">
        <v>284</v>
      </c>
      <c r="G28" s="222"/>
    </row>
    <row r="29" spans="1:7" ht="14.25">
      <c r="A29" s="412" t="s">
        <v>185</v>
      </c>
      <c r="B29" s="970"/>
      <c r="C29" s="970"/>
      <c r="D29" s="964"/>
      <c r="E29" s="964"/>
      <c r="F29" s="965"/>
      <c r="G29" s="222"/>
    </row>
    <row r="30" spans="1:7" ht="14.25">
      <c r="A30" s="53" t="s">
        <v>750</v>
      </c>
      <c r="B30" s="970">
        <v>8188</v>
      </c>
      <c r="C30" s="970">
        <v>6152</v>
      </c>
      <c r="D30" s="964">
        <v>7849</v>
      </c>
      <c r="E30" s="964">
        <v>7860</v>
      </c>
      <c r="F30" s="965">
        <v>7081</v>
      </c>
      <c r="G30" s="506"/>
    </row>
    <row r="31" spans="1:7" ht="14.25">
      <c r="A31" s="412" t="s">
        <v>1100</v>
      </c>
      <c r="B31" s="970"/>
      <c r="C31" s="970"/>
      <c r="D31" s="964"/>
      <c r="E31" s="964"/>
      <c r="F31" s="965"/>
      <c r="G31" s="222"/>
    </row>
    <row r="32" spans="1:7" ht="14.25">
      <c r="A32" s="53" t="s">
        <v>220</v>
      </c>
      <c r="B32" s="970">
        <v>9973</v>
      </c>
      <c r="C32" s="970">
        <v>9364</v>
      </c>
      <c r="D32" s="964">
        <v>14947</v>
      </c>
      <c r="E32" s="964">
        <v>14947</v>
      </c>
      <c r="F32" s="965">
        <v>15274</v>
      </c>
      <c r="G32" s="222"/>
    </row>
    <row r="33" spans="1:7" ht="14.25">
      <c r="A33" s="412" t="s">
        <v>1101</v>
      </c>
      <c r="B33" s="970"/>
      <c r="C33" s="970"/>
      <c r="D33" s="964"/>
      <c r="E33" s="964"/>
      <c r="F33" s="965"/>
      <c r="G33" s="222"/>
    </row>
    <row r="34" spans="1:7" ht="14.25">
      <c r="A34" s="53" t="s">
        <v>1099</v>
      </c>
      <c r="B34" s="970">
        <v>2273</v>
      </c>
      <c r="C34" s="970">
        <v>2763</v>
      </c>
      <c r="D34" s="964">
        <v>3217</v>
      </c>
      <c r="E34" s="964">
        <v>3200</v>
      </c>
      <c r="F34" s="965">
        <v>3290</v>
      </c>
      <c r="G34" s="222"/>
    </row>
    <row r="35" spans="1:7" ht="14.25">
      <c r="A35" s="412" t="s">
        <v>1102</v>
      </c>
      <c r="B35" s="970"/>
      <c r="C35" s="970"/>
      <c r="D35" s="964"/>
      <c r="E35" s="964"/>
      <c r="F35" s="965"/>
      <c r="G35" s="222"/>
    </row>
    <row r="36" spans="1:7" ht="14.25">
      <c r="A36" s="53" t="s">
        <v>221</v>
      </c>
      <c r="B36" s="970">
        <v>2229</v>
      </c>
      <c r="C36" s="970">
        <v>2701</v>
      </c>
      <c r="D36" s="964">
        <v>3125</v>
      </c>
      <c r="E36" s="964">
        <v>3120</v>
      </c>
      <c r="F36" s="965">
        <v>3191</v>
      </c>
      <c r="G36" s="222"/>
    </row>
    <row r="37" spans="1:7" ht="14.25">
      <c r="A37" s="412" t="s">
        <v>1095</v>
      </c>
      <c r="B37" s="970"/>
      <c r="C37" s="970"/>
      <c r="D37" s="964"/>
      <c r="E37" s="964"/>
      <c r="F37" s="965"/>
      <c r="G37" s="222"/>
    </row>
    <row r="38" spans="1:7" ht="14.25">
      <c r="A38" s="53" t="s">
        <v>222</v>
      </c>
      <c r="B38" s="970">
        <v>672</v>
      </c>
      <c r="C38" s="970">
        <v>338</v>
      </c>
      <c r="D38" s="964">
        <v>133</v>
      </c>
      <c r="E38" s="964">
        <v>139</v>
      </c>
      <c r="F38" s="965">
        <v>249</v>
      </c>
      <c r="G38" s="222"/>
    </row>
    <row r="39" spans="1:7" ht="14.25">
      <c r="A39" s="412" t="s">
        <v>223</v>
      </c>
      <c r="B39" s="970"/>
      <c r="C39" s="970"/>
      <c r="D39" s="964"/>
      <c r="E39" s="964"/>
      <c r="F39" s="965"/>
      <c r="G39" s="222"/>
    </row>
    <row r="40" spans="1:7" ht="14.25">
      <c r="A40" s="53" t="s">
        <v>224</v>
      </c>
      <c r="B40" s="970"/>
      <c r="C40" s="970"/>
      <c r="D40" s="964"/>
      <c r="E40" s="964"/>
      <c r="F40" s="965"/>
      <c r="G40" s="222"/>
    </row>
    <row r="41" spans="1:7" ht="14.25">
      <c r="A41" s="412" t="s">
        <v>225</v>
      </c>
      <c r="B41" s="970"/>
      <c r="C41" s="970"/>
      <c r="D41" s="964"/>
      <c r="E41" s="964"/>
      <c r="F41" s="965"/>
      <c r="G41" s="222"/>
    </row>
    <row r="42" spans="1:7" ht="14.25">
      <c r="A42" s="53" t="s">
        <v>226</v>
      </c>
      <c r="B42" s="970">
        <v>12893</v>
      </c>
      <c r="C42" s="970">
        <v>11126</v>
      </c>
      <c r="D42" s="964">
        <v>14130</v>
      </c>
      <c r="E42" s="964">
        <v>14187</v>
      </c>
      <c r="F42" s="965">
        <v>15426</v>
      </c>
      <c r="G42" s="222"/>
    </row>
    <row r="43" spans="1:7" ht="14.25">
      <c r="A43" s="412" t="s">
        <v>227</v>
      </c>
      <c r="B43" s="970"/>
      <c r="C43" s="970"/>
      <c r="D43" s="964"/>
      <c r="E43" s="964"/>
      <c r="F43" s="965"/>
      <c r="G43" s="222"/>
    </row>
    <row r="44" spans="1:7" ht="14.25">
      <c r="A44" s="264" t="s">
        <v>228</v>
      </c>
      <c r="B44" s="970">
        <v>1437</v>
      </c>
      <c r="C44" s="970">
        <v>1669</v>
      </c>
      <c r="D44" s="964">
        <v>1614</v>
      </c>
      <c r="E44" s="964">
        <v>1888</v>
      </c>
      <c r="F44" s="965">
        <v>2501</v>
      </c>
      <c r="G44" s="222"/>
    </row>
    <row r="45" spans="1:7" ht="14.25">
      <c r="A45" s="412" t="s">
        <v>1096</v>
      </c>
      <c r="B45" s="970"/>
      <c r="C45" s="970"/>
      <c r="D45" s="964"/>
      <c r="E45" s="964"/>
      <c r="F45" s="965"/>
      <c r="G45" s="222"/>
    </row>
    <row r="46" spans="1:7" ht="14.25">
      <c r="A46" s="1052" t="s">
        <v>1262</v>
      </c>
      <c r="B46" s="1052"/>
      <c r="C46" s="1052"/>
      <c r="D46" s="1052"/>
      <c r="E46" s="1052"/>
      <c r="F46" s="1052"/>
      <c r="G46" s="222"/>
    </row>
    <row r="47" spans="1:7" ht="14.25">
      <c r="A47" s="1051" t="s">
        <v>229</v>
      </c>
      <c r="B47" s="1051"/>
      <c r="C47" s="1051"/>
      <c r="D47" s="1051"/>
      <c r="E47" s="1051"/>
      <c r="F47" s="1051"/>
      <c r="G47" s="222"/>
    </row>
  </sheetData>
  <sheetProtection/>
  <mergeCells count="103">
    <mergeCell ref="D42:D43"/>
    <mergeCell ref="D44:D45"/>
    <mergeCell ref="D40:D41"/>
    <mergeCell ref="D7:D8"/>
    <mergeCell ref="D14:D15"/>
    <mergeCell ref="D16:D17"/>
    <mergeCell ref="D18:D19"/>
    <mergeCell ref="D20:D21"/>
    <mergeCell ref="D22:D23"/>
    <mergeCell ref="D10:D11"/>
    <mergeCell ref="F7:F8"/>
    <mergeCell ref="F12:F13"/>
    <mergeCell ref="A1:F1"/>
    <mergeCell ref="A2:F2"/>
    <mergeCell ref="B4:F4"/>
    <mergeCell ref="A5:F5"/>
    <mergeCell ref="A6:F6"/>
    <mergeCell ref="B7:B8"/>
    <mergeCell ref="C7:C8"/>
    <mergeCell ref="E7:E8"/>
    <mergeCell ref="B10:B11"/>
    <mergeCell ref="C10:C11"/>
    <mergeCell ref="E10:E11"/>
    <mergeCell ref="F10:F11"/>
    <mergeCell ref="B12:B13"/>
    <mergeCell ref="C12:C13"/>
    <mergeCell ref="E12:E13"/>
    <mergeCell ref="D12:D13"/>
    <mergeCell ref="B14:B15"/>
    <mergeCell ref="C14:C15"/>
    <mergeCell ref="E14:E15"/>
    <mergeCell ref="F14:F15"/>
    <mergeCell ref="B16:B17"/>
    <mergeCell ref="C16:C17"/>
    <mergeCell ref="E16:E17"/>
    <mergeCell ref="F16:F17"/>
    <mergeCell ref="B18:B19"/>
    <mergeCell ref="C18:C19"/>
    <mergeCell ref="E18:E19"/>
    <mergeCell ref="F18:F19"/>
    <mergeCell ref="B20:B21"/>
    <mergeCell ref="C20:C21"/>
    <mergeCell ref="E20:E21"/>
    <mergeCell ref="F20:F21"/>
    <mergeCell ref="B22:B23"/>
    <mergeCell ref="C22:C23"/>
    <mergeCell ref="E22:E23"/>
    <mergeCell ref="F22:F23"/>
    <mergeCell ref="B24:B25"/>
    <mergeCell ref="C24:C25"/>
    <mergeCell ref="E24:E25"/>
    <mergeCell ref="F24:F25"/>
    <mergeCell ref="D24:D25"/>
    <mergeCell ref="B26:B27"/>
    <mergeCell ref="C26:C27"/>
    <mergeCell ref="E26:E27"/>
    <mergeCell ref="F26:F27"/>
    <mergeCell ref="B28:B29"/>
    <mergeCell ref="C28:C29"/>
    <mergeCell ref="E28:E29"/>
    <mergeCell ref="F28:F29"/>
    <mergeCell ref="D26:D27"/>
    <mergeCell ref="D28:D29"/>
    <mergeCell ref="B30:B31"/>
    <mergeCell ref="C30:C31"/>
    <mergeCell ref="E30:E31"/>
    <mergeCell ref="F30:F31"/>
    <mergeCell ref="B32:B33"/>
    <mergeCell ref="C32:C33"/>
    <mergeCell ref="E32:E33"/>
    <mergeCell ref="F32:F33"/>
    <mergeCell ref="D30:D31"/>
    <mergeCell ref="D32:D33"/>
    <mergeCell ref="E34:E35"/>
    <mergeCell ref="F34:F35"/>
    <mergeCell ref="B36:B37"/>
    <mergeCell ref="C36:C37"/>
    <mergeCell ref="E36:E37"/>
    <mergeCell ref="F36:F37"/>
    <mergeCell ref="B34:B35"/>
    <mergeCell ref="C34:C35"/>
    <mergeCell ref="D34:D35"/>
    <mergeCell ref="D36:D37"/>
    <mergeCell ref="B44:B45"/>
    <mergeCell ref="C44:C45"/>
    <mergeCell ref="E44:E45"/>
    <mergeCell ref="F44:F45"/>
    <mergeCell ref="B38:B39"/>
    <mergeCell ref="C38:C39"/>
    <mergeCell ref="E38:E39"/>
    <mergeCell ref="F38:F39"/>
    <mergeCell ref="F40:F41"/>
    <mergeCell ref="D38:D39"/>
    <mergeCell ref="A46:F46"/>
    <mergeCell ref="A47:F47"/>
    <mergeCell ref="A10:A11"/>
    <mergeCell ref="B42:B43"/>
    <mergeCell ref="C42:C43"/>
    <mergeCell ref="E42:E43"/>
    <mergeCell ref="F42:F43"/>
    <mergeCell ref="B40:B41"/>
    <mergeCell ref="C40:C41"/>
    <mergeCell ref="E40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4"/>
  <sheetViews>
    <sheetView zoomScalePageLayoutView="0" workbookViewId="0" topLeftCell="A4">
      <selection activeCell="I7" sqref="I7"/>
    </sheetView>
  </sheetViews>
  <sheetFormatPr defaultColWidth="8.796875" defaultRowHeight="14.25"/>
  <cols>
    <col min="1" max="1" width="22.59765625" style="222" customWidth="1"/>
    <col min="4" max="6" width="9" style="365" customWidth="1"/>
  </cols>
  <sheetData>
    <row r="1" spans="1:7" ht="14.25">
      <c r="A1" s="956" t="s">
        <v>1035</v>
      </c>
      <c r="B1" s="956"/>
      <c r="C1" s="956"/>
      <c r="D1" s="956"/>
      <c r="E1" s="956"/>
      <c r="F1" s="956"/>
      <c r="G1" s="222"/>
    </row>
    <row r="2" spans="1:7" ht="15" thickBot="1">
      <c r="A2" s="1060" t="s">
        <v>1038</v>
      </c>
      <c r="B2" s="1060"/>
      <c r="C2" s="1060"/>
      <c r="D2" s="1060"/>
      <c r="E2" s="1060"/>
      <c r="F2" s="1060"/>
      <c r="G2" s="222"/>
    </row>
    <row r="3" spans="1:7" ht="15" thickBot="1">
      <c r="A3" s="311" t="s">
        <v>169</v>
      </c>
      <c r="B3" s="328">
        <v>2010</v>
      </c>
      <c r="C3" s="328">
        <v>2015</v>
      </c>
      <c r="D3" s="15">
        <v>2019</v>
      </c>
      <c r="E3" s="374">
        <v>2020</v>
      </c>
      <c r="F3" s="373">
        <v>2021</v>
      </c>
      <c r="G3" s="222"/>
    </row>
    <row r="4" spans="1:7" ht="14.25" customHeight="1" thickBot="1">
      <c r="A4" s="424" t="s">
        <v>170</v>
      </c>
      <c r="B4" s="1061" t="s">
        <v>1260</v>
      </c>
      <c r="C4" s="944"/>
      <c r="D4" s="944"/>
      <c r="E4" s="944"/>
      <c r="F4" s="944"/>
      <c r="G4" s="222"/>
    </row>
    <row r="5" spans="1:7" ht="15" thickTop="1">
      <c r="A5" s="979" t="s">
        <v>172</v>
      </c>
      <c r="B5" s="979"/>
      <c r="C5" s="979"/>
      <c r="D5" s="979"/>
      <c r="E5" s="979"/>
      <c r="F5" s="979"/>
      <c r="G5" s="222"/>
    </row>
    <row r="6" spans="1:7" ht="14.25">
      <c r="A6" s="937" t="s">
        <v>173</v>
      </c>
      <c r="B6" s="937"/>
      <c r="C6" s="937"/>
      <c r="D6" s="937"/>
      <c r="E6" s="937"/>
      <c r="F6" s="937"/>
      <c r="G6" s="222"/>
    </row>
    <row r="7" spans="1:8" ht="14.25">
      <c r="A7" s="293" t="s">
        <v>91</v>
      </c>
      <c r="B7" s="945">
        <v>91.3</v>
      </c>
      <c r="C7" s="945">
        <v>87.7</v>
      </c>
      <c r="D7" s="935">
        <v>108.3</v>
      </c>
      <c r="E7" s="1069">
        <v>123.1</v>
      </c>
      <c r="F7" s="938">
        <v>97</v>
      </c>
      <c r="G7" s="222"/>
      <c r="H7" s="564"/>
    </row>
    <row r="8" spans="1:7" ht="14.25">
      <c r="A8" s="412" t="s">
        <v>92</v>
      </c>
      <c r="B8" s="945"/>
      <c r="C8" s="945"/>
      <c r="D8" s="935"/>
      <c r="E8" s="1069"/>
      <c r="F8" s="938"/>
      <c r="G8" s="222"/>
    </row>
    <row r="9" spans="1:7" ht="22.5">
      <c r="A9" s="307" t="s">
        <v>205</v>
      </c>
      <c r="B9" s="945">
        <v>89.5</v>
      </c>
      <c r="C9" s="945">
        <v>90.5</v>
      </c>
      <c r="D9" s="935">
        <v>110.3</v>
      </c>
      <c r="E9" s="1069">
        <v>114.2</v>
      </c>
      <c r="F9" s="938">
        <v>94.1</v>
      </c>
      <c r="G9" s="222"/>
    </row>
    <row r="10" spans="1:7" ht="22.5">
      <c r="A10" s="422" t="s">
        <v>1103</v>
      </c>
      <c r="B10" s="945"/>
      <c r="C10" s="945"/>
      <c r="D10" s="935"/>
      <c r="E10" s="1069"/>
      <c r="F10" s="938"/>
      <c r="G10" s="222"/>
    </row>
    <row r="11" spans="1:7" ht="14.25">
      <c r="A11" s="307" t="s">
        <v>176</v>
      </c>
      <c r="B11" s="945"/>
      <c r="C11" s="945"/>
      <c r="D11" s="935"/>
      <c r="E11" s="1069"/>
      <c r="F11" s="938"/>
      <c r="G11" s="222"/>
    </row>
    <row r="12" spans="1:7" ht="14.25">
      <c r="A12" s="413" t="s">
        <v>1082</v>
      </c>
      <c r="B12" s="945"/>
      <c r="C12" s="945"/>
      <c r="D12" s="935"/>
      <c r="E12" s="1069"/>
      <c r="F12" s="938"/>
      <c r="G12" s="222"/>
    </row>
    <row r="13" spans="1:7" ht="14.25">
      <c r="A13" s="21" t="s">
        <v>128</v>
      </c>
      <c r="B13" s="945">
        <v>96.1</v>
      </c>
      <c r="C13" s="945">
        <v>94.2</v>
      </c>
      <c r="D13" s="935">
        <v>112.1</v>
      </c>
      <c r="E13" s="1069">
        <v>115.8</v>
      </c>
      <c r="F13" s="938">
        <v>95</v>
      </c>
      <c r="G13" s="222"/>
    </row>
    <row r="14" spans="1:7" ht="14.25">
      <c r="A14" s="416" t="s">
        <v>129</v>
      </c>
      <c r="B14" s="945"/>
      <c r="C14" s="945"/>
      <c r="D14" s="935"/>
      <c r="E14" s="1069"/>
      <c r="F14" s="938"/>
      <c r="G14" s="222"/>
    </row>
    <row r="15" spans="1:7" ht="14.25">
      <c r="A15" s="21" t="s">
        <v>130</v>
      </c>
      <c r="B15" s="945">
        <v>76.8</v>
      </c>
      <c r="C15" s="945">
        <v>72.1</v>
      </c>
      <c r="D15" s="935">
        <v>113.6</v>
      </c>
      <c r="E15" s="1069">
        <v>121.3</v>
      </c>
      <c r="F15" s="938">
        <v>84.4</v>
      </c>
      <c r="G15" s="222"/>
    </row>
    <row r="16" spans="1:7" ht="14.25">
      <c r="A16" s="416" t="s">
        <v>131</v>
      </c>
      <c r="B16" s="945"/>
      <c r="C16" s="945"/>
      <c r="D16" s="935"/>
      <c r="E16" s="1069"/>
      <c r="F16" s="938"/>
      <c r="G16" s="222"/>
    </row>
    <row r="17" spans="1:7" ht="14.25">
      <c r="A17" s="21" t="s">
        <v>132</v>
      </c>
      <c r="B17" s="945">
        <v>85.3</v>
      </c>
      <c r="C17" s="945">
        <v>90.4</v>
      </c>
      <c r="D17" s="935">
        <v>110.7</v>
      </c>
      <c r="E17" s="1069">
        <v>89</v>
      </c>
      <c r="F17" s="938">
        <v>100.5</v>
      </c>
      <c r="G17" s="222"/>
    </row>
    <row r="18" spans="1:7" ht="14.25">
      <c r="A18" s="416" t="s">
        <v>133</v>
      </c>
      <c r="B18" s="945"/>
      <c r="C18" s="945"/>
      <c r="D18" s="935"/>
      <c r="E18" s="1069"/>
      <c r="F18" s="938"/>
      <c r="G18" s="222"/>
    </row>
    <row r="19" spans="1:7" ht="14.25">
      <c r="A19" s="21" t="s">
        <v>177</v>
      </c>
      <c r="B19" s="945">
        <v>107.1</v>
      </c>
      <c r="C19" s="945">
        <v>83.6</v>
      </c>
      <c r="D19" s="935">
        <v>105.7</v>
      </c>
      <c r="E19" s="1069">
        <v>136.1</v>
      </c>
      <c r="F19" s="938">
        <v>98.7</v>
      </c>
      <c r="G19" s="222"/>
    </row>
    <row r="20" spans="1:7" ht="14.25">
      <c r="A20" s="416" t="s">
        <v>1415</v>
      </c>
      <c r="B20" s="945"/>
      <c r="C20" s="945"/>
      <c r="D20" s="935"/>
      <c r="E20" s="1069"/>
      <c r="F20" s="938"/>
      <c r="G20" s="222"/>
    </row>
    <row r="21" spans="1:7" ht="14.25">
      <c r="A21" s="21" t="s">
        <v>178</v>
      </c>
      <c r="B21" s="945">
        <v>87.4</v>
      </c>
      <c r="C21" s="945">
        <v>101.8</v>
      </c>
      <c r="D21" s="935">
        <v>112.2</v>
      </c>
      <c r="E21" s="1069">
        <v>135.3</v>
      </c>
      <c r="F21" s="938">
        <v>87.9</v>
      </c>
      <c r="G21" s="222"/>
    </row>
    <row r="22" spans="1:7" ht="14.25">
      <c r="A22" s="416" t="s">
        <v>179</v>
      </c>
      <c r="B22" s="945"/>
      <c r="C22" s="945"/>
      <c r="D22" s="935"/>
      <c r="E22" s="1069"/>
      <c r="F22" s="938"/>
      <c r="G22" s="222"/>
    </row>
    <row r="23" spans="1:7" ht="14.25">
      <c r="A23" s="293" t="s">
        <v>194</v>
      </c>
      <c r="B23" s="945">
        <v>116.9</v>
      </c>
      <c r="C23" s="945">
        <v>70.6</v>
      </c>
      <c r="D23" s="935">
        <v>96.6</v>
      </c>
      <c r="E23" s="1069">
        <v>182.7</v>
      </c>
      <c r="F23" s="938">
        <v>109.4</v>
      </c>
      <c r="G23" s="222"/>
    </row>
    <row r="24" spans="1:7" ht="14.25">
      <c r="A24" s="412" t="s">
        <v>195</v>
      </c>
      <c r="B24" s="945"/>
      <c r="C24" s="945"/>
      <c r="D24" s="935"/>
      <c r="E24" s="1069"/>
      <c r="F24" s="938"/>
      <c r="G24" s="222"/>
    </row>
    <row r="25" spans="1:7" ht="14.25">
      <c r="A25" s="130" t="s">
        <v>182</v>
      </c>
      <c r="B25" s="945">
        <v>129.4</v>
      </c>
      <c r="C25" s="945">
        <v>148.6</v>
      </c>
      <c r="D25" s="935">
        <v>103.2</v>
      </c>
      <c r="E25" s="1069">
        <v>151.7</v>
      </c>
      <c r="F25" s="938">
        <v>102.5</v>
      </c>
      <c r="G25" s="222"/>
    </row>
    <row r="26" spans="1:7" ht="14.25">
      <c r="A26" s="413" t="s">
        <v>183</v>
      </c>
      <c r="B26" s="945"/>
      <c r="C26" s="945"/>
      <c r="D26" s="935"/>
      <c r="E26" s="1069"/>
      <c r="F26" s="938"/>
      <c r="G26" s="222"/>
    </row>
    <row r="27" spans="1:7" ht="14.25">
      <c r="A27" s="130" t="s">
        <v>184</v>
      </c>
      <c r="B27" s="945">
        <v>146.2</v>
      </c>
      <c r="C27" s="945">
        <v>148.6</v>
      </c>
      <c r="D27" s="935">
        <v>97.3</v>
      </c>
      <c r="E27" s="1069">
        <v>192.9</v>
      </c>
      <c r="F27" s="938">
        <v>109.6</v>
      </c>
      <c r="G27" s="222"/>
    </row>
    <row r="28" spans="1:7" ht="14.25">
      <c r="A28" s="413" t="s">
        <v>185</v>
      </c>
      <c r="B28" s="945"/>
      <c r="C28" s="945"/>
      <c r="D28" s="935"/>
      <c r="E28" s="1069"/>
      <c r="F28" s="938"/>
      <c r="G28" s="222"/>
    </row>
    <row r="29" spans="1:7" ht="14.25">
      <c r="A29" s="130" t="s">
        <v>99</v>
      </c>
      <c r="B29" s="945">
        <v>87</v>
      </c>
      <c r="C29" s="945">
        <v>82.9</v>
      </c>
      <c r="D29" s="935">
        <v>88.2</v>
      </c>
      <c r="E29" s="1069">
        <v>121.3</v>
      </c>
      <c r="F29" s="938">
        <v>90.1</v>
      </c>
      <c r="G29" s="222"/>
    </row>
    <row r="30" spans="1:7" ht="14.25">
      <c r="A30" s="413" t="s">
        <v>100</v>
      </c>
      <c r="B30" s="945"/>
      <c r="C30" s="945"/>
      <c r="D30" s="935"/>
      <c r="E30" s="1069"/>
      <c r="F30" s="938"/>
      <c r="G30" s="222"/>
    </row>
    <row r="31" spans="1:7" ht="14.25">
      <c r="A31" s="130" t="s">
        <v>220</v>
      </c>
      <c r="B31" s="945">
        <v>91.9</v>
      </c>
      <c r="C31" s="945">
        <v>69.4</v>
      </c>
      <c r="D31" s="935">
        <v>96.7</v>
      </c>
      <c r="E31" s="1069">
        <v>108</v>
      </c>
      <c r="F31" s="938">
        <v>102.2</v>
      </c>
      <c r="G31" s="222"/>
    </row>
    <row r="32" spans="1:7" ht="14.25">
      <c r="A32" s="413" t="s">
        <v>1101</v>
      </c>
      <c r="B32" s="945"/>
      <c r="C32" s="945"/>
      <c r="D32" s="935"/>
      <c r="E32" s="1069"/>
      <c r="F32" s="938"/>
      <c r="G32" s="222"/>
    </row>
    <row r="33" spans="1:7" ht="14.25">
      <c r="A33" s="130" t="s">
        <v>244</v>
      </c>
      <c r="B33" s="945">
        <v>89.9</v>
      </c>
      <c r="C33" s="945">
        <v>83.1</v>
      </c>
      <c r="D33" s="935">
        <v>107.2</v>
      </c>
      <c r="E33" s="1069">
        <v>132.4</v>
      </c>
      <c r="F33" s="938">
        <v>102.8</v>
      </c>
      <c r="G33" s="222"/>
    </row>
    <row r="34" spans="1:7" ht="14.25">
      <c r="A34" s="413" t="s">
        <v>245</v>
      </c>
      <c r="B34" s="945"/>
      <c r="C34" s="945"/>
      <c r="D34" s="935"/>
      <c r="E34" s="1069"/>
      <c r="F34" s="938"/>
      <c r="G34" s="222"/>
    </row>
    <row r="35" spans="1:7" ht="14.25">
      <c r="A35" s="130" t="s">
        <v>221</v>
      </c>
      <c r="B35" s="945">
        <v>89.3</v>
      </c>
      <c r="C35" s="945">
        <v>82.4</v>
      </c>
      <c r="D35" s="935">
        <v>107.8</v>
      </c>
      <c r="E35" s="1069">
        <v>131.5</v>
      </c>
      <c r="F35" s="938">
        <v>102.3</v>
      </c>
      <c r="G35" s="222"/>
    </row>
    <row r="36" spans="1:7" ht="14.25">
      <c r="A36" s="422" t="s">
        <v>1095</v>
      </c>
      <c r="B36" s="945"/>
      <c r="C36" s="945"/>
      <c r="D36" s="935"/>
      <c r="E36" s="1069"/>
      <c r="F36" s="938"/>
      <c r="G36" s="222"/>
    </row>
    <row r="37" spans="1:7" ht="14.25">
      <c r="A37" s="130" t="s">
        <v>222</v>
      </c>
      <c r="B37" s="945">
        <v>54.5</v>
      </c>
      <c r="C37" s="945">
        <v>62.5</v>
      </c>
      <c r="D37" s="935">
        <v>123.1</v>
      </c>
      <c r="E37" s="1069">
        <v>55.4</v>
      </c>
      <c r="F37" s="938">
        <v>179.9</v>
      </c>
      <c r="G37" s="222"/>
    </row>
    <row r="38" spans="1:7" ht="14.25">
      <c r="A38" s="413" t="s">
        <v>223</v>
      </c>
      <c r="B38" s="945"/>
      <c r="C38" s="945"/>
      <c r="D38" s="935"/>
      <c r="E38" s="1069"/>
      <c r="F38" s="938"/>
      <c r="G38" s="222"/>
    </row>
    <row r="39" spans="1:7" ht="14.25">
      <c r="A39" s="53" t="s">
        <v>224</v>
      </c>
      <c r="B39" s="945"/>
      <c r="C39" s="945"/>
      <c r="D39" s="935"/>
      <c r="E39" s="1069"/>
      <c r="F39" s="938"/>
      <c r="G39" s="222"/>
    </row>
    <row r="40" spans="1:7" ht="14.25">
      <c r="A40" s="412" t="s">
        <v>225</v>
      </c>
      <c r="B40" s="945"/>
      <c r="C40" s="945"/>
      <c r="D40" s="935"/>
      <c r="E40" s="1069"/>
      <c r="F40" s="938"/>
      <c r="G40" s="222"/>
    </row>
    <row r="41" spans="1:7" ht="14.25">
      <c r="A41" s="53" t="s">
        <v>226</v>
      </c>
      <c r="B41" s="945">
        <v>106.3</v>
      </c>
      <c r="C41" s="945">
        <v>81.1</v>
      </c>
      <c r="D41" s="935">
        <v>96.6</v>
      </c>
      <c r="E41" s="1069">
        <v>115</v>
      </c>
      <c r="F41" s="938">
        <v>108.7</v>
      </c>
      <c r="G41" s="222"/>
    </row>
    <row r="42" spans="1:7" ht="14.25">
      <c r="A42" s="412" t="s">
        <v>227</v>
      </c>
      <c r="B42" s="945"/>
      <c r="C42" s="945"/>
      <c r="D42" s="935"/>
      <c r="E42" s="1069"/>
      <c r="F42" s="938"/>
      <c r="G42" s="222"/>
    </row>
    <row r="43" spans="1:7" ht="14.25">
      <c r="A43" s="264" t="s">
        <v>228</v>
      </c>
      <c r="B43" s="945">
        <v>66.2</v>
      </c>
      <c r="C43" s="945">
        <v>90.3</v>
      </c>
      <c r="D43" s="935">
        <v>86.8</v>
      </c>
      <c r="E43" s="1069">
        <v>142</v>
      </c>
      <c r="F43" s="938">
        <v>132.4</v>
      </c>
      <c r="G43" s="222"/>
    </row>
    <row r="44" spans="1:7" ht="14.25">
      <c r="A44" s="412" t="s">
        <v>1096</v>
      </c>
      <c r="B44" s="945"/>
      <c r="C44" s="945"/>
      <c r="D44" s="935"/>
      <c r="E44" s="1069"/>
      <c r="F44" s="938"/>
      <c r="G44" s="222"/>
    </row>
  </sheetData>
  <sheetProtection/>
  <mergeCells count="100">
    <mergeCell ref="D7:D8"/>
    <mergeCell ref="D11:D12"/>
    <mergeCell ref="D13:D14"/>
    <mergeCell ref="D15:D16"/>
    <mergeCell ref="D17:D18"/>
    <mergeCell ref="D19:D20"/>
    <mergeCell ref="D9:D10"/>
    <mergeCell ref="F7:F8"/>
    <mergeCell ref="F11:F12"/>
    <mergeCell ref="A1:F1"/>
    <mergeCell ref="A2:F2"/>
    <mergeCell ref="B4:F4"/>
    <mergeCell ref="A5:F5"/>
    <mergeCell ref="A6:F6"/>
    <mergeCell ref="B7:B8"/>
    <mergeCell ref="C7:C8"/>
    <mergeCell ref="E7:E8"/>
    <mergeCell ref="B9:B10"/>
    <mergeCell ref="C9:C10"/>
    <mergeCell ref="E9:E10"/>
    <mergeCell ref="F9:F10"/>
    <mergeCell ref="B11:B12"/>
    <mergeCell ref="C11:C12"/>
    <mergeCell ref="E11:E12"/>
    <mergeCell ref="B13:B14"/>
    <mergeCell ref="C13:C14"/>
    <mergeCell ref="E13:E14"/>
    <mergeCell ref="F13:F14"/>
    <mergeCell ref="B15:B16"/>
    <mergeCell ref="C15:C16"/>
    <mergeCell ref="E15:E16"/>
    <mergeCell ref="F15:F16"/>
    <mergeCell ref="B17:B18"/>
    <mergeCell ref="C17:C18"/>
    <mergeCell ref="E17:E18"/>
    <mergeCell ref="F17:F18"/>
    <mergeCell ref="B19:B20"/>
    <mergeCell ref="C19:C20"/>
    <mergeCell ref="E19:E20"/>
    <mergeCell ref="F19:F20"/>
    <mergeCell ref="B21:B22"/>
    <mergeCell ref="C21:C22"/>
    <mergeCell ref="E21:E22"/>
    <mergeCell ref="F21:F22"/>
    <mergeCell ref="B23:B24"/>
    <mergeCell ref="C23:C24"/>
    <mergeCell ref="E23:E24"/>
    <mergeCell ref="F23:F24"/>
    <mergeCell ref="D21:D22"/>
    <mergeCell ref="D23:D24"/>
    <mergeCell ref="B25:B26"/>
    <mergeCell ref="C25:C26"/>
    <mergeCell ref="E25:E26"/>
    <mergeCell ref="F25:F26"/>
    <mergeCell ref="B27:B28"/>
    <mergeCell ref="C27:C28"/>
    <mergeCell ref="E27:E28"/>
    <mergeCell ref="F27:F28"/>
    <mergeCell ref="D25:D26"/>
    <mergeCell ref="D27:D28"/>
    <mergeCell ref="B29:B30"/>
    <mergeCell ref="C29:C30"/>
    <mergeCell ref="E29:E30"/>
    <mergeCell ref="F29:F30"/>
    <mergeCell ref="B31:B32"/>
    <mergeCell ref="C31:C32"/>
    <mergeCell ref="E31:E32"/>
    <mergeCell ref="F31:F32"/>
    <mergeCell ref="D29:D30"/>
    <mergeCell ref="D31:D32"/>
    <mergeCell ref="B33:B34"/>
    <mergeCell ref="C33:C34"/>
    <mergeCell ref="E33:E34"/>
    <mergeCell ref="F33:F34"/>
    <mergeCell ref="B35:B36"/>
    <mergeCell ref="C35:C36"/>
    <mergeCell ref="E35:E36"/>
    <mergeCell ref="F35:F36"/>
    <mergeCell ref="D33:D34"/>
    <mergeCell ref="D35:D36"/>
    <mergeCell ref="B37:B38"/>
    <mergeCell ref="C37:C38"/>
    <mergeCell ref="E37:E38"/>
    <mergeCell ref="F37:F38"/>
    <mergeCell ref="B39:B40"/>
    <mergeCell ref="C39:C40"/>
    <mergeCell ref="E39:E40"/>
    <mergeCell ref="F39:F40"/>
    <mergeCell ref="D37:D38"/>
    <mergeCell ref="D39:D40"/>
    <mergeCell ref="E41:E42"/>
    <mergeCell ref="F41:F42"/>
    <mergeCell ref="B43:B44"/>
    <mergeCell ref="C43:C44"/>
    <mergeCell ref="E43:E44"/>
    <mergeCell ref="F43:F44"/>
    <mergeCell ref="B41:B42"/>
    <mergeCell ref="C41:C42"/>
    <mergeCell ref="D41:D42"/>
    <mergeCell ref="D43:D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0">
      <selection activeCell="B53" sqref="B53"/>
    </sheetView>
  </sheetViews>
  <sheetFormatPr defaultColWidth="8.796875" defaultRowHeight="14.25"/>
  <cols>
    <col min="2" max="2" width="105.59765625" style="104" customWidth="1"/>
  </cols>
  <sheetData>
    <row r="1" ht="14.25">
      <c r="B1" s="622" t="s">
        <v>1</v>
      </c>
    </row>
    <row r="2" spans="1:2" ht="8.25" customHeight="1">
      <c r="A2" s="1"/>
      <c r="B2" s="620"/>
    </row>
    <row r="3" spans="1:2" ht="14.25">
      <c r="A3" s="1"/>
      <c r="B3" s="3" t="s">
        <v>921</v>
      </c>
    </row>
    <row r="4" spans="1:2" ht="9" customHeight="1">
      <c r="A4" s="1"/>
      <c r="B4" s="620"/>
    </row>
    <row r="5" spans="1:2" ht="14.25">
      <c r="A5" s="1" t="s">
        <v>991</v>
      </c>
      <c r="B5" s="620" t="s">
        <v>922</v>
      </c>
    </row>
    <row r="6" spans="1:2" ht="14.25">
      <c r="A6" s="1" t="s">
        <v>992</v>
      </c>
      <c r="B6" s="620" t="s">
        <v>923</v>
      </c>
    </row>
    <row r="7" spans="1:2" ht="14.25">
      <c r="A7" s="1" t="s">
        <v>993</v>
      </c>
      <c r="B7" s="620" t="s">
        <v>924</v>
      </c>
    </row>
    <row r="8" spans="1:2" ht="14.25">
      <c r="A8" s="1" t="s">
        <v>994</v>
      </c>
      <c r="B8" s="620" t="s">
        <v>925</v>
      </c>
    </row>
    <row r="9" spans="1:2" ht="14.25">
      <c r="A9" s="1" t="s">
        <v>995</v>
      </c>
      <c r="B9" s="620" t="s">
        <v>926</v>
      </c>
    </row>
    <row r="10" spans="1:2" ht="14.25">
      <c r="A10" s="1" t="s">
        <v>996</v>
      </c>
      <c r="B10" s="620" t="s">
        <v>935</v>
      </c>
    </row>
    <row r="11" spans="1:2" ht="14.25">
      <c r="A11" s="1" t="s">
        <v>997</v>
      </c>
      <c r="B11" s="620" t="s">
        <v>936</v>
      </c>
    </row>
    <row r="12" spans="1:2" ht="8.25" customHeight="1">
      <c r="A12" s="1"/>
      <c r="B12" s="620"/>
    </row>
    <row r="13" spans="1:2" ht="14.25">
      <c r="A13" s="1"/>
      <c r="B13" s="3" t="s">
        <v>938</v>
      </c>
    </row>
    <row r="14" spans="1:2" ht="9" customHeight="1">
      <c r="A14" s="1"/>
      <c r="B14" s="620"/>
    </row>
    <row r="15" spans="1:2" ht="14.25">
      <c r="A15" s="1" t="s">
        <v>998</v>
      </c>
      <c r="B15" s="620" t="s">
        <v>937</v>
      </c>
    </row>
    <row r="16" spans="1:2" ht="14.25">
      <c r="A16" s="1" t="s">
        <v>999</v>
      </c>
      <c r="B16" s="620" t="s">
        <v>939</v>
      </c>
    </row>
    <row r="17" spans="1:2" ht="14.25">
      <c r="A17" s="1" t="s">
        <v>1000</v>
      </c>
      <c r="B17" s="620" t="s">
        <v>940</v>
      </c>
    </row>
    <row r="18" spans="1:2" ht="14.25">
      <c r="A18" s="1" t="s">
        <v>1001</v>
      </c>
      <c r="B18" s="620" t="s">
        <v>452</v>
      </c>
    </row>
    <row r="19" spans="1:2" ht="14.25">
      <c r="A19" s="1" t="s">
        <v>1002</v>
      </c>
      <c r="B19" s="620" t="s">
        <v>950</v>
      </c>
    </row>
    <row r="20" spans="1:2" ht="14.25">
      <c r="A20" s="1" t="s">
        <v>1003</v>
      </c>
      <c r="B20" s="620" t="s">
        <v>951</v>
      </c>
    </row>
    <row r="21" spans="1:2" ht="14.25">
      <c r="A21" s="1" t="s">
        <v>1004</v>
      </c>
      <c r="B21" s="620" t="s">
        <v>952</v>
      </c>
    </row>
    <row r="22" spans="1:2" ht="14.25">
      <c r="A22" s="1" t="s">
        <v>1005</v>
      </c>
      <c r="B22" s="620" t="s">
        <v>953</v>
      </c>
    </row>
    <row r="23" spans="1:2" ht="14.25">
      <c r="A23" s="1" t="s">
        <v>1006</v>
      </c>
      <c r="B23" s="620" t="s">
        <v>988</v>
      </c>
    </row>
    <row r="24" spans="1:2" ht="14.25">
      <c r="A24" s="1" t="s">
        <v>1007</v>
      </c>
      <c r="B24" s="620" t="s">
        <v>989</v>
      </c>
    </row>
    <row r="25" spans="1:2" ht="8.25" customHeight="1">
      <c r="A25" s="1"/>
      <c r="B25" s="620"/>
    </row>
    <row r="26" spans="1:2" ht="14.25">
      <c r="A26" s="1"/>
      <c r="B26" s="3" t="s">
        <v>943</v>
      </c>
    </row>
    <row r="27" spans="1:2" ht="9" customHeight="1">
      <c r="A27" s="1"/>
      <c r="B27" s="620"/>
    </row>
    <row r="28" spans="1:2" ht="14.25">
      <c r="A28" s="927" t="s">
        <v>1008</v>
      </c>
      <c r="B28" s="2" t="s">
        <v>637</v>
      </c>
    </row>
    <row r="29" spans="1:2" ht="14.25">
      <c r="A29" s="927" t="s">
        <v>1009</v>
      </c>
      <c r="B29" s="2" t="s">
        <v>1113</v>
      </c>
    </row>
    <row r="30" spans="1:2" ht="14.25">
      <c r="A30" s="927" t="s">
        <v>1010</v>
      </c>
      <c r="B30" s="2" t="s">
        <v>1114</v>
      </c>
    </row>
    <row r="31" spans="1:2" ht="14.25">
      <c r="A31" s="927" t="s">
        <v>1011</v>
      </c>
      <c r="B31" s="2" t="s">
        <v>1115</v>
      </c>
    </row>
    <row r="32" spans="1:2" ht="14.25">
      <c r="A32" s="927" t="s">
        <v>1012</v>
      </c>
      <c r="B32" s="2" t="s">
        <v>1116</v>
      </c>
    </row>
    <row r="33" spans="1:2" ht="14.25">
      <c r="A33" s="927" t="s">
        <v>1013</v>
      </c>
      <c r="B33" s="2" t="s">
        <v>1117</v>
      </c>
    </row>
    <row r="34" spans="1:2" ht="14.25">
      <c r="A34" s="927" t="s">
        <v>752</v>
      </c>
      <c r="B34" s="2" t="s">
        <v>1118</v>
      </c>
    </row>
    <row r="35" spans="1:2" ht="14.25">
      <c r="A35" s="927" t="s">
        <v>2</v>
      </c>
      <c r="B35" s="2" t="s">
        <v>954</v>
      </c>
    </row>
    <row r="36" spans="1:2" ht="14.25">
      <c r="A36" s="927" t="s">
        <v>3</v>
      </c>
      <c r="B36" s="2" t="s">
        <v>955</v>
      </c>
    </row>
    <row r="37" spans="1:2" ht="14.25">
      <c r="A37" s="927" t="s">
        <v>4</v>
      </c>
      <c r="B37" s="2" t="s">
        <v>956</v>
      </c>
    </row>
    <row r="38" spans="1:2" ht="8.25" customHeight="1">
      <c r="A38" s="1"/>
      <c r="B38" s="620"/>
    </row>
    <row r="39" spans="1:2" ht="14.25">
      <c r="A39" s="1"/>
      <c r="B39" s="3" t="s">
        <v>944</v>
      </c>
    </row>
    <row r="40" spans="1:2" ht="9" customHeight="1">
      <c r="A40" s="1"/>
      <c r="B40" s="620"/>
    </row>
    <row r="41" spans="1:2" ht="14.25">
      <c r="A41" s="927" t="s">
        <v>5</v>
      </c>
      <c r="B41" s="2" t="s">
        <v>957</v>
      </c>
    </row>
    <row r="42" spans="1:2" ht="14.25">
      <c r="A42" s="927" t="s">
        <v>6</v>
      </c>
      <c r="B42" s="2" t="s">
        <v>958</v>
      </c>
    </row>
    <row r="43" spans="1:2" ht="14.25">
      <c r="A43" s="927" t="s">
        <v>7</v>
      </c>
      <c r="B43" s="2" t="s">
        <v>959</v>
      </c>
    </row>
    <row r="44" spans="1:2" ht="14.25">
      <c r="A44" s="927" t="s">
        <v>8</v>
      </c>
      <c r="B44" s="2" t="s">
        <v>960</v>
      </c>
    </row>
    <row r="45" spans="1:2" ht="14.25">
      <c r="A45" s="927" t="s">
        <v>9</v>
      </c>
      <c r="B45" s="2" t="s">
        <v>961</v>
      </c>
    </row>
    <row r="46" spans="1:2" ht="14.25">
      <c r="A46" s="927" t="s">
        <v>10</v>
      </c>
      <c r="B46" s="2" t="s">
        <v>962</v>
      </c>
    </row>
    <row r="47" spans="1:2" ht="14.25">
      <c r="A47" s="927" t="s">
        <v>11</v>
      </c>
      <c r="B47" s="2" t="s">
        <v>963</v>
      </c>
    </row>
    <row r="48" spans="1:2" ht="14.25">
      <c r="A48" s="927" t="s">
        <v>12</v>
      </c>
      <c r="B48" s="2" t="s">
        <v>964</v>
      </c>
    </row>
    <row r="49" spans="1:2" ht="8.25" customHeight="1">
      <c r="A49" s="1"/>
      <c r="B49" s="620"/>
    </row>
    <row r="50" spans="1:2" ht="14.25">
      <c r="A50" s="1"/>
      <c r="B50" s="3" t="s">
        <v>946</v>
      </c>
    </row>
    <row r="51" spans="1:2" ht="9" customHeight="1">
      <c r="A51" s="1"/>
      <c r="B51" s="620"/>
    </row>
    <row r="52" spans="1:2" ht="14.25">
      <c r="A52" s="927" t="s">
        <v>13</v>
      </c>
      <c r="B52" s="2" t="s">
        <v>965</v>
      </c>
    </row>
    <row r="53" spans="1:2" ht="14.25">
      <c r="A53" s="927" t="s">
        <v>14</v>
      </c>
      <c r="B53" s="2" t="s">
        <v>966</v>
      </c>
    </row>
    <row r="54" spans="1:2" ht="14.25">
      <c r="A54" s="927" t="s">
        <v>15</v>
      </c>
      <c r="B54" s="2" t="s">
        <v>967</v>
      </c>
    </row>
    <row r="55" spans="1:2" ht="14.25">
      <c r="A55" s="927" t="s">
        <v>16</v>
      </c>
      <c r="B55" s="2" t="s">
        <v>968</v>
      </c>
    </row>
    <row r="56" spans="1:2" ht="14.25">
      <c r="A56" s="927" t="s">
        <v>17</v>
      </c>
      <c r="B56" s="2" t="s">
        <v>969</v>
      </c>
    </row>
    <row r="57" spans="1:2" ht="14.25">
      <c r="A57" s="927" t="s">
        <v>18</v>
      </c>
      <c r="B57" s="2" t="s">
        <v>970</v>
      </c>
    </row>
    <row r="58" spans="1:2" ht="14.25">
      <c r="A58" s="927" t="s">
        <v>19</v>
      </c>
      <c r="B58" s="2" t="s">
        <v>1320</v>
      </c>
    </row>
    <row r="59" s="638" customFormat="1" ht="8.25" customHeight="1">
      <c r="A59" s="927"/>
    </row>
    <row r="60" spans="1:2" ht="14.25">
      <c r="A60" s="1"/>
      <c r="B60" s="3" t="s">
        <v>947</v>
      </c>
    </row>
    <row r="61" spans="1:2" ht="7.5" customHeight="1">
      <c r="A61" s="1"/>
      <c r="B61" s="620"/>
    </row>
    <row r="62" spans="1:2" ht="14.25">
      <c r="A62" s="927" t="s">
        <v>20</v>
      </c>
      <c r="B62" s="2" t="s">
        <v>971</v>
      </c>
    </row>
    <row r="63" spans="1:2" ht="14.25">
      <c r="A63" s="927" t="s">
        <v>21</v>
      </c>
      <c r="B63" s="2" t="s">
        <v>972</v>
      </c>
    </row>
    <row r="64" spans="1:2" ht="14.25">
      <c r="A64" s="927" t="s">
        <v>22</v>
      </c>
      <c r="B64" s="2" t="s">
        <v>973</v>
      </c>
    </row>
    <row r="65" spans="1:2" ht="14.25">
      <c r="A65" s="927" t="s">
        <v>23</v>
      </c>
      <c r="B65" s="2" t="s">
        <v>974</v>
      </c>
    </row>
    <row r="66" spans="1:2" ht="14.25">
      <c r="A66" s="927" t="s">
        <v>24</v>
      </c>
      <c r="B66" s="2" t="s">
        <v>976</v>
      </c>
    </row>
    <row r="67" spans="1:2" ht="14.25">
      <c r="A67" s="927" t="s">
        <v>25</v>
      </c>
      <c r="B67" s="2" t="s">
        <v>975</v>
      </c>
    </row>
    <row r="68" spans="1:2" ht="14.25">
      <c r="A68" s="927" t="s">
        <v>26</v>
      </c>
      <c r="B68" s="2" t="s">
        <v>1572</v>
      </c>
    </row>
    <row r="69" spans="1:2" ht="14.25">
      <c r="A69" s="927" t="s">
        <v>27</v>
      </c>
      <c r="B69" s="2" t="s">
        <v>977</v>
      </c>
    </row>
    <row r="70" spans="1:2" ht="14.25">
      <c r="A70" s="927" t="s">
        <v>28</v>
      </c>
      <c r="B70" s="2" t="s">
        <v>978</v>
      </c>
    </row>
    <row r="71" spans="1:2" ht="14.25">
      <c r="A71" s="927" t="s">
        <v>29</v>
      </c>
      <c r="B71" s="2" t="s">
        <v>979</v>
      </c>
    </row>
    <row r="72" spans="1:2" ht="14.25">
      <c r="A72" s="927" t="s">
        <v>30</v>
      </c>
      <c r="B72" s="2" t="s">
        <v>980</v>
      </c>
    </row>
    <row r="73" spans="1:2" ht="14.25">
      <c r="A73" s="927" t="s">
        <v>31</v>
      </c>
      <c r="B73" s="2" t="s">
        <v>981</v>
      </c>
    </row>
    <row r="74" spans="1:2" ht="14.25">
      <c r="A74" s="927" t="s">
        <v>32</v>
      </c>
      <c r="B74" s="2" t="s">
        <v>982</v>
      </c>
    </row>
    <row r="75" spans="1:2" ht="8.25" customHeight="1">
      <c r="A75" s="1"/>
      <c r="B75" s="620"/>
    </row>
    <row r="76" spans="1:2" ht="14.25">
      <c r="A76" s="1"/>
      <c r="B76" s="3" t="s">
        <v>948</v>
      </c>
    </row>
    <row r="77" spans="1:2" ht="9" customHeight="1">
      <c r="A77" s="1"/>
      <c r="B77" s="620"/>
    </row>
    <row r="78" spans="1:2" ht="14.25">
      <c r="A78" s="927" t="s">
        <v>33</v>
      </c>
      <c r="B78" s="2" t="s">
        <v>1323</v>
      </c>
    </row>
    <row r="79" spans="1:2" ht="14.25">
      <c r="A79" s="927" t="s">
        <v>34</v>
      </c>
      <c r="B79" s="2" t="s">
        <v>1322</v>
      </c>
    </row>
    <row r="80" spans="1:2" ht="14.25">
      <c r="A80" s="927" t="s">
        <v>35</v>
      </c>
      <c r="B80" s="2" t="s">
        <v>1321</v>
      </c>
    </row>
    <row r="81" spans="1:2" ht="14.25">
      <c r="A81" s="927" t="s">
        <v>36</v>
      </c>
      <c r="B81" s="2" t="s">
        <v>1324</v>
      </c>
    </row>
    <row r="82" spans="1:2" ht="14.25">
      <c r="A82" s="927" t="s">
        <v>37</v>
      </c>
      <c r="B82" s="2" t="s">
        <v>1325</v>
      </c>
    </row>
    <row r="83" spans="1:2" ht="14.25">
      <c r="A83" s="927" t="s">
        <v>38</v>
      </c>
      <c r="B83" s="2" t="s">
        <v>1326</v>
      </c>
    </row>
    <row r="84" spans="1:2" ht="14.25">
      <c r="A84" s="927" t="s">
        <v>39</v>
      </c>
      <c r="B84" s="2" t="s">
        <v>1327</v>
      </c>
    </row>
    <row r="85" spans="1:2" ht="14.25">
      <c r="A85" s="927" t="s">
        <v>40</v>
      </c>
      <c r="B85" s="2" t="s">
        <v>1328</v>
      </c>
    </row>
    <row r="86" spans="1:2" ht="14.25">
      <c r="A86" s="927" t="s">
        <v>41</v>
      </c>
      <c r="B86" s="2" t="s">
        <v>1329</v>
      </c>
    </row>
    <row r="87" spans="1:2" ht="14.25">
      <c r="A87" s="927" t="s">
        <v>42</v>
      </c>
      <c r="B87" s="2" t="s">
        <v>1330</v>
      </c>
    </row>
    <row r="88" spans="1:2" ht="14.25">
      <c r="A88" s="927" t="s">
        <v>43</v>
      </c>
      <c r="B88" s="2" t="s">
        <v>1331</v>
      </c>
    </row>
    <row r="89" spans="1:2" ht="14.25">
      <c r="A89" s="927" t="s">
        <v>44</v>
      </c>
      <c r="B89" s="2" t="s">
        <v>1332</v>
      </c>
    </row>
    <row r="90" spans="1:2" ht="14.25">
      <c r="A90" s="927" t="s">
        <v>45</v>
      </c>
      <c r="B90" s="2" t="s">
        <v>1333</v>
      </c>
    </row>
    <row r="91" spans="1:2" ht="14.25">
      <c r="A91" s="927" t="s">
        <v>46</v>
      </c>
      <c r="B91" s="2" t="s">
        <v>1638</v>
      </c>
    </row>
    <row r="92" spans="1:2" ht="14.25">
      <c r="A92" s="927" t="s">
        <v>47</v>
      </c>
      <c r="B92" s="2" t="s">
        <v>1334</v>
      </c>
    </row>
    <row r="93" spans="1:2" ht="14.25">
      <c r="A93" s="927" t="s">
        <v>48</v>
      </c>
      <c r="B93" s="2" t="s">
        <v>1335</v>
      </c>
    </row>
    <row r="94" spans="1:2" ht="8.25" customHeight="1">
      <c r="A94" s="1"/>
      <c r="B94" s="620"/>
    </row>
    <row r="95" spans="1:2" ht="14.25">
      <c r="A95" s="1"/>
      <c r="B95" s="3" t="s">
        <v>949</v>
      </c>
    </row>
    <row r="96" spans="1:2" ht="9" customHeight="1">
      <c r="A96" s="1"/>
      <c r="B96" s="620"/>
    </row>
    <row r="97" spans="1:2" ht="14.25">
      <c r="A97" s="927" t="s">
        <v>49</v>
      </c>
      <c r="B97" s="2" t="s">
        <v>1336</v>
      </c>
    </row>
    <row r="98" spans="1:2" ht="14.25">
      <c r="A98" s="927" t="s">
        <v>50</v>
      </c>
      <c r="B98" s="2" t="s">
        <v>1337</v>
      </c>
    </row>
    <row r="99" spans="1:2" ht="14.25">
      <c r="A99" s="927" t="s">
        <v>51</v>
      </c>
      <c r="B99" s="2" t="s">
        <v>1338</v>
      </c>
    </row>
    <row r="100" spans="1:2" ht="14.25">
      <c r="A100" s="927" t="s">
        <v>52</v>
      </c>
      <c r="B100" s="2" t="s">
        <v>1339</v>
      </c>
    </row>
    <row r="101" spans="1:2" ht="14.25">
      <c r="A101" s="927" t="s">
        <v>53</v>
      </c>
      <c r="B101" s="2" t="s">
        <v>1639</v>
      </c>
    </row>
    <row r="102" spans="1:2" ht="14.25">
      <c r="A102" s="927" t="s">
        <v>54</v>
      </c>
      <c r="B102" s="2" t="s">
        <v>1340</v>
      </c>
    </row>
    <row r="103" spans="1:2" ht="14.25">
      <c r="A103" s="927" t="s">
        <v>55</v>
      </c>
      <c r="B103" s="2" t="s">
        <v>1341</v>
      </c>
    </row>
    <row r="104" spans="1:2" ht="14.25">
      <c r="A104" s="927" t="s">
        <v>56</v>
      </c>
      <c r="B104" s="2" t="s">
        <v>1342</v>
      </c>
    </row>
    <row r="105" spans="1:2" ht="6" customHeight="1">
      <c r="A105" s="1"/>
      <c r="B105" s="620"/>
    </row>
    <row r="106" spans="1:2" ht="14.25">
      <c r="A106" s="1"/>
      <c r="B106" s="3" t="s">
        <v>1055</v>
      </c>
    </row>
    <row r="107" spans="1:2" ht="8.25" customHeight="1">
      <c r="A107" s="1"/>
      <c r="B107" s="620"/>
    </row>
    <row r="108" spans="1:2" ht="14.25">
      <c r="A108" s="927" t="s">
        <v>57</v>
      </c>
      <c r="B108" s="2" t="s">
        <v>983</v>
      </c>
    </row>
    <row r="109" spans="1:2" ht="14.25">
      <c r="A109" s="927" t="s">
        <v>58</v>
      </c>
      <c r="B109" s="2" t="s">
        <v>984</v>
      </c>
    </row>
  </sheetData>
  <sheetProtection/>
  <hyperlinks>
    <hyperlink ref="B5" location="Tabl.1!A1" display="Aricultural output (current prices)"/>
    <hyperlink ref="B6" location="Tabl.2!A1" display="Indices of agricultural output (constant prices)"/>
    <hyperlink ref="B7" location="Tabl.3!A1" display="Agricultural output per 1 ha of agricultural land (current prices)"/>
    <hyperlink ref="B8" location="Tabl.4!A1" display="Gross  agricultural output by products (current prices)"/>
    <hyperlink ref="B9" location="Tabl.5!A1" display="Structure of gross agricultural output by products"/>
    <hyperlink ref="B10" location="Tabl.6!A1" display="Market agricultural output by products (current prices)"/>
    <hyperlink ref="B11" location="Tabl.7!A1" display="Structure of market agricultural output by products"/>
    <hyperlink ref="B15" location="Tabl.8!A1" display="Monthly average air temperatures"/>
    <hyperlink ref="B16" location="Tabl.9!A1" display="Monthly average sums of atmospheric precipitation"/>
    <hyperlink ref="B17" location="Tabl.10!A1" display="Insolation"/>
    <hyperlink ref="B18" location="Tabl.11!A1" display="Sown area"/>
    <hyperlink ref="B19" location="Tabl.12!A1" display="Structure of sown area"/>
    <hyperlink ref="B20" location="Tabl.13!A1" display="Indices of sown area"/>
    <hyperlink ref="B21" location="Tabl.14!A1" display="Yields of main crops"/>
    <hyperlink ref="B22" location="Tabl.15!A1" display="Indices of yields of main crops"/>
    <hyperlink ref="B23" location="Tabl.16!A1" display="Harvests of main crops"/>
    <hyperlink ref="B24" location="Tabl.17!A1" display="Indices of harvests of main crops"/>
    <hyperlink ref="B28" location="'Tabl. 18'!A1" display="Livestock"/>
    <hyperlink ref="B29" location="'Tabl. 19'!A1" display="Cattle population"/>
    <hyperlink ref="B30" location="'Tabl. 20'!A1" display="Indices of cattle population"/>
    <hyperlink ref="B31" location="'Tabl. 21'!A1" display="Cattle population by category"/>
    <hyperlink ref="B32" location="Tabl.22!A1" display="Pigs population"/>
    <hyperlink ref="B33" location="Tabl.23!A1" display="Indices of pigs population"/>
    <hyperlink ref="B34" location="Tabl.24!A1" display="Pigs population by category"/>
    <hyperlink ref="B35" location="Tabl.25!A1" display="Production of animals for slaughter"/>
    <hyperlink ref="B36" location="Tabl.26!A1" display="Production of cows’ milk and hen eggs"/>
    <hyperlink ref="B37" location="Tabl.27!A1" display="Indices of animals for slaughter, milk and eggs"/>
    <hyperlink ref="B41" location="Tabl.28!A1" display="Procurement value of agricultural products (current prices)"/>
    <hyperlink ref="B42" location="Tabl.29!A1" display="Indices of aricultural products procurement (constant prices)"/>
    <hyperlink ref="B43" location="Tabl.30!A1" display="Procurement of major agricultural products"/>
    <hyperlink ref="B44" location="Tabl.31!A1" display="Procurement of cereals and potatoes by farming years"/>
    <hyperlink ref="B45" location="Tabl.32!A1" display="Procurement of cereals and potatoes by farming years by months"/>
    <hyperlink ref="B46" location="Tabl.33!A1" display="Indices of procurement of cereals and potatoes by farming years by months"/>
    <hyperlink ref="B47" location="Tabl.34!A1" display="Procurement of animals for slaughter and milk by months"/>
    <hyperlink ref="B48" location="Tabl.35!A1" display="Indices of procurement of animals for slaughter and milk by months"/>
    <hyperlink ref="B52" location="Tabl.36!A1" display="Agricultural land area by land type"/>
    <hyperlink ref="B53" location="Tabl.37!A1" display="Farms by area groups of agricultural land"/>
    <hyperlink ref="B54" location="Tabl.38!A1" display="Supply of agriculture with qualified seeds"/>
    <hyperlink ref="B55" location="Tabl.39!A1" display="Production of mineral or chemical fertilizersa by months (in terms of pure ingredient)"/>
    <hyperlink ref="B56" location="Tabl.40!A1" display="Production of pesticides by months"/>
    <hyperlink ref="B57" location="Tabl.41!A1" display="Sales of plant protection products by types"/>
    <hyperlink ref="B58" location="Tabl.42!A1" display="Consumption of plant protection products in chosen cultivation in 2020"/>
    <hyperlink ref="B62" location="Tabl.43!A1" display="Average prices of arable land and meadows in private turnover"/>
    <hyperlink ref="B63" location="Tabl.44!A1" display="Price indices of market agricultural output"/>
    <hyperlink ref="B64" location="Tabl.45!A1" display="Relation of retail prices of selected means of production for agriculture to purchase prices to the basic agricultural products"/>
    <hyperlink ref="B65" location="Tabl.46!A1" display="Price indices of agricultural production"/>
    <hyperlink ref="B66" location="Tabl.47!A1" display="Average procurement prices of major agricultural products"/>
    <hyperlink ref="B67" location="Tabl.48!A1" display="Average procurement prices of major agricultural products by months"/>
    <hyperlink ref="B68" location="Tabl.49!A1" display="Procurement price indices of major agricultural products by months"/>
    <hyperlink ref="B69" location="Tabl.50!A1" display="Price relations of selected agricultural products by months"/>
    <hyperlink ref="B70" location="Tabl.51!A1" display="Relations between retail prices of selected means of  production for agriculture and procurement of some agricultural products"/>
    <hyperlink ref="B71" location="Tabl.52!A1" display="Relations between retail prices of selected means of  production for agriculture and procurement of some agricultural products by months "/>
    <hyperlink ref="B72" location="Tabl.53!A1" display="Price indices of sold agricultural products and goods and services purchased by private farms in agriculture"/>
    <hyperlink ref="B73" location="Tabl.54!A1" display="Price indices of consumer goods and services"/>
    <hyperlink ref="B74" location="Tabl.55!A1" display="Price indices of consumer goods and services by months"/>
    <hyperlink ref="B78" location="Tabl.56!A1" display="Sown area by voivodships in 2021"/>
    <hyperlink ref="B79" location="Tabl.57!A1" display="Yields of main crops by voivodships in 2021"/>
    <hyperlink ref="B80" location="Tabl.58!A1" display="Harvests of main crops by voivodships in 2021"/>
    <hyperlink ref="B81" location="Tabl.59!A1" display="Cattle population by voivodships in 2021"/>
    <hyperlink ref="B82" location="Tabl.60!A1" display="Pigs population by voivodships in 2021"/>
    <hyperlink ref="B83" location="Tabl.61!A1" display="Procurement value of agricultural products by voivodships in 2021 (current prices)"/>
    <hyperlink ref="B84" location="Tabl.62!A1" display="Procurement value of agricultural products in the first and in the second half-year by voivodships in 2021 (current prices)"/>
    <hyperlink ref="B85" location="Tabl.63!A1" display="Procurement of cereals by voivodships in 2021"/>
    <hyperlink ref="B86" location="Tabl.64!A1" display="Procurement of cereals in 2020/21 farming year by voivodships"/>
    <hyperlink ref="B87" location="Tabl.65!A1" display="Procurement of potatoes by voivodships in 2021"/>
    <hyperlink ref="B88" location="Tabl.66!A1" display="Procurement of cattle by voivodships in 2021"/>
    <hyperlink ref="B89" location="Tabl.67!A1" display="Procurement of pigs by voivodships in 2021"/>
    <hyperlink ref="B90" location="Tabl.68!A1" display="Procurement of poultry by voivodships in 2021"/>
    <hyperlink ref="B91" location="Tabl.69!A1" display="Procurement of animals for slaughter by voivodships in 2021"/>
    <hyperlink ref="B92" location="Tabl.70!A1" display="Procurement of cows’ milk by voivodships in 2021"/>
    <hyperlink ref="B93" location="Tabl.71!A1" display="Average procurement prices of major agricultural products by voivodships in 2021"/>
    <hyperlink ref="B97" location="Tabl.72!A1" display="Cereals balance sheet in farming year 2020/21"/>
    <hyperlink ref="B98" location="Tabl.73!A1" display="Oleaginous seeds and fruit balance sheet in farming year 2020/21"/>
    <hyperlink ref="B99" location="Tabl.74!A1" display="Vegetable fats and oils balance sheet in farming year 2020/21"/>
    <hyperlink ref="B100" location="Tabl.75!A1" display="Oilcakes balance sheet in farming year 2020/21"/>
    <hyperlink ref="B101" location="Tabl.76!A1" display="Sugar beet, sugar and honey balance sheet in farming year 2020/21"/>
    <hyperlink ref="B102" location="Tabl.77!A1" display="Fruit, vegetables and nuts balance sheet in farming year 2020/21"/>
    <hyperlink ref="B103" location="Tabl.78!A1" display="Potatoes balance sheet in farming year 2020/21"/>
    <hyperlink ref="B104" location="Tabl.79!A1" display="Dried pulses balance sheet in farming year 2020/21"/>
    <hyperlink ref="B108" location="Tabl.80!A1" display="Eggs balance sheet"/>
    <hyperlink ref="B109" location="Tabl.81!A1" display="Fresh cows’ milk balance sheet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" width="21.3984375" style="222" customWidth="1"/>
    <col min="5" max="6" width="9" style="365" customWidth="1"/>
  </cols>
  <sheetData>
    <row r="1" spans="1:6" ht="14.25">
      <c r="A1" s="1074" t="s">
        <v>1279</v>
      </c>
      <c r="B1" s="1074"/>
      <c r="C1" s="1074"/>
      <c r="D1" s="1074"/>
      <c r="E1" s="1074"/>
      <c r="F1" s="1074"/>
    </row>
    <row r="2" spans="1:6" ht="15" customHeight="1" thickBot="1">
      <c r="A2" s="1075" t="s">
        <v>1036</v>
      </c>
      <c r="B2" s="1075"/>
      <c r="C2" s="1075"/>
      <c r="D2" s="1075"/>
      <c r="E2" s="1075"/>
      <c r="F2" s="1075"/>
    </row>
    <row r="3" spans="1:8" ht="15" thickBot="1">
      <c r="A3" s="548" t="s">
        <v>169</v>
      </c>
      <c r="B3" s="549">
        <v>2010</v>
      </c>
      <c r="C3" s="549">
        <v>2015</v>
      </c>
      <c r="D3" s="549">
        <v>2018</v>
      </c>
      <c r="E3" s="550">
        <v>2019</v>
      </c>
      <c r="F3" s="551">
        <v>2020</v>
      </c>
      <c r="H3" s="638" t="s">
        <v>1365</v>
      </c>
    </row>
    <row r="4" spans="1:6" ht="15" customHeight="1" thickBot="1">
      <c r="A4" s="552" t="s">
        <v>170</v>
      </c>
      <c r="B4" s="1076" t="s">
        <v>1280</v>
      </c>
      <c r="C4" s="1077"/>
      <c r="D4" s="1077"/>
      <c r="E4" s="1077"/>
      <c r="F4" s="1077"/>
    </row>
    <row r="5" spans="1:8" ht="15" thickTop="1">
      <c r="A5" s="542" t="s">
        <v>91</v>
      </c>
      <c r="B5" s="1078">
        <v>86.2</v>
      </c>
      <c r="C5" s="1078">
        <v>86.3</v>
      </c>
      <c r="D5" s="1078">
        <v>88.7</v>
      </c>
      <c r="E5" s="1079">
        <v>88.8</v>
      </c>
      <c r="F5" s="1079">
        <v>88.4</v>
      </c>
      <c r="H5" s="564" t="s">
        <v>1282</v>
      </c>
    </row>
    <row r="6" spans="1:6" ht="14.25">
      <c r="A6" s="542" t="s">
        <v>92</v>
      </c>
      <c r="B6" s="1070"/>
      <c r="C6" s="1070"/>
      <c r="D6" s="1070"/>
      <c r="E6" s="1071"/>
      <c r="F6" s="1071"/>
    </row>
    <row r="7" spans="1:6" ht="22.5">
      <c r="A7" s="542" t="s">
        <v>733</v>
      </c>
      <c r="B7" s="546"/>
      <c r="C7" s="546"/>
      <c r="D7" s="546"/>
      <c r="E7" s="547"/>
      <c r="F7" s="553"/>
    </row>
    <row r="8" spans="1:6" ht="9" customHeight="1">
      <c r="A8" s="542" t="s">
        <v>207</v>
      </c>
      <c r="B8" s="1070">
        <v>87.2</v>
      </c>
      <c r="C8" s="1070">
        <v>86.8</v>
      </c>
      <c r="D8" s="1070">
        <v>90.1</v>
      </c>
      <c r="E8" s="1071">
        <v>89.7</v>
      </c>
      <c r="F8" s="1071">
        <v>89.3</v>
      </c>
    </row>
    <row r="9" spans="1:6" ht="22.5">
      <c r="A9" s="543" t="s">
        <v>246</v>
      </c>
      <c r="B9" s="1070"/>
      <c r="C9" s="1070"/>
      <c r="D9" s="1070"/>
      <c r="E9" s="1071"/>
      <c r="F9" s="1071"/>
    </row>
    <row r="10" spans="1:6" ht="14.25">
      <c r="A10" s="544" t="s">
        <v>112</v>
      </c>
      <c r="B10" s="1070"/>
      <c r="C10" s="1072"/>
      <c r="D10" s="1072"/>
      <c r="E10" s="1073"/>
      <c r="F10" s="1073"/>
    </row>
    <row r="11" spans="1:6" ht="14.25">
      <c r="A11" s="544" t="s">
        <v>113</v>
      </c>
      <c r="B11" s="1070"/>
      <c r="C11" s="1072"/>
      <c r="D11" s="1072"/>
      <c r="E11" s="1073"/>
      <c r="F11" s="1073"/>
    </row>
    <row r="12" spans="1:6" ht="14.25">
      <c r="A12" s="554" t="s">
        <v>734</v>
      </c>
      <c r="B12" s="1070">
        <v>77.4</v>
      </c>
      <c r="C12" s="1070">
        <v>78.7</v>
      </c>
      <c r="D12" s="1070">
        <v>84.3</v>
      </c>
      <c r="E12" s="1071">
        <v>84.1</v>
      </c>
      <c r="F12" s="1071">
        <v>84.4</v>
      </c>
    </row>
    <row r="13" spans="1:6" ht="14.25">
      <c r="A13" s="554" t="s">
        <v>129</v>
      </c>
      <c r="B13" s="1070"/>
      <c r="C13" s="1070"/>
      <c r="D13" s="1070"/>
      <c r="E13" s="1071"/>
      <c r="F13" s="1071"/>
    </row>
    <row r="14" spans="1:6" ht="14.25">
      <c r="A14" s="554" t="s">
        <v>130</v>
      </c>
      <c r="B14" s="1070">
        <v>92.9</v>
      </c>
      <c r="C14" s="1070">
        <v>91.6</v>
      </c>
      <c r="D14" s="1070">
        <v>94.9</v>
      </c>
      <c r="E14" s="1071">
        <v>93.5</v>
      </c>
      <c r="F14" s="1071">
        <v>92.4</v>
      </c>
    </row>
    <row r="15" spans="1:6" ht="14.25">
      <c r="A15" s="554" t="s">
        <v>131</v>
      </c>
      <c r="B15" s="1070"/>
      <c r="C15" s="1070"/>
      <c r="D15" s="1070"/>
      <c r="E15" s="1071"/>
      <c r="F15" s="1071"/>
    </row>
    <row r="16" spans="1:6" ht="14.25">
      <c r="A16" s="554" t="s">
        <v>132</v>
      </c>
      <c r="B16" s="1070">
        <v>86.7</v>
      </c>
      <c r="C16" s="1070">
        <v>86.5</v>
      </c>
      <c r="D16" s="1070">
        <v>88.7</v>
      </c>
      <c r="E16" s="1071">
        <v>89.5</v>
      </c>
      <c r="F16" s="1071">
        <v>84.9</v>
      </c>
    </row>
    <row r="17" spans="1:6" ht="14.25">
      <c r="A17" s="554" t="s">
        <v>133</v>
      </c>
      <c r="B17" s="1070"/>
      <c r="C17" s="1070"/>
      <c r="D17" s="1070"/>
      <c r="E17" s="1071"/>
      <c r="F17" s="1071"/>
    </row>
    <row r="18" spans="1:6" ht="14.25">
      <c r="A18" s="554" t="s">
        <v>177</v>
      </c>
      <c r="B18" s="1070">
        <v>95.8</v>
      </c>
      <c r="C18" s="1070">
        <v>96.8</v>
      </c>
      <c r="D18" s="1070">
        <v>96.8</v>
      </c>
      <c r="E18" s="1071">
        <v>97</v>
      </c>
      <c r="F18" s="1071">
        <v>96.1</v>
      </c>
    </row>
    <row r="19" spans="1:6" ht="14.25">
      <c r="A19" s="554" t="s">
        <v>1112</v>
      </c>
      <c r="B19" s="1070"/>
      <c r="C19" s="1070"/>
      <c r="D19" s="1070"/>
      <c r="E19" s="1071"/>
      <c r="F19" s="1071"/>
    </row>
    <row r="20" spans="1:6" ht="14.25">
      <c r="A20" s="554" t="s">
        <v>178</v>
      </c>
      <c r="B20" s="1070">
        <v>92.5</v>
      </c>
      <c r="C20" s="1070">
        <v>93.9</v>
      </c>
      <c r="D20" s="1070">
        <v>94.9</v>
      </c>
      <c r="E20" s="1071">
        <v>94</v>
      </c>
      <c r="F20" s="1071">
        <v>94.5</v>
      </c>
    </row>
    <row r="21" spans="1:6" ht="14.25">
      <c r="A21" s="554" t="s">
        <v>179</v>
      </c>
      <c r="B21" s="1070"/>
      <c r="C21" s="1070"/>
      <c r="D21" s="1070"/>
      <c r="E21" s="1071"/>
      <c r="F21" s="1071"/>
    </row>
    <row r="22" spans="1:6" ht="14.25">
      <c r="A22" s="541" t="s">
        <v>201</v>
      </c>
      <c r="B22" s="1070">
        <v>73.4</v>
      </c>
      <c r="C22" s="1070">
        <v>82.8</v>
      </c>
      <c r="D22" s="1070">
        <v>80.2</v>
      </c>
      <c r="E22" s="1071">
        <v>82.2</v>
      </c>
      <c r="F22" s="1071">
        <v>84.8</v>
      </c>
    </row>
    <row r="23" spans="1:6" ht="14.25">
      <c r="A23" s="541" t="s">
        <v>202</v>
      </c>
      <c r="B23" s="1070"/>
      <c r="C23" s="1070"/>
      <c r="D23" s="1070"/>
      <c r="E23" s="1071"/>
      <c r="F23" s="1071"/>
    </row>
    <row r="24" spans="1:6" ht="14.25">
      <c r="A24" s="542" t="s">
        <v>182</v>
      </c>
      <c r="B24" s="1070"/>
      <c r="C24" s="1070"/>
      <c r="D24" s="1070"/>
      <c r="E24" s="1071"/>
      <c r="F24" s="1071">
        <v>90.7</v>
      </c>
    </row>
    <row r="25" spans="1:6" ht="14.25">
      <c r="A25" s="542" t="s">
        <v>183</v>
      </c>
      <c r="B25" s="1070">
        <v>92.3</v>
      </c>
      <c r="C25" s="1070">
        <v>92.1</v>
      </c>
      <c r="D25" s="1070">
        <v>89.3</v>
      </c>
      <c r="E25" s="1071">
        <v>91.8</v>
      </c>
      <c r="F25" s="1071">
        <v>90.7</v>
      </c>
    </row>
    <row r="26" spans="1:6" ht="14.25">
      <c r="A26" s="542" t="s">
        <v>247</v>
      </c>
      <c r="B26" s="1070"/>
      <c r="C26" s="1070"/>
      <c r="D26" s="1070"/>
      <c r="E26" s="1071"/>
      <c r="F26" s="1071"/>
    </row>
    <row r="27" spans="1:6" ht="14.25">
      <c r="A27" s="542" t="s">
        <v>185</v>
      </c>
      <c r="B27" s="1070">
        <v>94.1</v>
      </c>
      <c r="C27" s="1070">
        <v>90.5</v>
      </c>
      <c r="D27" s="1070">
        <v>91.1</v>
      </c>
      <c r="E27" s="1071">
        <v>91.8</v>
      </c>
      <c r="F27" s="1071">
        <v>91.4</v>
      </c>
    </row>
    <row r="28" spans="1:6" ht="14.25">
      <c r="A28" s="542" t="s">
        <v>99</v>
      </c>
      <c r="B28" s="1070"/>
      <c r="C28" s="1070"/>
      <c r="D28" s="1070"/>
      <c r="E28" s="1071"/>
      <c r="F28" s="1071"/>
    </row>
    <row r="29" spans="1:6" ht="14.25">
      <c r="A29" s="542" t="s">
        <v>100</v>
      </c>
      <c r="B29" s="1070">
        <v>94.7</v>
      </c>
      <c r="C29" s="1070">
        <v>92.2</v>
      </c>
      <c r="D29" s="1070">
        <v>93</v>
      </c>
      <c r="E29" s="1071">
        <v>92.3</v>
      </c>
      <c r="F29" s="1071">
        <v>92.2</v>
      </c>
    </row>
    <row r="30" spans="1:6" ht="14.25">
      <c r="A30" s="542" t="s">
        <v>220</v>
      </c>
      <c r="B30" s="1070"/>
      <c r="C30" s="1070"/>
      <c r="D30" s="1070"/>
      <c r="E30" s="1071"/>
      <c r="F30" s="1071"/>
    </row>
    <row r="31" spans="1:6" ht="14.25">
      <c r="A31" s="542" t="s">
        <v>1101</v>
      </c>
      <c r="B31" s="1070">
        <v>79.9</v>
      </c>
      <c r="C31" s="1070">
        <v>83.3</v>
      </c>
      <c r="D31" s="1070">
        <v>84.5</v>
      </c>
      <c r="E31" s="1071">
        <v>83.8</v>
      </c>
      <c r="F31" s="1071">
        <v>80.5</v>
      </c>
    </row>
    <row r="32" spans="1:6" ht="14.25">
      <c r="A32" s="542" t="s">
        <v>244</v>
      </c>
      <c r="B32" s="1070"/>
      <c r="C32" s="1070"/>
      <c r="D32" s="1070"/>
      <c r="E32" s="1071"/>
      <c r="F32" s="1071"/>
    </row>
    <row r="33" spans="1:6" ht="14.25">
      <c r="A33" s="542" t="s">
        <v>248</v>
      </c>
      <c r="B33" s="1070">
        <v>67</v>
      </c>
      <c r="C33" s="1070">
        <v>70.6</v>
      </c>
      <c r="D33" s="1070">
        <v>78.1</v>
      </c>
      <c r="E33" s="1071">
        <v>79.5</v>
      </c>
      <c r="F33" s="1071">
        <v>80.8</v>
      </c>
    </row>
    <row r="34" spans="1:6" ht="14.25">
      <c r="A34" s="542" t="s">
        <v>221</v>
      </c>
      <c r="B34" s="1070"/>
      <c r="C34" s="1070"/>
      <c r="D34" s="1070"/>
      <c r="E34" s="1071"/>
      <c r="F34" s="1071"/>
    </row>
    <row r="35" spans="1:6" ht="14.25">
      <c r="A35" s="542" t="s">
        <v>1095</v>
      </c>
      <c r="B35" s="1070">
        <v>66.5</v>
      </c>
      <c r="C35" s="1070">
        <v>70.1</v>
      </c>
      <c r="D35" s="1070">
        <v>77.7</v>
      </c>
      <c r="E35" s="1071">
        <v>79.2</v>
      </c>
      <c r="F35" s="1071">
        <v>80.5</v>
      </c>
    </row>
    <row r="36" spans="1:6" ht="14.25">
      <c r="A36" s="542" t="s">
        <v>222</v>
      </c>
      <c r="B36" s="1070"/>
      <c r="C36" s="1070"/>
      <c r="D36" s="1070"/>
      <c r="E36" s="1071"/>
      <c r="F36" s="1071"/>
    </row>
    <row r="37" spans="1:6" ht="14.25">
      <c r="A37" s="542" t="s">
        <v>249</v>
      </c>
      <c r="B37" s="1070">
        <v>98.4</v>
      </c>
      <c r="C37" s="1070">
        <v>99.4</v>
      </c>
      <c r="D37" s="1070">
        <v>99.8</v>
      </c>
      <c r="E37" s="1071">
        <v>99.2</v>
      </c>
      <c r="F37" s="1071">
        <v>98.6</v>
      </c>
    </row>
    <row r="38" spans="1:6" ht="14.25">
      <c r="A38" s="541" t="s">
        <v>224</v>
      </c>
      <c r="B38" s="1070"/>
      <c r="C38" s="1070"/>
      <c r="D38" s="1070"/>
      <c r="E38" s="1071"/>
      <c r="F38" s="1071"/>
    </row>
    <row r="39" spans="1:6" ht="14.25">
      <c r="A39" s="541" t="s">
        <v>225</v>
      </c>
      <c r="B39" s="1070"/>
      <c r="C39" s="1070"/>
      <c r="D39" s="1070"/>
      <c r="E39" s="1071"/>
      <c r="F39" s="1071"/>
    </row>
    <row r="40" spans="1:6" ht="14.25">
      <c r="A40" s="542" t="s">
        <v>226</v>
      </c>
      <c r="B40" s="1070"/>
      <c r="C40" s="1070"/>
      <c r="D40" s="1070"/>
      <c r="E40" s="1071"/>
      <c r="F40" s="1071"/>
    </row>
    <row r="41" spans="1:6" ht="14.25">
      <c r="A41" s="541" t="s">
        <v>227</v>
      </c>
      <c r="B41" s="1070">
        <v>96</v>
      </c>
      <c r="C41" s="1070">
        <v>95.4</v>
      </c>
      <c r="D41" s="1070">
        <v>97.9</v>
      </c>
      <c r="E41" s="1071">
        <v>97.9</v>
      </c>
      <c r="F41" s="1071">
        <v>98.3</v>
      </c>
    </row>
    <row r="42" spans="1:6" ht="14.25">
      <c r="A42" s="542" t="s">
        <v>228</v>
      </c>
      <c r="B42" s="1070"/>
      <c r="C42" s="1070"/>
      <c r="D42" s="1070"/>
      <c r="E42" s="1071"/>
      <c r="F42" s="1071"/>
    </row>
    <row r="43" spans="1:6" ht="14.25">
      <c r="A43" s="541" t="s">
        <v>1096</v>
      </c>
      <c r="B43" s="1070">
        <v>86.6</v>
      </c>
      <c r="C43" s="1070">
        <v>92.1</v>
      </c>
      <c r="D43" s="1070">
        <v>93.1</v>
      </c>
      <c r="E43" s="1071">
        <v>90.6</v>
      </c>
      <c r="F43" s="1071">
        <v>91.9</v>
      </c>
    </row>
    <row r="44" spans="1:6" ht="14.25">
      <c r="A44" s="219"/>
      <c r="B44" s="1070"/>
      <c r="C44" s="1070"/>
      <c r="D44" s="1070"/>
      <c r="E44" s="1071"/>
      <c r="F44" s="1071"/>
    </row>
    <row r="45" spans="2:6" ht="14.25">
      <c r="B45" s="16"/>
      <c r="C45" s="16"/>
      <c r="D45" s="16"/>
      <c r="E45" s="375"/>
      <c r="F45" s="375"/>
    </row>
    <row r="46" spans="2:6" ht="14.25">
      <c r="B46" s="16"/>
      <c r="C46" s="16"/>
      <c r="D46" s="16"/>
      <c r="E46" s="375"/>
      <c r="F46" s="375"/>
    </row>
    <row r="47" spans="2:6" ht="14.25">
      <c r="B47" s="16"/>
      <c r="C47" s="16"/>
      <c r="D47" s="16"/>
      <c r="E47" s="375"/>
      <c r="F47" s="375"/>
    </row>
    <row r="48" spans="2:6" ht="14.25">
      <c r="B48" s="16"/>
      <c r="C48" s="16"/>
      <c r="D48" s="16"/>
      <c r="E48" s="375"/>
      <c r="F48" s="375"/>
    </row>
  </sheetData>
  <sheetProtection/>
  <mergeCells count="98">
    <mergeCell ref="A1:F1"/>
    <mergeCell ref="A2:F2"/>
    <mergeCell ref="B4:F4"/>
    <mergeCell ref="B5:B6"/>
    <mergeCell ref="C5:C6"/>
    <mergeCell ref="D5:D6"/>
    <mergeCell ref="E5:E6"/>
    <mergeCell ref="F5:F6"/>
    <mergeCell ref="E8:E9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F20:F21"/>
    <mergeCell ref="B20:B21"/>
    <mergeCell ref="C20:C21"/>
    <mergeCell ref="D20:D21"/>
    <mergeCell ref="E20:E21"/>
    <mergeCell ref="F22:F24"/>
    <mergeCell ref="B22:B24"/>
    <mergeCell ref="C22:C24"/>
    <mergeCell ref="D22:D24"/>
    <mergeCell ref="E22:E24"/>
    <mergeCell ref="B29:B30"/>
    <mergeCell ref="C29:C30"/>
    <mergeCell ref="D29:D30"/>
    <mergeCell ref="E29:E30"/>
    <mergeCell ref="F29:F30"/>
    <mergeCell ref="B25:B26"/>
    <mergeCell ref="C25:C26"/>
    <mergeCell ref="D25:D26"/>
    <mergeCell ref="E25:E26"/>
    <mergeCell ref="F25:F26"/>
    <mergeCell ref="B31:B32"/>
    <mergeCell ref="C31:C32"/>
    <mergeCell ref="D31:D32"/>
    <mergeCell ref="E31:E32"/>
    <mergeCell ref="F31:F32"/>
    <mergeCell ref="B27:B28"/>
    <mergeCell ref="C27:C28"/>
    <mergeCell ref="D27:D28"/>
    <mergeCell ref="E27:E28"/>
    <mergeCell ref="F27:F28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27"/>
  <sheetViews>
    <sheetView zoomScale="110" zoomScaleNormal="110" zoomScalePageLayoutView="0" workbookViewId="0" topLeftCell="A1">
      <selection activeCell="J3" sqref="J3"/>
    </sheetView>
  </sheetViews>
  <sheetFormatPr defaultColWidth="8.796875" defaultRowHeight="14.25"/>
  <cols>
    <col min="1" max="2" width="9" style="222" customWidth="1"/>
    <col min="3" max="3" width="7.3984375" style="0" customWidth="1"/>
    <col min="8" max="8" width="9" style="104" customWidth="1"/>
  </cols>
  <sheetData>
    <row r="1" spans="1:9" ht="14.25">
      <c r="A1" s="956" t="s">
        <v>1508</v>
      </c>
      <c r="B1" s="956"/>
      <c r="C1" s="956"/>
      <c r="D1" s="956"/>
      <c r="E1" s="956"/>
      <c r="F1" s="956"/>
      <c r="G1" s="956"/>
      <c r="H1" s="956"/>
      <c r="I1" s="222"/>
    </row>
    <row r="2" spans="1:9" ht="15" thickBot="1">
      <c r="A2" s="1087" t="s">
        <v>1509</v>
      </c>
      <c r="B2" s="1088"/>
      <c r="C2" s="1088"/>
      <c r="D2" s="1088"/>
      <c r="E2" s="1088"/>
      <c r="F2" s="1088"/>
      <c r="G2" s="1088"/>
      <c r="H2" s="1088"/>
      <c r="I2" s="222"/>
    </row>
    <row r="3" spans="1:9" ht="15" customHeight="1" thickTop="1">
      <c r="A3" s="979" t="s">
        <v>61</v>
      </c>
      <c r="B3" s="979"/>
      <c r="C3" s="1089"/>
      <c r="D3" s="1091" t="s">
        <v>250</v>
      </c>
      <c r="E3" s="1091">
        <v>2015</v>
      </c>
      <c r="F3" s="1091">
        <v>2019</v>
      </c>
      <c r="G3" s="1091">
        <v>2020</v>
      </c>
      <c r="H3" s="1094">
        <v>2021</v>
      </c>
      <c r="I3" s="222"/>
    </row>
    <row r="4" spans="1:9" ht="15" customHeight="1" thickBot="1">
      <c r="A4" s="937" t="s">
        <v>62</v>
      </c>
      <c r="B4" s="937"/>
      <c r="C4" s="1090"/>
      <c r="D4" s="1092"/>
      <c r="E4" s="1092"/>
      <c r="F4" s="1092"/>
      <c r="G4" s="1092"/>
      <c r="H4" s="1095"/>
      <c r="I4" s="222"/>
    </row>
    <row r="5" spans="1:9" ht="15" customHeight="1" thickTop="1">
      <c r="A5" s="979" t="s">
        <v>1258</v>
      </c>
      <c r="B5" s="979"/>
      <c r="C5" s="979"/>
      <c r="D5" s="979"/>
      <c r="E5" s="979"/>
      <c r="F5" s="979"/>
      <c r="G5" s="979"/>
      <c r="H5" s="979"/>
      <c r="I5" s="222"/>
    </row>
    <row r="6" spans="1:9" ht="14.25" customHeight="1">
      <c r="A6" s="1093" t="s">
        <v>1259</v>
      </c>
      <c r="B6" s="1093"/>
      <c r="C6" s="1093"/>
      <c r="D6" s="1093"/>
      <c r="E6" s="1093"/>
      <c r="F6" s="1093"/>
      <c r="G6" s="1093"/>
      <c r="H6" s="1093"/>
      <c r="I6" s="222"/>
    </row>
    <row r="7" spans="1:10" ht="14.25">
      <c r="A7" s="1080" t="s">
        <v>251</v>
      </c>
      <c r="B7" s="1080"/>
      <c r="C7" s="1081"/>
      <c r="D7" s="972">
        <v>5742</v>
      </c>
      <c r="E7" s="972">
        <v>5961</v>
      </c>
      <c r="F7" s="972">
        <v>6358</v>
      </c>
      <c r="G7" s="1802">
        <v>6344</v>
      </c>
      <c r="H7" s="1804">
        <v>6401</v>
      </c>
      <c r="I7" s="222"/>
      <c r="J7" s="564"/>
    </row>
    <row r="8" spans="1:9" ht="14.25">
      <c r="A8" s="1085" t="s">
        <v>252</v>
      </c>
      <c r="B8" s="1085"/>
      <c r="C8" s="1086"/>
      <c r="D8" s="972"/>
      <c r="E8" s="972"/>
      <c r="F8" s="972"/>
      <c r="G8" s="1802"/>
      <c r="H8" s="1804"/>
      <c r="I8" s="222"/>
    </row>
    <row r="9" spans="1:9" ht="14.25" customHeight="1">
      <c r="A9" s="1006" t="s">
        <v>253</v>
      </c>
      <c r="B9" s="1006"/>
      <c r="C9" s="1082"/>
      <c r="D9" s="970">
        <v>2646</v>
      </c>
      <c r="E9" s="970">
        <v>2445</v>
      </c>
      <c r="F9" s="970">
        <v>2461</v>
      </c>
      <c r="G9" s="1803">
        <v>2468</v>
      </c>
      <c r="H9" s="1805">
        <v>2388</v>
      </c>
      <c r="I9" s="222"/>
    </row>
    <row r="10" spans="1:9" ht="14.25" customHeight="1">
      <c r="A10" s="1083" t="s">
        <v>1256</v>
      </c>
      <c r="B10" s="1083"/>
      <c r="C10" s="1084"/>
      <c r="D10" s="970"/>
      <c r="E10" s="970"/>
      <c r="F10" s="970"/>
      <c r="G10" s="1803"/>
      <c r="H10" s="1805"/>
      <c r="I10" s="222"/>
    </row>
    <row r="11" spans="1:9" ht="14.25" customHeight="1">
      <c r="A11" s="1080" t="s">
        <v>254</v>
      </c>
      <c r="B11" s="1080"/>
      <c r="C11" s="1081"/>
      <c r="D11" s="972">
        <v>15244</v>
      </c>
      <c r="E11" s="972">
        <v>11640</v>
      </c>
      <c r="F11" s="972">
        <v>10781</v>
      </c>
      <c r="G11" s="1802">
        <v>11433</v>
      </c>
      <c r="H11" s="1804">
        <v>11033</v>
      </c>
      <c r="I11" s="222"/>
    </row>
    <row r="12" spans="1:9" ht="14.25">
      <c r="A12" s="1085" t="s">
        <v>255</v>
      </c>
      <c r="B12" s="1085"/>
      <c r="C12" s="1086"/>
      <c r="D12" s="972"/>
      <c r="E12" s="972"/>
      <c r="F12" s="972"/>
      <c r="G12" s="1802"/>
      <c r="H12" s="1804"/>
      <c r="I12" s="222"/>
    </row>
    <row r="13" spans="1:9" ht="14.25" customHeight="1">
      <c r="A13" s="1006" t="s">
        <v>256</v>
      </c>
      <c r="B13" s="1006"/>
      <c r="C13" s="1082"/>
      <c r="D13" s="970">
        <v>1424</v>
      </c>
      <c r="E13" s="970">
        <v>947</v>
      </c>
      <c r="F13" s="970">
        <v>755</v>
      </c>
      <c r="G13" s="1803">
        <v>795</v>
      </c>
      <c r="H13" s="1805">
        <v>735</v>
      </c>
      <c r="I13" s="222"/>
    </row>
    <row r="14" spans="1:9" ht="14.25" customHeight="1">
      <c r="A14" s="1083" t="s">
        <v>1257</v>
      </c>
      <c r="B14" s="1083"/>
      <c r="C14" s="1084"/>
      <c r="D14" s="970"/>
      <c r="E14" s="970"/>
      <c r="F14" s="970"/>
      <c r="G14" s="1803"/>
      <c r="H14" s="1805"/>
      <c r="I14" s="222"/>
    </row>
    <row r="15" spans="1:9" ht="14.25" customHeight="1">
      <c r="A15" s="1096" t="s">
        <v>1454</v>
      </c>
      <c r="B15" s="1097"/>
      <c r="C15" s="1097"/>
      <c r="D15" s="1097"/>
      <c r="E15" s="1097"/>
      <c r="F15" s="1097"/>
      <c r="G15" s="1097"/>
      <c r="H15" s="1097"/>
      <c r="I15" s="222"/>
    </row>
    <row r="16" spans="1:9" ht="14.25" customHeight="1">
      <c r="A16" s="937" t="s">
        <v>1455</v>
      </c>
      <c r="B16" s="1098"/>
      <c r="C16" s="1098"/>
      <c r="D16" s="1098"/>
      <c r="E16" s="1098"/>
      <c r="F16" s="1098"/>
      <c r="G16" s="1098"/>
      <c r="H16" s="1098"/>
      <c r="I16" s="222"/>
    </row>
    <row r="17" spans="1:9" ht="14.25">
      <c r="A17" s="1080" t="s">
        <v>251</v>
      </c>
      <c r="B17" s="1080"/>
      <c r="C17" s="1081"/>
      <c r="D17" s="972">
        <v>39</v>
      </c>
      <c r="E17" s="972">
        <v>41</v>
      </c>
      <c r="F17" s="972">
        <v>43</v>
      </c>
      <c r="G17" s="967">
        <v>43</v>
      </c>
      <c r="H17" s="973">
        <v>43</v>
      </c>
      <c r="I17" s="222"/>
    </row>
    <row r="18" spans="1:9" ht="14.25">
      <c r="A18" s="1085" t="s">
        <v>252</v>
      </c>
      <c r="B18" s="1085"/>
      <c r="C18" s="1086"/>
      <c r="D18" s="972"/>
      <c r="E18" s="972"/>
      <c r="F18" s="972"/>
      <c r="G18" s="967"/>
      <c r="H18" s="973"/>
      <c r="I18" s="222"/>
    </row>
    <row r="19" spans="1:9" ht="14.25" customHeight="1">
      <c r="A19" s="1006" t="s">
        <v>253</v>
      </c>
      <c r="B19" s="1006"/>
      <c r="C19" s="1082"/>
      <c r="D19" s="970">
        <v>18</v>
      </c>
      <c r="E19" s="970">
        <v>17</v>
      </c>
      <c r="F19" s="970">
        <v>17</v>
      </c>
      <c r="G19" s="966">
        <v>17</v>
      </c>
      <c r="H19" s="971">
        <v>16</v>
      </c>
      <c r="I19" s="222"/>
    </row>
    <row r="20" spans="1:9" ht="14.25" customHeight="1">
      <c r="A20" s="1083" t="s">
        <v>1256</v>
      </c>
      <c r="B20" s="1083"/>
      <c r="C20" s="1084"/>
      <c r="D20" s="970"/>
      <c r="E20" s="970"/>
      <c r="F20" s="970"/>
      <c r="G20" s="966"/>
      <c r="H20" s="971"/>
      <c r="I20" s="222"/>
    </row>
    <row r="21" spans="1:9" ht="14.25" customHeight="1">
      <c r="A21" s="1080" t="s">
        <v>254</v>
      </c>
      <c r="B21" s="1080"/>
      <c r="C21" s="1081"/>
      <c r="D21" s="972">
        <v>103</v>
      </c>
      <c r="E21" s="972">
        <v>80</v>
      </c>
      <c r="F21" s="972">
        <v>76</v>
      </c>
      <c r="G21" s="967">
        <v>78</v>
      </c>
      <c r="H21" s="973">
        <v>74</v>
      </c>
      <c r="I21" s="222"/>
    </row>
    <row r="22" spans="1:9" ht="14.25">
      <c r="A22" s="1085" t="s">
        <v>255</v>
      </c>
      <c r="B22" s="1085"/>
      <c r="C22" s="1086"/>
      <c r="D22" s="972"/>
      <c r="E22" s="972"/>
      <c r="F22" s="972"/>
      <c r="G22" s="967"/>
      <c r="H22" s="973"/>
      <c r="I22" s="222"/>
    </row>
    <row r="23" spans="1:9" ht="14.25" customHeight="1">
      <c r="A23" s="1006" t="s">
        <v>256</v>
      </c>
      <c r="B23" s="1006"/>
      <c r="C23" s="1082"/>
      <c r="D23" s="970">
        <v>9.6</v>
      </c>
      <c r="E23" s="970">
        <v>6.5</v>
      </c>
      <c r="F23" s="970">
        <v>5.1</v>
      </c>
      <c r="G23" s="966">
        <v>5.4</v>
      </c>
      <c r="H23" s="1801" t="s">
        <v>1347</v>
      </c>
      <c r="I23" s="222"/>
    </row>
    <row r="24" spans="1:9" ht="14.25" customHeight="1">
      <c r="A24" s="1083" t="s">
        <v>1257</v>
      </c>
      <c r="B24" s="1083"/>
      <c r="C24" s="1084"/>
      <c r="D24" s="970"/>
      <c r="E24" s="970"/>
      <c r="F24" s="970"/>
      <c r="G24" s="966"/>
      <c r="H24" s="1801"/>
      <c r="I24" s="222"/>
    </row>
    <row r="25" spans="1:8" s="104" customFormat="1" ht="14.25">
      <c r="A25" s="1101" t="s">
        <v>1457</v>
      </c>
      <c r="B25" s="1101"/>
      <c r="C25" s="1101"/>
      <c r="D25" s="1101"/>
      <c r="E25" s="1101"/>
      <c r="F25" s="1101"/>
      <c r="G25" s="1101"/>
      <c r="H25" s="1101"/>
    </row>
    <row r="26" spans="1:8" s="793" customFormat="1" ht="14.25">
      <c r="A26" s="1099" t="s">
        <v>1456</v>
      </c>
      <c r="B26" s="1099"/>
      <c r="C26" s="1099"/>
      <c r="D26" s="1099"/>
      <c r="E26" s="1099"/>
      <c r="F26" s="1099"/>
      <c r="G26" s="1099"/>
      <c r="H26" s="1099"/>
    </row>
    <row r="27" spans="1:8" ht="14.25">
      <c r="A27" s="1100"/>
      <c r="B27" s="1100"/>
      <c r="C27" s="1100"/>
      <c r="D27" s="1100"/>
      <c r="E27" s="1100"/>
      <c r="F27" s="1100"/>
      <c r="G27" s="1100"/>
      <c r="H27" s="1100"/>
    </row>
  </sheetData>
  <sheetProtection/>
  <mergeCells count="72">
    <mergeCell ref="H7:H8"/>
    <mergeCell ref="H9:H10"/>
    <mergeCell ref="H11:H12"/>
    <mergeCell ref="H13:H14"/>
    <mergeCell ref="F21:F22"/>
    <mergeCell ref="F23:F24"/>
    <mergeCell ref="G7:G8"/>
    <mergeCell ref="G9:G10"/>
    <mergeCell ref="G11:G12"/>
    <mergeCell ref="G13:G14"/>
    <mergeCell ref="F7:F8"/>
    <mergeCell ref="F9:F10"/>
    <mergeCell ref="F11:F12"/>
    <mergeCell ref="F13:F14"/>
    <mergeCell ref="F17:F18"/>
    <mergeCell ref="F19:F20"/>
    <mergeCell ref="A26:H26"/>
    <mergeCell ref="A27:H27"/>
    <mergeCell ref="A25:H25"/>
    <mergeCell ref="G23:G24"/>
    <mergeCell ref="H23:H24"/>
    <mergeCell ref="A21:C21"/>
    <mergeCell ref="A22:C22"/>
    <mergeCell ref="E21:E22"/>
    <mergeCell ref="G21:G22"/>
    <mergeCell ref="A23:C23"/>
    <mergeCell ref="A24:C24"/>
    <mergeCell ref="E19:E20"/>
    <mergeCell ref="A15:H15"/>
    <mergeCell ref="A16:H16"/>
    <mergeCell ref="H21:H22"/>
    <mergeCell ref="G19:G20"/>
    <mergeCell ref="H19:H20"/>
    <mergeCell ref="G17:G18"/>
    <mergeCell ref="D23:D24"/>
    <mergeCell ref="E23:E24"/>
    <mergeCell ref="A19:C19"/>
    <mergeCell ref="A17:C17"/>
    <mergeCell ref="A18:C18"/>
    <mergeCell ref="D17:D18"/>
    <mergeCell ref="E17:E18"/>
    <mergeCell ref="D21:D22"/>
    <mergeCell ref="A20:C20"/>
    <mergeCell ref="D19:D20"/>
    <mergeCell ref="G3:G4"/>
    <mergeCell ref="H3:H4"/>
    <mergeCell ref="A5:H5"/>
    <mergeCell ref="H17:H18"/>
    <mergeCell ref="A13:C13"/>
    <mergeCell ref="A14:C14"/>
    <mergeCell ref="D13:D14"/>
    <mergeCell ref="E13:E14"/>
    <mergeCell ref="A8:C8"/>
    <mergeCell ref="D7:D8"/>
    <mergeCell ref="A1:H1"/>
    <mergeCell ref="A2:H2"/>
    <mergeCell ref="A3:C3"/>
    <mergeCell ref="A4:C4"/>
    <mergeCell ref="D3:D4"/>
    <mergeCell ref="E7:E8"/>
    <mergeCell ref="E3:E4"/>
    <mergeCell ref="F3:F4"/>
    <mergeCell ref="A6:H6"/>
    <mergeCell ref="A7:C7"/>
    <mergeCell ref="A11:C11"/>
    <mergeCell ref="E11:E12"/>
    <mergeCell ref="A9:C9"/>
    <mergeCell ref="A10:C10"/>
    <mergeCell ref="D9:D10"/>
    <mergeCell ref="E9:E10"/>
    <mergeCell ref="A12:C12"/>
    <mergeCell ref="D11:D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30"/>
  <sheetViews>
    <sheetView zoomScalePageLayoutView="0" workbookViewId="0" topLeftCell="A1">
      <selection activeCell="J10" sqref="J10"/>
    </sheetView>
  </sheetViews>
  <sheetFormatPr defaultColWidth="8.796875" defaultRowHeight="14.25"/>
  <cols>
    <col min="3" max="4" width="9" style="0" customWidth="1"/>
  </cols>
  <sheetData>
    <row r="1" spans="1:8" ht="14.25" customHeight="1">
      <c r="A1" s="956" t="s">
        <v>1510</v>
      </c>
      <c r="B1" s="956"/>
      <c r="C1" s="956"/>
      <c r="D1" s="956"/>
      <c r="E1" s="956"/>
      <c r="F1" s="956"/>
      <c r="G1" s="956"/>
      <c r="H1" s="956"/>
    </row>
    <row r="2" spans="1:8" ht="15" customHeight="1" thickBot="1">
      <c r="A2" s="1060" t="s">
        <v>1511</v>
      </c>
      <c r="B2" s="1060"/>
      <c r="C2" s="1060"/>
      <c r="D2" s="1060"/>
      <c r="E2" s="1060"/>
      <c r="F2" s="1060"/>
      <c r="G2" s="1060"/>
      <c r="H2" s="1060"/>
    </row>
    <row r="3" spans="1:8" ht="11.25" customHeight="1" thickBot="1">
      <c r="A3" s="1102" t="s">
        <v>257</v>
      </c>
      <c r="B3" s="1103"/>
      <c r="C3" s="316" t="s">
        <v>261</v>
      </c>
      <c r="D3" s="312"/>
      <c r="E3" s="70"/>
      <c r="F3" s="298" t="s">
        <v>261</v>
      </c>
      <c r="G3" s="312"/>
      <c r="H3" s="312"/>
    </row>
    <row r="4" spans="1:8" ht="12" customHeight="1">
      <c r="A4" s="1104" t="s">
        <v>258</v>
      </c>
      <c r="B4" s="1058"/>
      <c r="C4" s="502" t="s">
        <v>262</v>
      </c>
      <c r="D4" s="320" t="s">
        <v>263</v>
      </c>
      <c r="E4" s="299" t="s">
        <v>265</v>
      </c>
      <c r="F4" s="1105" t="s">
        <v>262</v>
      </c>
      <c r="G4" s="320" t="s">
        <v>263</v>
      </c>
      <c r="H4" s="287" t="s">
        <v>265</v>
      </c>
    </row>
    <row r="5" spans="1:8" ht="12" customHeight="1" thickBot="1">
      <c r="A5" s="936" t="s">
        <v>259</v>
      </c>
      <c r="B5" s="1058"/>
      <c r="C5" s="503"/>
      <c r="D5" s="504" t="s">
        <v>264</v>
      </c>
      <c r="E5" s="442" t="s">
        <v>266</v>
      </c>
      <c r="F5" s="1106"/>
      <c r="G5" s="504" t="s">
        <v>264</v>
      </c>
      <c r="H5" s="505" t="s">
        <v>266</v>
      </c>
    </row>
    <row r="6" spans="1:8" ht="14.25" customHeight="1">
      <c r="A6" s="1104" t="s">
        <v>260</v>
      </c>
      <c r="B6" s="1058"/>
      <c r="C6" s="1061" t="s">
        <v>267</v>
      </c>
      <c r="D6" s="944"/>
      <c r="E6" s="944"/>
      <c r="F6" s="1057"/>
      <c r="G6" s="1061" t="s">
        <v>199</v>
      </c>
      <c r="H6" s="944"/>
    </row>
    <row r="7" spans="1:8" ht="15" customHeight="1" thickBot="1">
      <c r="A7" s="1110"/>
      <c r="B7" s="1111"/>
      <c r="C7" s="1107" t="s">
        <v>268</v>
      </c>
      <c r="D7" s="937"/>
      <c r="E7" s="937"/>
      <c r="F7" s="1090"/>
      <c r="G7" s="1107" t="s">
        <v>200</v>
      </c>
      <c r="H7" s="937"/>
    </row>
    <row r="8" spans="1:8" ht="15" thickTop="1">
      <c r="A8" s="979" t="s">
        <v>172</v>
      </c>
      <c r="B8" s="979"/>
      <c r="C8" s="979"/>
      <c r="D8" s="979"/>
      <c r="E8" s="979"/>
      <c r="F8" s="979"/>
      <c r="G8" s="979"/>
      <c r="H8" s="979"/>
    </row>
    <row r="9" spans="1:8" ht="14.25">
      <c r="A9" s="937" t="s">
        <v>173</v>
      </c>
      <c r="B9" s="937"/>
      <c r="C9" s="937"/>
      <c r="D9" s="937"/>
      <c r="E9" s="937"/>
      <c r="F9" s="937"/>
      <c r="G9" s="937"/>
      <c r="H9" s="937"/>
    </row>
    <row r="10" spans="1:10" ht="14.25">
      <c r="A10" s="1108">
        <v>2010</v>
      </c>
      <c r="B10" s="304" t="s">
        <v>269</v>
      </c>
      <c r="C10" s="945">
        <v>5724</v>
      </c>
      <c r="D10" s="945">
        <v>2655.7</v>
      </c>
      <c r="E10" s="1109">
        <v>3068.3</v>
      </c>
      <c r="F10" s="970">
        <v>100</v>
      </c>
      <c r="G10" s="945">
        <v>46.4</v>
      </c>
      <c r="H10" s="1112">
        <v>53.6</v>
      </c>
      <c r="J10" s="564"/>
    </row>
    <row r="11" spans="1:8" ht="14.25">
      <c r="A11" s="1108"/>
      <c r="B11" s="896" t="s">
        <v>270</v>
      </c>
      <c r="C11" s="945"/>
      <c r="D11" s="945"/>
      <c r="E11" s="1109"/>
      <c r="F11" s="970"/>
      <c r="G11" s="945"/>
      <c r="H11" s="1112"/>
    </row>
    <row r="12" spans="1:8" ht="14.25">
      <c r="A12" s="1108"/>
      <c r="B12" s="304" t="s">
        <v>271</v>
      </c>
      <c r="C12" s="945">
        <v>5561.7</v>
      </c>
      <c r="D12" s="945">
        <v>2636.2</v>
      </c>
      <c r="E12" s="1109">
        <v>2925.5</v>
      </c>
      <c r="F12" s="970">
        <v>100</v>
      </c>
      <c r="G12" s="945">
        <v>47.4</v>
      </c>
      <c r="H12" s="1112">
        <v>52.6</v>
      </c>
    </row>
    <row r="13" spans="1:8" ht="14.25">
      <c r="A13" s="1108"/>
      <c r="B13" s="896" t="s">
        <v>272</v>
      </c>
      <c r="C13" s="945"/>
      <c r="D13" s="945"/>
      <c r="E13" s="1109"/>
      <c r="F13" s="970"/>
      <c r="G13" s="945"/>
      <c r="H13" s="1112"/>
    </row>
    <row r="14" spans="1:8" ht="14.25">
      <c r="A14" s="1108">
        <v>2015</v>
      </c>
      <c r="B14" s="304" t="s">
        <v>273</v>
      </c>
      <c r="C14" s="945">
        <v>5960.7</v>
      </c>
      <c r="D14" s="945">
        <v>2444.5</v>
      </c>
      <c r="E14" s="1109">
        <v>3516.2</v>
      </c>
      <c r="F14" s="970">
        <v>100</v>
      </c>
      <c r="G14" s="945">
        <v>41</v>
      </c>
      <c r="H14" s="1112">
        <v>59</v>
      </c>
    </row>
    <row r="15" spans="1:8" ht="14.25">
      <c r="A15" s="1108"/>
      <c r="B15" s="896" t="s">
        <v>274</v>
      </c>
      <c r="C15" s="945"/>
      <c r="D15" s="945"/>
      <c r="E15" s="1109"/>
      <c r="F15" s="970"/>
      <c r="G15" s="945"/>
      <c r="H15" s="1112"/>
    </row>
    <row r="16" spans="1:8" ht="14.25">
      <c r="A16" s="1108"/>
      <c r="B16" s="304" t="s">
        <v>271</v>
      </c>
      <c r="C16" s="945">
        <v>5762.4</v>
      </c>
      <c r="D16" s="945">
        <v>2302.8</v>
      </c>
      <c r="E16" s="1109">
        <v>3459.6</v>
      </c>
      <c r="F16" s="970">
        <v>100</v>
      </c>
      <c r="G16" s="945">
        <v>40</v>
      </c>
      <c r="H16" s="1112">
        <v>60</v>
      </c>
    </row>
    <row r="17" spans="1:8" ht="14.25">
      <c r="A17" s="1108"/>
      <c r="B17" s="896" t="s">
        <v>272</v>
      </c>
      <c r="C17" s="945"/>
      <c r="D17" s="945"/>
      <c r="E17" s="1109"/>
      <c r="F17" s="970"/>
      <c r="G17" s="945"/>
      <c r="H17" s="1112"/>
    </row>
    <row r="18" spans="1:8" ht="14.25">
      <c r="A18" s="1108">
        <v>2019</v>
      </c>
      <c r="B18" s="533" t="s">
        <v>273</v>
      </c>
      <c r="C18" s="945">
        <v>6358</v>
      </c>
      <c r="D18" s="945">
        <v>2461</v>
      </c>
      <c r="E18" s="1109">
        <v>3897</v>
      </c>
      <c r="F18" s="970">
        <v>100</v>
      </c>
      <c r="G18" s="945">
        <v>38.7</v>
      </c>
      <c r="H18" s="1112">
        <v>61.3</v>
      </c>
    </row>
    <row r="19" spans="1:8" ht="14.25">
      <c r="A19" s="1108"/>
      <c r="B19" s="896" t="s">
        <v>274</v>
      </c>
      <c r="C19" s="945"/>
      <c r="D19" s="945"/>
      <c r="E19" s="1109"/>
      <c r="F19" s="970"/>
      <c r="G19" s="945"/>
      <c r="H19" s="1112"/>
    </row>
    <row r="20" spans="1:8" ht="14.25">
      <c r="A20" s="1108"/>
      <c r="B20" s="533" t="s">
        <v>271</v>
      </c>
      <c r="C20" s="945">
        <v>6261.6</v>
      </c>
      <c r="D20" s="945">
        <v>2406.3</v>
      </c>
      <c r="E20" s="1109">
        <v>3855.3</v>
      </c>
      <c r="F20" s="970">
        <v>100</v>
      </c>
      <c r="G20" s="945">
        <v>38.4</v>
      </c>
      <c r="H20" s="1112">
        <v>61.6</v>
      </c>
    </row>
    <row r="21" spans="1:8" ht="14.25">
      <c r="A21" s="1108"/>
      <c r="B21" s="896" t="s">
        <v>272</v>
      </c>
      <c r="C21" s="945"/>
      <c r="D21" s="945"/>
      <c r="E21" s="1109"/>
      <c r="F21" s="970"/>
      <c r="G21" s="945"/>
      <c r="H21" s="1112"/>
    </row>
    <row r="22" spans="1:8" ht="14.25">
      <c r="A22" s="1114">
        <v>2020</v>
      </c>
      <c r="B22" s="533" t="s">
        <v>273</v>
      </c>
      <c r="C22" s="303">
        <v>6343.7</v>
      </c>
      <c r="D22" s="303">
        <v>2468.059</v>
      </c>
      <c r="E22" s="575">
        <v>3875.7</v>
      </c>
      <c r="F22" s="529">
        <v>100</v>
      </c>
      <c r="G22" s="303">
        <v>38.9</v>
      </c>
      <c r="H22" s="568">
        <v>61.1</v>
      </c>
    </row>
    <row r="23" spans="1:8" ht="14.25">
      <c r="A23" s="1114"/>
      <c r="B23" s="896" t="s">
        <v>274</v>
      </c>
      <c r="C23" s="303"/>
      <c r="D23" s="303"/>
      <c r="E23" s="575"/>
      <c r="F23" s="529"/>
      <c r="G23" s="303"/>
      <c r="H23" s="568"/>
    </row>
    <row r="24" spans="1:8" ht="14.25">
      <c r="A24" s="1108"/>
      <c r="B24" s="533" t="s">
        <v>271</v>
      </c>
      <c r="C24" s="303">
        <v>6278.9</v>
      </c>
      <c r="D24" s="303">
        <v>2391.3</v>
      </c>
      <c r="E24" s="575">
        <v>3887.6</v>
      </c>
      <c r="F24" s="529">
        <v>100</v>
      </c>
      <c r="G24" s="303">
        <v>38.1</v>
      </c>
      <c r="H24" s="568">
        <v>61.9</v>
      </c>
    </row>
    <row r="25" spans="1:8" ht="14.25">
      <c r="A25" s="1108"/>
      <c r="B25" s="896" t="s">
        <v>272</v>
      </c>
      <c r="C25" s="303"/>
      <c r="D25" s="303"/>
      <c r="E25" s="575"/>
      <c r="F25" s="529"/>
      <c r="G25" s="303"/>
      <c r="H25" s="568"/>
    </row>
    <row r="26" spans="1:8" ht="14.25">
      <c r="A26" s="1115">
        <v>2021</v>
      </c>
      <c r="B26" s="305" t="s">
        <v>273</v>
      </c>
      <c r="C26" s="265">
        <v>6400.9</v>
      </c>
      <c r="D26" s="265">
        <v>2388.5</v>
      </c>
      <c r="E26" s="576">
        <v>4012.4</v>
      </c>
      <c r="F26" s="266">
        <v>100</v>
      </c>
      <c r="G26" s="265">
        <v>37.3</v>
      </c>
      <c r="H26" s="574">
        <v>62.7</v>
      </c>
    </row>
    <row r="27" spans="1:8" ht="14.25">
      <c r="A27" s="1115"/>
      <c r="B27" s="898" t="s">
        <v>274</v>
      </c>
      <c r="C27" s="265"/>
      <c r="D27" s="265"/>
      <c r="E27" s="576"/>
      <c r="F27" s="266"/>
      <c r="G27" s="265"/>
      <c r="H27" s="574"/>
    </row>
    <row r="28" spans="1:8" ht="14.25">
      <c r="A28" s="1113"/>
      <c r="B28" s="305" t="s">
        <v>271</v>
      </c>
      <c r="C28" s="265">
        <v>6378.7</v>
      </c>
      <c r="D28" s="265">
        <v>2289</v>
      </c>
      <c r="E28" s="576">
        <v>4089.7</v>
      </c>
      <c r="F28" s="266">
        <v>100</v>
      </c>
      <c r="G28" s="265">
        <v>35.9</v>
      </c>
      <c r="H28" s="574">
        <v>64.1</v>
      </c>
    </row>
    <row r="29" spans="1:8" ht="14.25">
      <c r="A29" s="1113"/>
      <c r="B29" s="898" t="s">
        <v>272</v>
      </c>
      <c r="C29" s="265"/>
      <c r="D29" s="265"/>
      <c r="E29" s="576"/>
      <c r="F29" s="266"/>
      <c r="G29" s="265"/>
      <c r="H29" s="574"/>
    </row>
    <row r="30" spans="1:8" ht="14.25">
      <c r="A30" s="222"/>
      <c r="B30" s="222"/>
      <c r="C30" s="222"/>
      <c r="D30" s="222"/>
      <c r="E30" s="222"/>
      <c r="F30" s="222"/>
      <c r="G30" s="222"/>
      <c r="H30" s="222"/>
    </row>
  </sheetData>
  <sheetProtection/>
  <mergeCells count="60">
    <mergeCell ref="A28:A29"/>
    <mergeCell ref="A22:A23"/>
    <mergeCell ref="A24:A25"/>
    <mergeCell ref="H18:H19"/>
    <mergeCell ref="E14:E15"/>
    <mergeCell ref="A26:A27"/>
    <mergeCell ref="E18:E19"/>
    <mergeCell ref="F18:F19"/>
    <mergeCell ref="G18:G19"/>
    <mergeCell ref="H20:H21"/>
    <mergeCell ref="A20:A21"/>
    <mergeCell ref="D20:D21"/>
    <mergeCell ref="E20:E21"/>
    <mergeCell ref="F20:F21"/>
    <mergeCell ref="G20:G21"/>
    <mergeCell ref="A18:A19"/>
    <mergeCell ref="H14:H15"/>
    <mergeCell ref="A16:A17"/>
    <mergeCell ref="D16:D17"/>
    <mergeCell ref="E16:E17"/>
    <mergeCell ref="F16:F17"/>
    <mergeCell ref="G16:G17"/>
    <mergeCell ref="H16:H17"/>
    <mergeCell ref="A14:A15"/>
    <mergeCell ref="D14:D15"/>
    <mergeCell ref="C14:C15"/>
    <mergeCell ref="A12:A13"/>
    <mergeCell ref="D12:D13"/>
    <mergeCell ref="E12:E13"/>
    <mergeCell ref="F12:F13"/>
    <mergeCell ref="G12:G13"/>
    <mergeCell ref="H12:H13"/>
    <mergeCell ref="G7:H7"/>
    <mergeCell ref="A8:H8"/>
    <mergeCell ref="A9:H9"/>
    <mergeCell ref="A10:A11"/>
    <mergeCell ref="D10:D11"/>
    <mergeCell ref="E10:E11"/>
    <mergeCell ref="F10:F11"/>
    <mergeCell ref="A7:B7"/>
    <mergeCell ref="C7:F7"/>
    <mergeCell ref="H10:H11"/>
    <mergeCell ref="A1:H1"/>
    <mergeCell ref="A2:H2"/>
    <mergeCell ref="A3:B3"/>
    <mergeCell ref="A4:B4"/>
    <mergeCell ref="A5:B5"/>
    <mergeCell ref="G6:H6"/>
    <mergeCell ref="A6:B6"/>
    <mergeCell ref="C6:F6"/>
    <mergeCell ref="F4:F5"/>
    <mergeCell ref="C16:C17"/>
    <mergeCell ref="C18:C19"/>
    <mergeCell ref="C20:C21"/>
    <mergeCell ref="D18:D19"/>
    <mergeCell ref="G10:G11"/>
    <mergeCell ref="C12:C13"/>
    <mergeCell ref="F14:F15"/>
    <mergeCell ref="G14:G15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30"/>
  <sheetViews>
    <sheetView zoomScalePageLayoutView="0" workbookViewId="0" topLeftCell="A1">
      <selection activeCell="J2" sqref="J2"/>
    </sheetView>
  </sheetViews>
  <sheetFormatPr defaultColWidth="8.796875" defaultRowHeight="14.25"/>
  <cols>
    <col min="3" max="4" width="9.59765625" style="189" customWidth="1"/>
    <col min="5" max="5" width="9.59765625" style="0" customWidth="1"/>
    <col min="6" max="8" width="9.59765625" style="189" customWidth="1"/>
  </cols>
  <sheetData>
    <row r="1" spans="1:8" ht="14.25" customHeight="1">
      <c r="A1" s="956" t="s">
        <v>1512</v>
      </c>
      <c r="B1" s="956"/>
      <c r="C1" s="956"/>
      <c r="D1" s="956"/>
      <c r="E1" s="956"/>
      <c r="F1" s="956"/>
      <c r="G1" s="956"/>
      <c r="H1" s="956"/>
    </row>
    <row r="2" spans="1:8" ht="15" customHeight="1" thickBot="1">
      <c r="A2" s="1060" t="s">
        <v>1513</v>
      </c>
      <c r="B2" s="1116"/>
      <c r="C2" s="1116"/>
      <c r="D2" s="1116"/>
      <c r="E2" s="1116"/>
      <c r="F2" s="1116"/>
      <c r="G2" s="1116"/>
      <c r="H2" s="1116"/>
    </row>
    <row r="3" spans="1:8" ht="16.5" customHeight="1" thickBot="1">
      <c r="A3" s="1117"/>
      <c r="B3" s="1118"/>
      <c r="C3" s="298" t="s">
        <v>261</v>
      </c>
      <c r="D3" s="312"/>
      <c r="E3" s="312"/>
      <c r="F3" s="298" t="s">
        <v>261</v>
      </c>
      <c r="G3" s="312"/>
      <c r="H3" s="312"/>
    </row>
    <row r="4" spans="1:8" ht="14.25">
      <c r="A4" s="1102" t="s">
        <v>257</v>
      </c>
      <c r="B4" s="1058"/>
      <c r="C4" s="499" t="s">
        <v>262</v>
      </c>
      <c r="D4" s="345" t="s">
        <v>263</v>
      </c>
      <c r="E4" s="298" t="s">
        <v>265</v>
      </c>
      <c r="F4" s="497" t="s">
        <v>262</v>
      </c>
      <c r="G4" s="298" t="s">
        <v>263</v>
      </c>
      <c r="H4" s="287" t="s">
        <v>265</v>
      </c>
    </row>
    <row r="5" spans="1:8" ht="11.25" customHeight="1" thickBot="1">
      <c r="A5" s="1104" t="s">
        <v>258</v>
      </c>
      <c r="B5" s="1058"/>
      <c r="C5" s="500"/>
      <c r="D5" s="445" t="s">
        <v>264</v>
      </c>
      <c r="E5" s="446" t="s">
        <v>266</v>
      </c>
      <c r="F5" s="500"/>
      <c r="G5" s="446" t="s">
        <v>264</v>
      </c>
      <c r="H5" s="343" t="s">
        <v>266</v>
      </c>
    </row>
    <row r="6" spans="1:8" ht="14.25" customHeight="1">
      <c r="A6" s="936" t="s">
        <v>259</v>
      </c>
      <c r="B6" s="1058"/>
      <c r="C6" s="1061" t="s">
        <v>1119</v>
      </c>
      <c r="D6" s="1119"/>
      <c r="E6" s="1120"/>
      <c r="F6" s="1061" t="s">
        <v>1039</v>
      </c>
      <c r="G6" s="1119"/>
      <c r="H6" s="1119"/>
    </row>
    <row r="7" spans="1:8" ht="15" customHeight="1" thickBot="1">
      <c r="A7" s="1056" t="s">
        <v>260</v>
      </c>
      <c r="B7" s="1122"/>
      <c r="C7" s="1055" t="s">
        <v>275</v>
      </c>
      <c r="D7" s="1121"/>
      <c r="E7" s="1122"/>
      <c r="F7" s="1123" t="s">
        <v>276</v>
      </c>
      <c r="G7" s="1124"/>
      <c r="H7" s="1124"/>
    </row>
    <row r="8" spans="1:8" ht="14.25" customHeight="1" thickTop="1">
      <c r="A8" s="979" t="s">
        <v>172</v>
      </c>
      <c r="B8" s="979"/>
      <c r="C8" s="979"/>
      <c r="D8" s="979"/>
      <c r="E8" s="979"/>
      <c r="F8" s="979"/>
      <c r="G8" s="979"/>
      <c r="H8" s="979"/>
    </row>
    <row r="9" spans="1:8" ht="15" customHeight="1">
      <c r="A9" s="937" t="s">
        <v>173</v>
      </c>
      <c r="B9" s="937"/>
      <c r="C9" s="937"/>
      <c r="D9" s="937"/>
      <c r="E9" s="937"/>
      <c r="F9" s="937"/>
      <c r="G9" s="937"/>
      <c r="H9" s="937"/>
    </row>
    <row r="10" spans="1:10" ht="14.25">
      <c r="A10" s="304">
        <v>2010</v>
      </c>
      <c r="B10" s="894" t="s">
        <v>269</v>
      </c>
      <c r="C10" s="524">
        <v>102.4</v>
      </c>
      <c r="D10" s="524">
        <v>99.2</v>
      </c>
      <c r="E10" s="524">
        <v>105.4</v>
      </c>
      <c r="F10" s="524">
        <v>100.4</v>
      </c>
      <c r="G10" s="26">
        <v>98.8</v>
      </c>
      <c r="H10" s="48">
        <v>101.9</v>
      </c>
      <c r="J10" s="564"/>
    </row>
    <row r="11" spans="1:8" ht="14.25">
      <c r="A11" s="304"/>
      <c r="B11" s="896" t="s">
        <v>270</v>
      </c>
      <c r="C11" s="524"/>
      <c r="D11" s="524"/>
      <c r="E11" s="524"/>
      <c r="F11" s="524"/>
      <c r="G11" s="26"/>
      <c r="H11" s="48"/>
    </row>
    <row r="12" spans="1:8" ht="14.25">
      <c r="A12" s="304"/>
      <c r="B12" s="894" t="s">
        <v>271</v>
      </c>
      <c r="C12" s="524">
        <v>97.2</v>
      </c>
      <c r="D12" s="524">
        <v>99.3</v>
      </c>
      <c r="E12" s="524">
        <v>95.3</v>
      </c>
      <c r="F12" s="524">
        <v>99.5</v>
      </c>
      <c r="G12" s="26">
        <v>98.4</v>
      </c>
      <c r="H12" s="48">
        <v>100.5</v>
      </c>
    </row>
    <row r="13" spans="1:8" ht="14.25">
      <c r="A13" s="304"/>
      <c r="B13" s="896" t="s">
        <v>272</v>
      </c>
      <c r="C13" s="524"/>
      <c r="D13" s="524"/>
      <c r="E13" s="524"/>
      <c r="F13" s="524"/>
      <c r="G13" s="26"/>
      <c r="H13" s="48"/>
    </row>
    <row r="14" spans="1:8" ht="14.25">
      <c r="A14" s="304">
        <v>2015</v>
      </c>
      <c r="B14" s="894" t="s">
        <v>273</v>
      </c>
      <c r="C14" s="524">
        <v>105.3</v>
      </c>
      <c r="D14" s="524">
        <v>101.7</v>
      </c>
      <c r="E14" s="524">
        <v>107.9</v>
      </c>
      <c r="F14" s="524">
        <v>100.7</v>
      </c>
      <c r="G14" s="26">
        <v>98.6</v>
      </c>
      <c r="H14" s="48">
        <v>102.2</v>
      </c>
    </row>
    <row r="15" spans="1:8" ht="14.25">
      <c r="A15" s="304"/>
      <c r="B15" s="896" t="s">
        <v>274</v>
      </c>
      <c r="C15" s="524"/>
      <c r="D15" s="524"/>
      <c r="E15" s="524"/>
      <c r="F15" s="524"/>
      <c r="G15" s="26"/>
      <c r="H15" s="48"/>
    </row>
    <row r="16" spans="1:8" ht="14.25">
      <c r="A16" s="304"/>
      <c r="B16" s="894" t="s">
        <v>271</v>
      </c>
      <c r="C16" s="524">
        <v>96.7</v>
      </c>
      <c r="D16" s="524">
        <v>94.2</v>
      </c>
      <c r="E16" s="524">
        <v>98.4</v>
      </c>
      <c r="F16" s="524">
        <v>101.8</v>
      </c>
      <c r="G16" s="26">
        <v>95.8</v>
      </c>
      <c r="H16" s="48">
        <v>106.2</v>
      </c>
    </row>
    <row r="17" spans="1:8" ht="14.25">
      <c r="A17" s="304"/>
      <c r="B17" s="896" t="s">
        <v>272</v>
      </c>
      <c r="C17" s="524"/>
      <c r="D17" s="524"/>
      <c r="E17" s="524"/>
      <c r="F17" s="524"/>
      <c r="G17" s="26"/>
      <c r="H17" s="48"/>
    </row>
    <row r="18" spans="1:8" ht="14.25">
      <c r="A18" s="533">
        <v>2019</v>
      </c>
      <c r="B18" s="894" t="s">
        <v>273</v>
      </c>
      <c r="C18" s="524">
        <v>102.8</v>
      </c>
      <c r="D18" s="524">
        <v>101.8</v>
      </c>
      <c r="E18" s="524">
        <v>103.5</v>
      </c>
      <c r="F18" s="524">
        <v>102.5</v>
      </c>
      <c r="G18" s="26">
        <v>101.3</v>
      </c>
      <c r="H18" s="48">
        <v>103.3</v>
      </c>
    </row>
    <row r="19" spans="1:8" ht="14.25">
      <c r="A19" s="533"/>
      <c r="B19" s="896" t="s">
        <v>274</v>
      </c>
      <c r="C19" s="524"/>
      <c r="D19" s="524"/>
      <c r="E19" s="524"/>
      <c r="F19" s="524"/>
      <c r="G19" s="26"/>
      <c r="H19" s="48"/>
    </row>
    <row r="20" spans="1:8" ht="14.25">
      <c r="A20" s="528"/>
      <c r="B20" s="894" t="s">
        <v>271</v>
      </c>
      <c r="C20" s="524">
        <v>98.5</v>
      </c>
      <c r="D20" s="524">
        <v>97.8</v>
      </c>
      <c r="E20" s="524">
        <v>98.9</v>
      </c>
      <c r="F20" s="524">
        <v>101.3</v>
      </c>
      <c r="G20" s="26">
        <v>99.5</v>
      </c>
      <c r="H20" s="48">
        <v>102.4</v>
      </c>
    </row>
    <row r="21" spans="1:8" ht="14.25">
      <c r="A21" s="528"/>
      <c r="B21" s="896" t="s">
        <v>272</v>
      </c>
      <c r="C21" s="525"/>
      <c r="D21" s="525"/>
      <c r="E21" s="525"/>
      <c r="F21" s="525"/>
      <c r="G21" s="540"/>
      <c r="H21" s="36"/>
    </row>
    <row r="22" spans="1:8" ht="14.25">
      <c r="A22" s="535">
        <v>2020</v>
      </c>
      <c r="B22" s="894" t="s">
        <v>273</v>
      </c>
      <c r="C22" s="524">
        <v>101.31187252299098</v>
      </c>
      <c r="D22" s="524">
        <v>102.56685283130525</v>
      </c>
      <c r="E22" s="524">
        <v>100.5</v>
      </c>
      <c r="F22" s="524">
        <v>99.7749619536599</v>
      </c>
      <c r="G22" s="26">
        <v>100.28585661903338</v>
      </c>
      <c r="H22" s="48">
        <v>99.5</v>
      </c>
    </row>
    <row r="23" spans="1:8" ht="14.25">
      <c r="A23" s="528"/>
      <c r="B23" s="896" t="s">
        <v>274</v>
      </c>
      <c r="C23" s="524"/>
      <c r="D23" s="524"/>
      <c r="E23" s="524"/>
      <c r="F23" s="524"/>
      <c r="G23" s="26"/>
      <c r="H23" s="48"/>
    </row>
    <row r="24" spans="1:8" ht="14.25">
      <c r="A24" s="528"/>
      <c r="B24" s="894" t="s">
        <v>271</v>
      </c>
      <c r="C24" s="524">
        <v>98.9780141897635</v>
      </c>
      <c r="D24" s="524">
        <v>96.89022831301845</v>
      </c>
      <c r="E24" s="524">
        <v>100.3</v>
      </c>
      <c r="F24" s="524">
        <v>100.27647956172112</v>
      </c>
      <c r="G24" s="26">
        <v>99.37725788172928</v>
      </c>
      <c r="H24" s="48">
        <v>100.8</v>
      </c>
    </row>
    <row r="25" spans="1:8" ht="14.25">
      <c r="A25" s="528"/>
      <c r="B25" s="896" t="s">
        <v>272</v>
      </c>
      <c r="C25" s="526"/>
      <c r="D25" s="526"/>
      <c r="E25" s="526"/>
      <c r="F25" s="526"/>
      <c r="G25" s="188"/>
      <c r="H25" s="35"/>
    </row>
    <row r="26" spans="1:8" ht="14.25">
      <c r="A26" s="355">
        <v>2021</v>
      </c>
      <c r="B26" s="893" t="s">
        <v>273</v>
      </c>
      <c r="C26" s="627">
        <v>101.9</v>
      </c>
      <c r="D26" s="627">
        <v>99.9</v>
      </c>
      <c r="E26" s="627">
        <v>103.2</v>
      </c>
      <c r="F26" s="627">
        <v>100.9</v>
      </c>
      <c r="G26" s="567">
        <v>96.8</v>
      </c>
      <c r="H26" s="49">
        <v>103.5</v>
      </c>
    </row>
    <row r="27" spans="1:8" ht="14.25">
      <c r="A27" s="308"/>
      <c r="B27" s="898" t="s">
        <v>274</v>
      </c>
      <c r="C27" s="627"/>
      <c r="D27" s="627"/>
      <c r="E27" s="627"/>
      <c r="F27" s="627"/>
      <c r="G27" s="567"/>
      <c r="H27" s="49"/>
    </row>
    <row r="28" spans="1:8" ht="14.25">
      <c r="A28" s="308"/>
      <c r="B28" s="893" t="s">
        <v>271</v>
      </c>
      <c r="C28" s="627">
        <v>99.7</v>
      </c>
      <c r="D28" s="627">
        <v>95.8</v>
      </c>
      <c r="E28" s="627">
        <v>101.9</v>
      </c>
      <c r="F28" s="627">
        <v>101.6</v>
      </c>
      <c r="G28" s="567">
        <v>95.7</v>
      </c>
      <c r="H28" s="49">
        <v>105.2</v>
      </c>
    </row>
    <row r="29" spans="1:8" ht="14.25">
      <c r="A29" s="308"/>
      <c r="B29" s="898" t="s">
        <v>272</v>
      </c>
      <c r="C29" s="525"/>
      <c r="D29" s="525"/>
      <c r="E29" s="525"/>
      <c r="F29" s="525"/>
      <c r="G29" s="540"/>
      <c r="H29" s="36"/>
    </row>
    <row r="30" spans="1:8" ht="14.25">
      <c r="A30" s="222"/>
      <c r="B30" s="222"/>
      <c r="C30" s="501"/>
      <c r="D30" s="501"/>
      <c r="E30" s="222"/>
      <c r="F30" s="501"/>
      <c r="G30" s="501"/>
      <c r="H30" s="501"/>
    </row>
  </sheetData>
  <sheetProtection/>
  <mergeCells count="13">
    <mergeCell ref="F7:H7"/>
    <mergeCell ref="A6:B6"/>
    <mergeCell ref="A7:B7"/>
    <mergeCell ref="A1:H1"/>
    <mergeCell ref="A2:H2"/>
    <mergeCell ref="A9:H9"/>
    <mergeCell ref="A3:B3"/>
    <mergeCell ref="A4:B4"/>
    <mergeCell ref="A5:B5"/>
    <mergeCell ref="C6:E6"/>
    <mergeCell ref="F6:H6"/>
    <mergeCell ref="A8:H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53"/>
  <sheetViews>
    <sheetView zoomScalePageLayoutView="0" workbookViewId="0" topLeftCell="A1">
      <selection activeCell="K4" sqref="K4"/>
    </sheetView>
  </sheetViews>
  <sheetFormatPr defaultColWidth="8.796875" defaultRowHeight="14.25"/>
  <cols>
    <col min="1" max="1" width="6.59765625" style="104" customWidth="1"/>
    <col min="2" max="2" width="9" style="0" customWidth="1"/>
    <col min="3" max="8" width="10" style="0" customWidth="1"/>
  </cols>
  <sheetData>
    <row r="1" spans="1:8" ht="14.25">
      <c r="A1" s="956" t="s">
        <v>1514</v>
      </c>
      <c r="B1" s="956"/>
      <c r="C1" s="956"/>
      <c r="D1" s="956"/>
      <c r="E1" s="956"/>
      <c r="F1" s="956"/>
      <c r="G1" s="956"/>
      <c r="H1" s="956"/>
    </row>
    <row r="2" spans="1:8" ht="15" thickBot="1">
      <c r="A2" s="1060" t="s">
        <v>1515</v>
      </c>
      <c r="B2" s="1060"/>
      <c r="C2" s="1060"/>
      <c r="D2" s="1060"/>
      <c r="E2" s="1060"/>
      <c r="F2" s="1060"/>
      <c r="G2" s="1060"/>
      <c r="H2" s="1060"/>
    </row>
    <row r="3" spans="1:8" ht="33.75">
      <c r="A3" s="944" t="s">
        <v>257</v>
      </c>
      <c r="B3" s="944"/>
      <c r="C3" s="298" t="s">
        <v>261</v>
      </c>
      <c r="D3" s="298" t="s">
        <v>277</v>
      </c>
      <c r="E3" s="298" t="s">
        <v>279</v>
      </c>
      <c r="F3" s="298" t="s">
        <v>281</v>
      </c>
      <c r="G3" s="1129"/>
      <c r="H3" s="1129"/>
    </row>
    <row r="4" spans="1:8" ht="15" customHeight="1" thickBot="1">
      <c r="A4" s="1104" t="s">
        <v>258</v>
      </c>
      <c r="B4" s="1104"/>
      <c r="C4" s="71" t="s">
        <v>262</v>
      </c>
      <c r="D4" s="1105" t="s">
        <v>278</v>
      </c>
      <c r="E4" s="325" t="s">
        <v>280</v>
      </c>
      <c r="F4" s="325" t="s">
        <v>282</v>
      </c>
      <c r="G4" s="1130"/>
      <c r="H4" s="1130"/>
    </row>
    <row r="5" spans="1:8" ht="15" thickBot="1">
      <c r="A5" s="1126" t="s">
        <v>259</v>
      </c>
      <c r="B5" s="1127"/>
      <c r="C5" s="494"/>
      <c r="D5" s="1128"/>
      <c r="E5" s="71" t="s">
        <v>1042</v>
      </c>
      <c r="F5" s="497" t="s">
        <v>1041</v>
      </c>
      <c r="G5" s="298" t="s">
        <v>263</v>
      </c>
      <c r="H5" s="287"/>
    </row>
    <row r="6" spans="1:8" ht="14.25">
      <c r="A6" s="1104" t="s">
        <v>260</v>
      </c>
      <c r="B6" s="1133"/>
      <c r="C6" s="494"/>
      <c r="D6" s="494"/>
      <c r="E6" s="1134" t="s">
        <v>1043</v>
      </c>
      <c r="F6" s="1134" t="s">
        <v>1040</v>
      </c>
      <c r="G6" s="497" t="s">
        <v>264</v>
      </c>
      <c r="H6" s="298" t="s">
        <v>283</v>
      </c>
    </row>
    <row r="7" spans="1:8" ht="15" thickBot="1">
      <c r="A7" s="1110"/>
      <c r="B7" s="1110"/>
      <c r="C7" s="495"/>
      <c r="D7" s="495"/>
      <c r="E7" s="1135"/>
      <c r="F7" s="1135"/>
      <c r="G7" s="495"/>
      <c r="H7" s="498" t="s">
        <v>284</v>
      </c>
    </row>
    <row r="8" spans="1:8" ht="15" thickTop="1">
      <c r="A8" s="979" t="s">
        <v>285</v>
      </c>
      <c r="B8" s="979"/>
      <c r="C8" s="979"/>
      <c r="D8" s="979"/>
      <c r="E8" s="979"/>
      <c r="F8" s="979"/>
      <c r="G8" s="979"/>
      <c r="H8" s="979"/>
    </row>
    <row r="9" spans="1:8" ht="14.25">
      <c r="A9" s="1104" t="s">
        <v>286</v>
      </c>
      <c r="B9" s="1104"/>
      <c r="C9" s="1104"/>
      <c r="D9" s="1104"/>
      <c r="E9" s="1104"/>
      <c r="F9" s="1104"/>
      <c r="G9" s="1104"/>
      <c r="H9" s="1104"/>
    </row>
    <row r="10" spans="1:8" ht="14.25">
      <c r="A10" s="1125" t="s">
        <v>1254</v>
      </c>
      <c r="B10" s="1125"/>
      <c r="C10" s="1125"/>
      <c r="D10" s="1125"/>
      <c r="E10" s="1125"/>
      <c r="F10" s="1125"/>
      <c r="G10" s="1125"/>
      <c r="H10" s="1125"/>
    </row>
    <row r="11" spans="1:10" s="257" customFormat="1" ht="14.25">
      <c r="A11" s="132">
        <v>2020</v>
      </c>
      <c r="B11" s="533" t="s">
        <v>273</v>
      </c>
      <c r="C11" s="524">
        <v>6343.7</v>
      </c>
      <c r="D11" s="303">
        <v>1728.8</v>
      </c>
      <c r="E11" s="524">
        <v>1796.1</v>
      </c>
      <c r="F11" s="524">
        <v>2818.8</v>
      </c>
      <c r="G11" s="524">
        <v>2468.1</v>
      </c>
      <c r="H11" s="48">
        <v>2218</v>
      </c>
      <c r="I11" s="38"/>
      <c r="J11" s="564"/>
    </row>
    <row r="12" spans="1:9" s="257" customFormat="1" ht="14.25">
      <c r="A12" s="132"/>
      <c r="B12" s="896" t="s">
        <v>274</v>
      </c>
      <c r="C12" s="524"/>
      <c r="D12" s="237"/>
      <c r="E12" s="237"/>
      <c r="F12" s="237"/>
      <c r="G12" s="237"/>
      <c r="H12" s="48"/>
      <c r="I12" s="38"/>
    </row>
    <row r="13" spans="1:9" s="257" customFormat="1" ht="14.25">
      <c r="A13" s="281"/>
      <c r="B13" s="533" t="s">
        <v>271</v>
      </c>
      <c r="C13" s="524">
        <v>6278.9</v>
      </c>
      <c r="D13" s="524">
        <v>1734.6</v>
      </c>
      <c r="E13" s="524">
        <v>1800</v>
      </c>
      <c r="F13" s="524">
        <v>2744.3</v>
      </c>
      <c r="G13" s="524">
        <v>2391.3</v>
      </c>
      <c r="H13" s="48">
        <v>2125.7</v>
      </c>
      <c r="I13" s="38"/>
    </row>
    <row r="14" spans="1:9" s="257" customFormat="1" ht="14.25">
      <c r="A14" s="281"/>
      <c r="B14" s="896" t="s">
        <v>272</v>
      </c>
      <c r="C14" s="524"/>
      <c r="D14" s="237"/>
      <c r="E14" s="237"/>
      <c r="F14" s="237"/>
      <c r="G14" s="237"/>
      <c r="H14" s="48"/>
      <c r="I14" s="38"/>
    </row>
    <row r="15" spans="1:9" s="257" customFormat="1" ht="14.25">
      <c r="A15" s="385">
        <v>2021</v>
      </c>
      <c r="B15" s="305" t="s">
        <v>273</v>
      </c>
      <c r="C15" s="627">
        <v>6400.9</v>
      </c>
      <c r="D15" s="303">
        <v>1788.8</v>
      </c>
      <c r="E15" s="627">
        <v>1856</v>
      </c>
      <c r="F15" s="627">
        <v>2756.1</v>
      </c>
      <c r="G15" s="627">
        <v>2388.5</v>
      </c>
      <c r="H15" s="49">
        <v>2112.6</v>
      </c>
      <c r="I15" s="38"/>
    </row>
    <row r="16" spans="1:9" s="257" customFormat="1" ht="14.25">
      <c r="A16" s="385"/>
      <c r="B16" s="898" t="s">
        <v>274</v>
      </c>
      <c r="C16" s="627"/>
      <c r="D16" s="237"/>
      <c r="E16" s="237"/>
      <c r="F16" s="237"/>
      <c r="G16" s="237"/>
      <c r="H16" s="49"/>
      <c r="I16" s="38"/>
    </row>
    <row r="17" spans="1:9" s="257" customFormat="1" ht="14.25">
      <c r="A17" s="281"/>
      <c r="B17" s="305" t="s">
        <v>271</v>
      </c>
      <c r="C17" s="627">
        <v>6378.7</v>
      </c>
      <c r="D17" s="627">
        <v>1801.9</v>
      </c>
      <c r="E17" s="627">
        <v>1914.8</v>
      </c>
      <c r="F17" s="627">
        <v>2662.1</v>
      </c>
      <c r="G17" s="627">
        <v>2289</v>
      </c>
      <c r="H17" s="49">
        <v>2035.2</v>
      </c>
      <c r="I17" s="38"/>
    </row>
    <row r="18" spans="1:9" s="257" customFormat="1" ht="14.25">
      <c r="A18" s="281"/>
      <c r="B18" s="898" t="s">
        <v>272</v>
      </c>
      <c r="C18" s="523"/>
      <c r="D18" s="237"/>
      <c r="E18" s="237"/>
      <c r="F18" s="237"/>
      <c r="G18" s="237"/>
      <c r="H18" s="49"/>
      <c r="I18" s="38"/>
    </row>
    <row r="19" spans="1:8" ht="14.25">
      <c r="A19" s="936" t="s">
        <v>287</v>
      </c>
      <c r="B19" s="936"/>
      <c r="C19" s="936"/>
      <c r="D19" s="936"/>
      <c r="E19" s="936"/>
      <c r="F19" s="936"/>
      <c r="G19" s="936"/>
      <c r="H19" s="936"/>
    </row>
    <row r="20" spans="1:8" ht="14.25">
      <c r="A20" s="1136" t="s">
        <v>288</v>
      </c>
      <c r="B20" s="1136"/>
      <c r="C20" s="1136"/>
      <c r="D20" s="1136"/>
      <c r="E20" s="1136"/>
      <c r="F20" s="1136"/>
      <c r="G20" s="1136"/>
      <c r="H20" s="1136"/>
    </row>
    <row r="21" spans="1:8" ht="14.25">
      <c r="A21" s="1125" t="s">
        <v>1255</v>
      </c>
      <c r="B21" s="1125"/>
      <c r="C21" s="1125"/>
      <c r="D21" s="1125"/>
      <c r="E21" s="1125"/>
      <c r="F21" s="1125"/>
      <c r="G21" s="1125"/>
      <c r="H21" s="1125"/>
    </row>
    <row r="22" spans="1:9" s="257" customFormat="1" ht="14.25">
      <c r="A22" s="132">
        <v>2020</v>
      </c>
      <c r="B22" s="533" t="s">
        <v>273</v>
      </c>
      <c r="C22" s="524">
        <v>100</v>
      </c>
      <c r="D22" s="524">
        <v>27.3</v>
      </c>
      <c r="E22" s="524">
        <v>28.3</v>
      </c>
      <c r="F22" s="524">
        <v>44.4</v>
      </c>
      <c r="G22" s="524">
        <v>38.9</v>
      </c>
      <c r="H22" s="48">
        <v>35</v>
      </c>
      <c r="I22" s="35"/>
    </row>
    <row r="23" spans="1:9" s="257" customFormat="1" ht="14.25">
      <c r="A23" s="132"/>
      <c r="B23" s="896" t="s">
        <v>274</v>
      </c>
      <c r="C23" s="524"/>
      <c r="D23" s="237"/>
      <c r="E23" s="237"/>
      <c r="F23" s="237"/>
      <c r="G23" s="237"/>
      <c r="H23" s="48"/>
      <c r="I23" s="35"/>
    </row>
    <row r="24" spans="1:9" s="257" customFormat="1" ht="14.25">
      <c r="A24" s="281"/>
      <c r="B24" s="533" t="s">
        <v>271</v>
      </c>
      <c r="C24" s="524">
        <v>100</v>
      </c>
      <c r="D24" s="524">
        <v>27.6</v>
      </c>
      <c r="E24" s="524">
        <v>28.7</v>
      </c>
      <c r="F24" s="524">
        <v>43.7</v>
      </c>
      <c r="G24" s="524">
        <v>38.1</v>
      </c>
      <c r="H24" s="48">
        <v>33.9</v>
      </c>
      <c r="I24" s="35"/>
    </row>
    <row r="25" spans="1:9" s="257" customFormat="1" ht="14.25">
      <c r="A25" s="281"/>
      <c r="B25" s="896" t="s">
        <v>272</v>
      </c>
      <c r="C25" s="524"/>
      <c r="D25" s="237"/>
      <c r="E25" s="237"/>
      <c r="F25" s="237"/>
      <c r="G25" s="237"/>
      <c r="H25" s="48"/>
      <c r="I25" s="35"/>
    </row>
    <row r="26" spans="1:9" s="257" customFormat="1" ht="14.25">
      <c r="A26" s="385">
        <v>2021</v>
      </c>
      <c r="B26" s="305" t="s">
        <v>273</v>
      </c>
      <c r="C26" s="627">
        <v>100</v>
      </c>
      <c r="D26" s="627">
        <v>27.9</v>
      </c>
      <c r="E26" s="627">
        <v>29</v>
      </c>
      <c r="F26" s="627">
        <v>43.1</v>
      </c>
      <c r="G26" s="627">
        <v>37.3</v>
      </c>
      <c r="H26" s="49">
        <v>33</v>
      </c>
      <c r="I26" s="36"/>
    </row>
    <row r="27" spans="1:9" s="257" customFormat="1" ht="14.25">
      <c r="A27" s="385"/>
      <c r="B27" s="898" t="s">
        <v>274</v>
      </c>
      <c r="C27" s="627"/>
      <c r="D27" s="237"/>
      <c r="E27" s="237"/>
      <c r="F27" s="237"/>
      <c r="G27" s="237"/>
      <c r="H27" s="49"/>
      <c r="I27" s="36"/>
    </row>
    <row r="28" spans="1:9" s="257" customFormat="1" ht="14.25">
      <c r="A28" s="281"/>
      <c r="B28" s="305" t="s">
        <v>271</v>
      </c>
      <c r="C28" s="627">
        <v>100</v>
      </c>
      <c r="D28" s="627">
        <v>28.2</v>
      </c>
      <c r="E28" s="627">
        <v>30</v>
      </c>
      <c r="F28" s="627">
        <v>41.7</v>
      </c>
      <c r="G28" s="627">
        <v>35.9</v>
      </c>
      <c r="H28" s="49">
        <v>31.9</v>
      </c>
      <c r="I28" s="36"/>
    </row>
    <row r="29" spans="1:9" s="257" customFormat="1" ht="14.25">
      <c r="A29" s="281"/>
      <c r="B29" s="898" t="s">
        <v>272</v>
      </c>
      <c r="C29" s="523"/>
      <c r="D29" s="237"/>
      <c r="E29" s="237"/>
      <c r="F29" s="237"/>
      <c r="G29" s="237"/>
      <c r="H29" s="49"/>
      <c r="I29" s="36"/>
    </row>
    <row r="30" spans="1:17" ht="14.25">
      <c r="A30" s="936" t="s">
        <v>289</v>
      </c>
      <c r="B30" s="936"/>
      <c r="C30" s="936"/>
      <c r="D30" s="936"/>
      <c r="E30" s="936"/>
      <c r="F30" s="936"/>
      <c r="G30" s="936"/>
      <c r="H30" s="936"/>
      <c r="I30" s="244"/>
      <c r="J30" s="244"/>
      <c r="K30" s="244"/>
      <c r="L30" s="244"/>
      <c r="M30" s="244"/>
      <c r="N30" s="244"/>
      <c r="O30" s="244"/>
      <c r="P30" s="244"/>
      <c r="Q30" s="244"/>
    </row>
    <row r="31" spans="1:17" ht="14.25">
      <c r="A31" s="1104" t="s">
        <v>290</v>
      </c>
      <c r="B31" s="1104"/>
      <c r="C31" s="1104"/>
      <c r="D31" s="1104"/>
      <c r="E31" s="1104"/>
      <c r="F31" s="1104"/>
      <c r="G31" s="1104"/>
      <c r="H31" s="1104"/>
      <c r="I31" s="263"/>
      <c r="J31" s="263"/>
      <c r="K31" s="263"/>
      <c r="L31" s="263"/>
      <c r="M31" s="263"/>
      <c r="N31" s="263"/>
      <c r="O31" s="263"/>
      <c r="P31" s="263"/>
      <c r="Q31" s="263"/>
    </row>
    <row r="32" spans="1:17" ht="14.25">
      <c r="A32" s="1125" t="s">
        <v>291</v>
      </c>
      <c r="B32" s="1125"/>
      <c r="C32" s="1125"/>
      <c r="D32" s="1125"/>
      <c r="E32" s="1125"/>
      <c r="F32" s="1125"/>
      <c r="G32" s="1125"/>
      <c r="H32" s="1125"/>
      <c r="I32" s="256"/>
      <c r="J32" s="256"/>
      <c r="K32" s="256"/>
      <c r="L32" s="256"/>
      <c r="M32" s="256"/>
      <c r="N32" s="256"/>
      <c r="O32" s="256"/>
      <c r="P32" s="256"/>
      <c r="Q32" s="256"/>
    </row>
    <row r="33" spans="1:16" ht="14.25">
      <c r="A33" s="1114">
        <v>2020</v>
      </c>
      <c r="B33" s="533" t="s">
        <v>273</v>
      </c>
      <c r="C33" s="303">
        <v>101.31187252299098</v>
      </c>
      <c r="D33" s="524">
        <v>98.92594207526074</v>
      </c>
      <c r="E33" s="524">
        <v>102.25614591819713</v>
      </c>
      <c r="F33" s="524">
        <v>102.22250830911165</v>
      </c>
      <c r="G33" s="524">
        <v>102.56685283130525</v>
      </c>
      <c r="H33" s="569">
        <v>102.3577519789454</v>
      </c>
      <c r="I33" s="254"/>
      <c r="J33" s="35"/>
      <c r="K33" s="35"/>
      <c r="L33" s="35"/>
      <c r="M33" s="41"/>
      <c r="N33" s="35"/>
      <c r="O33" s="41"/>
      <c r="P33" s="35"/>
    </row>
    <row r="34" spans="1:16" ht="14.25">
      <c r="A34" s="1114"/>
      <c r="B34" s="896" t="s">
        <v>274</v>
      </c>
      <c r="C34" s="303"/>
      <c r="D34" s="524"/>
      <c r="E34" s="524"/>
      <c r="F34" s="524"/>
      <c r="G34" s="524"/>
      <c r="H34" s="569"/>
      <c r="I34" s="254"/>
      <c r="J34" s="35"/>
      <c r="K34" s="35"/>
      <c r="L34" s="35"/>
      <c r="M34" s="41"/>
      <c r="N34" s="35"/>
      <c r="O34" s="41"/>
      <c r="P34" s="35"/>
    </row>
    <row r="35" spans="1:16" ht="14.25">
      <c r="A35" s="1096"/>
      <c r="B35" s="533" t="s">
        <v>271</v>
      </c>
      <c r="C35" s="303">
        <v>98.9780141897635</v>
      </c>
      <c r="D35" s="524">
        <v>100.3332932286292</v>
      </c>
      <c r="E35" s="524">
        <v>100.21618822795804</v>
      </c>
      <c r="F35" s="524">
        <v>97.35781277216802</v>
      </c>
      <c r="G35" s="524">
        <v>96.89022831301845</v>
      </c>
      <c r="H35" s="569">
        <v>95.83711296701394</v>
      </c>
      <c r="I35" s="254"/>
      <c r="J35" s="35"/>
      <c r="K35" s="35"/>
      <c r="L35" s="35"/>
      <c r="M35" s="41"/>
      <c r="N35" s="35"/>
      <c r="O35" s="41"/>
      <c r="P35" s="35"/>
    </row>
    <row r="36" spans="1:16" ht="14.25">
      <c r="A36" s="1096"/>
      <c r="B36" s="896" t="s">
        <v>272</v>
      </c>
      <c r="C36" s="529"/>
      <c r="D36" s="526"/>
      <c r="E36" s="526"/>
      <c r="F36" s="526"/>
      <c r="G36" s="526"/>
      <c r="H36" s="570"/>
      <c r="I36" s="254"/>
      <c r="J36" s="35"/>
      <c r="K36" s="35"/>
      <c r="L36" s="35"/>
      <c r="M36" s="41"/>
      <c r="N36" s="35"/>
      <c r="O36" s="41"/>
      <c r="P36" s="35"/>
    </row>
    <row r="37" spans="1:16" ht="14.25">
      <c r="A37" s="1115">
        <v>2021</v>
      </c>
      <c r="B37" s="305" t="s">
        <v>273</v>
      </c>
      <c r="C37" s="265">
        <v>101.9</v>
      </c>
      <c r="D37" s="627">
        <v>103.1</v>
      </c>
      <c r="E37" s="627">
        <v>103.1</v>
      </c>
      <c r="F37" s="627">
        <v>100.4</v>
      </c>
      <c r="G37" s="627">
        <v>99.9</v>
      </c>
      <c r="H37" s="571">
        <v>99.4</v>
      </c>
      <c r="I37" s="262"/>
      <c r="J37" s="36"/>
      <c r="K37" s="36"/>
      <c r="L37" s="36"/>
      <c r="M37" s="41"/>
      <c r="N37" s="36"/>
      <c r="O37" s="41"/>
      <c r="P37" s="36"/>
    </row>
    <row r="38" spans="1:16" ht="14.25">
      <c r="A38" s="1115"/>
      <c r="B38" s="898" t="s">
        <v>274</v>
      </c>
      <c r="C38" s="265"/>
      <c r="D38" s="627"/>
      <c r="E38" s="627"/>
      <c r="F38" s="627"/>
      <c r="G38" s="627"/>
      <c r="H38" s="571"/>
      <c r="I38" s="262"/>
      <c r="J38" s="36"/>
      <c r="K38" s="36"/>
      <c r="L38" s="36"/>
      <c r="M38" s="41"/>
      <c r="N38" s="36"/>
      <c r="O38" s="41"/>
      <c r="P38" s="36"/>
    </row>
    <row r="39" spans="1:16" ht="14.25">
      <c r="A39" s="1131"/>
      <c r="B39" s="305" t="s">
        <v>271</v>
      </c>
      <c r="C39" s="265">
        <v>99.7</v>
      </c>
      <c r="D39" s="627">
        <v>100.7</v>
      </c>
      <c r="E39" s="627">
        <v>103.2</v>
      </c>
      <c r="F39" s="627">
        <v>96.6</v>
      </c>
      <c r="G39" s="627">
        <v>95.8</v>
      </c>
      <c r="H39" s="571">
        <v>96.3</v>
      </c>
      <c r="I39" s="262"/>
      <c r="J39" s="36"/>
      <c r="K39" s="36"/>
      <c r="L39" s="36"/>
      <c r="M39" s="41"/>
      <c r="N39" s="36"/>
      <c r="O39" s="41"/>
      <c r="P39" s="36"/>
    </row>
    <row r="40" spans="1:16" ht="14.25">
      <c r="A40" s="1131"/>
      <c r="B40" s="898" t="s">
        <v>272</v>
      </c>
      <c r="C40" s="266"/>
      <c r="D40" s="525"/>
      <c r="E40" s="525"/>
      <c r="F40" s="525"/>
      <c r="G40" s="525"/>
      <c r="H40" s="572"/>
      <c r="I40" s="262"/>
      <c r="J40" s="36"/>
      <c r="K40" s="36"/>
      <c r="L40" s="36"/>
      <c r="M40" s="41"/>
      <c r="N40" s="36"/>
      <c r="O40" s="41"/>
      <c r="P40" s="36"/>
    </row>
    <row r="41" spans="1:17" s="37" customFormat="1" ht="14.25">
      <c r="A41" s="936" t="s">
        <v>292</v>
      </c>
      <c r="B41" s="936"/>
      <c r="C41" s="936"/>
      <c r="D41" s="936"/>
      <c r="E41" s="936"/>
      <c r="F41" s="936"/>
      <c r="G41" s="936"/>
      <c r="H41" s="936"/>
      <c r="I41" s="8"/>
      <c r="J41" s="8"/>
      <c r="K41" s="8"/>
      <c r="L41" s="8"/>
      <c r="M41" s="8"/>
      <c r="N41" s="8"/>
      <c r="O41" s="8"/>
      <c r="P41" s="8"/>
      <c r="Q41" s="8"/>
    </row>
    <row r="42" spans="1:17" s="37" customFormat="1" ht="14.25">
      <c r="A42" s="937" t="s">
        <v>293</v>
      </c>
      <c r="B42" s="937"/>
      <c r="C42" s="937"/>
      <c r="D42" s="937"/>
      <c r="E42" s="937"/>
      <c r="F42" s="937"/>
      <c r="G42" s="937"/>
      <c r="H42" s="937"/>
      <c r="I42" s="28"/>
      <c r="J42" s="28"/>
      <c r="K42" s="28"/>
      <c r="L42" s="28"/>
      <c r="M42" s="28"/>
      <c r="N42" s="28"/>
      <c r="O42" s="28"/>
      <c r="P42" s="28"/>
      <c r="Q42" s="28"/>
    </row>
    <row r="43" spans="1:17" s="37" customFormat="1" ht="14.25">
      <c r="A43" s="1132" t="s">
        <v>291</v>
      </c>
      <c r="B43" s="1132"/>
      <c r="C43" s="1132"/>
      <c r="D43" s="1132"/>
      <c r="E43" s="1132"/>
      <c r="F43" s="1132"/>
      <c r="G43" s="1132"/>
      <c r="H43" s="1132"/>
      <c r="I43" s="34"/>
      <c r="J43" s="34"/>
      <c r="K43" s="34"/>
      <c r="L43" s="34"/>
      <c r="M43" s="34"/>
      <c r="N43" s="34"/>
      <c r="O43" s="34"/>
      <c r="P43" s="34"/>
      <c r="Q43" s="34"/>
    </row>
    <row r="44" spans="1:9" ht="14.25">
      <c r="A44" s="1114">
        <v>2020</v>
      </c>
      <c r="B44" s="527" t="s">
        <v>273</v>
      </c>
      <c r="C44" s="573">
        <v>99.8</v>
      </c>
      <c r="D44" s="573">
        <v>97.6</v>
      </c>
      <c r="E44" s="573">
        <v>101.6</v>
      </c>
      <c r="F44" s="573">
        <v>100</v>
      </c>
      <c r="G44" s="573">
        <v>100.3</v>
      </c>
      <c r="H44" s="565">
        <v>99.8</v>
      </c>
      <c r="I44" s="35"/>
    </row>
    <row r="45" spans="1:9" ht="14.25">
      <c r="A45" s="1114"/>
      <c r="B45" s="897" t="s">
        <v>274</v>
      </c>
      <c r="C45" s="573"/>
      <c r="D45" s="573"/>
      <c r="E45" s="573"/>
      <c r="F45" s="573"/>
      <c r="G45" s="573"/>
      <c r="H45" s="565"/>
      <c r="I45" s="35"/>
    </row>
    <row r="46" spans="1:9" ht="14.25">
      <c r="A46" s="1096"/>
      <c r="B46" s="527" t="s">
        <v>271</v>
      </c>
      <c r="C46" s="573">
        <v>100.3</v>
      </c>
      <c r="D46" s="573">
        <v>99.3</v>
      </c>
      <c r="E46" s="573">
        <v>102.5</v>
      </c>
      <c r="F46" s="573">
        <v>99.5</v>
      </c>
      <c r="G46" s="573">
        <v>99.4</v>
      </c>
      <c r="H46" s="565">
        <v>98.1</v>
      </c>
      <c r="I46" s="35"/>
    </row>
    <row r="47" spans="1:9" ht="14.25">
      <c r="A47" s="1096"/>
      <c r="B47" s="897" t="s">
        <v>272</v>
      </c>
      <c r="C47" s="524"/>
      <c r="D47" s="524"/>
      <c r="E47" s="524"/>
      <c r="F47" s="524"/>
      <c r="G47" s="524"/>
      <c r="H47" s="569"/>
      <c r="I47" s="35"/>
    </row>
    <row r="48" spans="1:9" ht="14.25">
      <c r="A48" s="1115">
        <v>2021</v>
      </c>
      <c r="B48" s="534" t="s">
        <v>273</v>
      </c>
      <c r="C48" s="573">
        <v>100.9</v>
      </c>
      <c r="D48" s="573">
        <v>103.5</v>
      </c>
      <c r="E48" s="573">
        <v>103.3</v>
      </c>
      <c r="F48" s="573">
        <v>97.8</v>
      </c>
      <c r="G48" s="573">
        <v>96.8</v>
      </c>
      <c r="H48" s="565">
        <v>95.3</v>
      </c>
      <c r="I48" s="36"/>
    </row>
    <row r="49" spans="1:9" ht="14.25">
      <c r="A49" s="1115"/>
      <c r="B49" s="899" t="s">
        <v>274</v>
      </c>
      <c r="C49" s="573"/>
      <c r="D49" s="573"/>
      <c r="E49" s="573"/>
      <c r="F49" s="573"/>
      <c r="G49" s="573"/>
      <c r="H49" s="565"/>
      <c r="I49" s="36"/>
    </row>
    <row r="50" spans="1:9" ht="14.25">
      <c r="A50" s="1096"/>
      <c r="B50" s="534" t="s">
        <v>271</v>
      </c>
      <c r="C50" s="573">
        <v>101.6</v>
      </c>
      <c r="D50" s="573">
        <v>103.9</v>
      </c>
      <c r="E50" s="573">
        <v>106.4</v>
      </c>
      <c r="F50" s="573">
        <v>97</v>
      </c>
      <c r="G50" s="573">
        <v>95.7</v>
      </c>
      <c r="H50" s="565">
        <v>95.7</v>
      </c>
      <c r="I50" s="36"/>
    </row>
    <row r="51" spans="1:9" ht="14.25">
      <c r="A51" s="1096"/>
      <c r="B51" s="898" t="s">
        <v>272</v>
      </c>
      <c r="C51" s="523"/>
      <c r="D51" s="523"/>
      <c r="E51" s="523"/>
      <c r="F51" s="523"/>
      <c r="G51" s="523"/>
      <c r="H51" s="571"/>
      <c r="I51" s="36"/>
    </row>
    <row r="52" spans="1:17" ht="14.25">
      <c r="A52" s="38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ht="15.75">
      <c r="A53" s="387"/>
    </row>
  </sheetData>
  <sheetProtection/>
  <mergeCells count="32">
    <mergeCell ref="A48:A49"/>
    <mergeCell ref="A50:A51"/>
    <mergeCell ref="A46:A47"/>
    <mergeCell ref="A44:A45"/>
    <mergeCell ref="A30:H30"/>
    <mergeCell ref="A31:H31"/>
    <mergeCell ref="A41:H41"/>
    <mergeCell ref="A42:H42"/>
    <mergeCell ref="A20:H20"/>
    <mergeCell ref="A21:H21"/>
    <mergeCell ref="A35:A36"/>
    <mergeCell ref="A33:A34"/>
    <mergeCell ref="G3:G4"/>
    <mergeCell ref="H3:H4"/>
    <mergeCell ref="A32:H32"/>
    <mergeCell ref="A37:A38"/>
    <mergeCell ref="A39:A40"/>
    <mergeCell ref="A43:H43"/>
    <mergeCell ref="A6:B6"/>
    <mergeCell ref="A7:B7"/>
    <mergeCell ref="F6:F7"/>
    <mergeCell ref="E6:E7"/>
    <mergeCell ref="A8:H8"/>
    <mergeCell ref="A9:H9"/>
    <mergeCell ref="A10:H10"/>
    <mergeCell ref="A19:H19"/>
    <mergeCell ref="A1:H1"/>
    <mergeCell ref="A2:H2"/>
    <mergeCell ref="A3:B3"/>
    <mergeCell ref="A4:B4"/>
    <mergeCell ref="A5:B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35"/>
  <sheetViews>
    <sheetView zoomScalePageLayoutView="0" workbookViewId="0" topLeftCell="A1">
      <selection activeCell="K7" sqref="K7"/>
    </sheetView>
  </sheetViews>
  <sheetFormatPr defaultColWidth="8.796875" defaultRowHeight="14.25"/>
  <cols>
    <col min="1" max="1" width="8.09765625" style="104" customWidth="1"/>
  </cols>
  <sheetData>
    <row r="1" spans="1:8" ht="14.25" customHeight="1">
      <c r="A1" s="956" t="s">
        <v>1516</v>
      </c>
      <c r="B1" s="956"/>
      <c r="C1" s="956"/>
      <c r="D1" s="956"/>
      <c r="E1" s="956"/>
      <c r="F1" s="956"/>
      <c r="G1" s="956"/>
      <c r="H1" s="956"/>
    </row>
    <row r="2" spans="1:8" ht="15" customHeight="1" thickBot="1">
      <c r="A2" s="1060" t="s">
        <v>1517</v>
      </c>
      <c r="B2" s="1060"/>
      <c r="C2" s="1060"/>
      <c r="D2" s="1060"/>
      <c r="E2" s="1060"/>
      <c r="F2" s="1060"/>
      <c r="G2" s="1060"/>
      <c r="H2" s="1060"/>
    </row>
    <row r="3" spans="1:8" ht="15" thickBot="1">
      <c r="A3" s="944" t="s">
        <v>257</v>
      </c>
      <c r="B3" s="1138"/>
      <c r="C3" s="1061" t="s">
        <v>261</v>
      </c>
      <c r="D3" s="730"/>
      <c r="E3" s="730"/>
      <c r="F3" s="1061" t="s">
        <v>261</v>
      </c>
      <c r="G3" s="730"/>
      <c r="H3" s="730"/>
    </row>
    <row r="4" spans="1:8" ht="23.25" customHeight="1" thickBot="1">
      <c r="A4" s="1139"/>
      <c r="B4" s="1140"/>
      <c r="C4" s="1141"/>
      <c r="D4" s="724" t="s">
        <v>294</v>
      </c>
      <c r="E4" s="734"/>
      <c r="F4" s="1137"/>
      <c r="G4" s="724" t="s">
        <v>294</v>
      </c>
      <c r="H4" s="722"/>
    </row>
    <row r="5" spans="1:8" ht="21.75" customHeight="1">
      <c r="A5" s="1139"/>
      <c r="B5" s="1140"/>
      <c r="C5" s="721" t="s">
        <v>262</v>
      </c>
      <c r="D5" s="71" t="s">
        <v>295</v>
      </c>
      <c r="E5" s="736" t="s">
        <v>296</v>
      </c>
      <c r="F5" s="721" t="s">
        <v>262</v>
      </c>
      <c r="G5" s="71" t="s">
        <v>295</v>
      </c>
      <c r="H5" s="724" t="s">
        <v>296</v>
      </c>
    </row>
    <row r="6" spans="1:8" ht="15" thickBot="1">
      <c r="A6" s="937" t="s">
        <v>258</v>
      </c>
      <c r="B6" s="1090"/>
      <c r="C6" s="731"/>
      <c r="D6" s="763"/>
      <c r="E6" s="504" t="s">
        <v>297</v>
      </c>
      <c r="F6" s="731"/>
      <c r="G6" s="763"/>
      <c r="H6" s="729" t="s">
        <v>297</v>
      </c>
    </row>
    <row r="7" spans="1:8" ht="14.25">
      <c r="A7" s="936" t="s">
        <v>259</v>
      </c>
      <c r="B7" s="1103"/>
      <c r="C7" s="1142"/>
      <c r="D7" s="1143"/>
      <c r="E7" s="1154"/>
      <c r="F7" s="1142"/>
      <c r="G7" s="1143"/>
      <c r="H7" s="1143"/>
    </row>
    <row r="8" spans="1:8" ht="14.25" customHeight="1">
      <c r="A8" s="937" t="s">
        <v>260</v>
      </c>
      <c r="B8" s="1147"/>
      <c r="C8" s="1151" t="s">
        <v>267</v>
      </c>
      <c r="D8" s="1155"/>
      <c r="E8" s="1155"/>
      <c r="F8" s="1151" t="s">
        <v>199</v>
      </c>
      <c r="G8" s="1152"/>
      <c r="H8" s="1152"/>
    </row>
    <row r="9" spans="1:8" ht="15" customHeight="1" thickBot="1">
      <c r="A9" s="1148"/>
      <c r="B9" s="1149"/>
      <c r="C9" s="1107" t="s">
        <v>268</v>
      </c>
      <c r="D9" s="937"/>
      <c r="E9" s="937"/>
      <c r="F9" s="1107" t="s">
        <v>200</v>
      </c>
      <c r="G9" s="1153"/>
      <c r="H9" s="1153"/>
    </row>
    <row r="10" spans="1:8" ht="15" customHeight="1" thickTop="1">
      <c r="A10" s="1150" t="s">
        <v>172</v>
      </c>
      <c r="B10" s="1150"/>
      <c r="C10" s="1150"/>
      <c r="D10" s="1150"/>
      <c r="E10" s="1150"/>
      <c r="F10" s="1150"/>
      <c r="G10" s="1150"/>
      <c r="H10" s="1150"/>
    </row>
    <row r="11" spans="1:8" ht="14.25">
      <c r="A11" s="1146" t="s">
        <v>173</v>
      </c>
      <c r="B11" s="1146"/>
      <c r="C11" s="1146"/>
      <c r="D11" s="1146"/>
      <c r="E11" s="1146"/>
      <c r="F11" s="1146"/>
      <c r="G11" s="1146"/>
      <c r="H11" s="1146"/>
    </row>
    <row r="12" spans="1:10" ht="14.25">
      <c r="A12" s="1114">
        <v>2010</v>
      </c>
      <c r="B12" s="253" t="s">
        <v>298</v>
      </c>
      <c r="C12" s="247">
        <v>13977.8</v>
      </c>
      <c r="D12" s="247">
        <v>1383.5</v>
      </c>
      <c r="E12" s="245">
        <v>895.6</v>
      </c>
      <c r="F12" s="247">
        <v>100</v>
      </c>
      <c r="G12" s="247">
        <v>9.9</v>
      </c>
      <c r="H12" s="247">
        <v>6.4</v>
      </c>
      <c r="I12" s="42"/>
      <c r="J12" s="564"/>
    </row>
    <row r="13" spans="1:9" ht="14.25">
      <c r="A13" s="1114"/>
      <c r="B13" s="896" t="s">
        <v>299</v>
      </c>
      <c r="C13" s="247"/>
      <c r="D13" s="247"/>
      <c r="E13" s="245"/>
      <c r="F13" s="247"/>
      <c r="G13" s="247"/>
      <c r="H13" s="247"/>
      <c r="I13" s="42"/>
    </row>
    <row r="14" spans="1:9" ht="14.25">
      <c r="A14" s="1114"/>
      <c r="B14" s="253" t="s">
        <v>300</v>
      </c>
      <c r="C14" s="247">
        <v>14865.4</v>
      </c>
      <c r="D14" s="247">
        <v>1396.4</v>
      </c>
      <c r="E14" s="245">
        <v>866.3</v>
      </c>
      <c r="F14" s="247">
        <v>100</v>
      </c>
      <c r="G14" s="247">
        <v>9.4</v>
      </c>
      <c r="H14" s="247">
        <v>5.8</v>
      </c>
      <c r="I14" s="42"/>
    </row>
    <row r="15" spans="1:9" ht="14.25">
      <c r="A15" s="1114"/>
      <c r="B15" s="896" t="s">
        <v>301</v>
      </c>
      <c r="C15" s="247"/>
      <c r="D15" s="247"/>
      <c r="E15" s="245"/>
      <c r="F15" s="247"/>
      <c r="G15" s="247"/>
      <c r="H15" s="247"/>
      <c r="I15" s="42"/>
    </row>
    <row r="16" spans="1:9" ht="14.25">
      <c r="A16" s="1145"/>
      <c r="B16" s="253" t="s">
        <v>302</v>
      </c>
      <c r="C16" s="247">
        <v>14775.7</v>
      </c>
      <c r="D16" s="247">
        <v>1328.2</v>
      </c>
      <c r="E16" s="245">
        <v>836.5</v>
      </c>
      <c r="F16" s="247">
        <v>100</v>
      </c>
      <c r="G16" s="247">
        <v>9</v>
      </c>
      <c r="H16" s="247">
        <v>5.7</v>
      </c>
      <c r="I16" s="42"/>
    </row>
    <row r="17" spans="1:9" ht="14.25">
      <c r="A17" s="1145"/>
      <c r="B17" s="896" t="s">
        <v>303</v>
      </c>
      <c r="C17" s="247"/>
      <c r="D17" s="247"/>
      <c r="E17" s="245"/>
      <c r="F17" s="247"/>
      <c r="G17" s="247"/>
      <c r="H17" s="247"/>
      <c r="I17" s="42"/>
    </row>
    <row r="18" spans="1:9" ht="14.25">
      <c r="A18" s="1114">
        <v>2015</v>
      </c>
      <c r="B18" s="253" t="s">
        <v>298</v>
      </c>
      <c r="C18" s="247">
        <v>11511.7</v>
      </c>
      <c r="D18" s="247">
        <v>962.1</v>
      </c>
      <c r="E18" s="245">
        <v>648.9</v>
      </c>
      <c r="F18" s="247">
        <v>100</v>
      </c>
      <c r="G18" s="247">
        <v>8.4</v>
      </c>
      <c r="H18" s="247">
        <v>5.6</v>
      </c>
      <c r="I18" s="42"/>
    </row>
    <row r="19" spans="1:9" ht="14.25">
      <c r="A19" s="1114"/>
      <c r="B19" s="896" t="s">
        <v>299</v>
      </c>
      <c r="C19" s="247"/>
      <c r="D19" s="247"/>
      <c r="E19" s="245"/>
      <c r="F19" s="247"/>
      <c r="G19" s="247"/>
      <c r="H19" s="247"/>
      <c r="I19" s="42"/>
    </row>
    <row r="20" spans="1:9" ht="14.25">
      <c r="A20" s="1145"/>
      <c r="B20" s="253" t="s">
        <v>273</v>
      </c>
      <c r="C20" s="247">
        <v>11639.8</v>
      </c>
      <c r="D20" s="247">
        <v>947</v>
      </c>
      <c r="E20" s="245">
        <v>640.4</v>
      </c>
      <c r="F20" s="247">
        <v>100</v>
      </c>
      <c r="G20" s="247">
        <v>8.1</v>
      </c>
      <c r="H20" s="247">
        <v>5.5</v>
      </c>
      <c r="I20" s="42"/>
    </row>
    <row r="21" spans="1:9" ht="14.25">
      <c r="A21" s="1145"/>
      <c r="B21" s="896" t="s">
        <v>274</v>
      </c>
      <c r="C21" s="247"/>
      <c r="D21" s="247"/>
      <c r="E21" s="245"/>
      <c r="F21" s="247"/>
      <c r="G21" s="247"/>
      <c r="H21" s="247"/>
      <c r="I21" s="42"/>
    </row>
    <row r="22" spans="1:9" ht="14.25">
      <c r="A22" s="1145"/>
      <c r="B22" s="253" t="s">
        <v>271</v>
      </c>
      <c r="C22" s="247">
        <v>10590.2</v>
      </c>
      <c r="D22" s="247">
        <v>814.4</v>
      </c>
      <c r="E22" s="245">
        <v>537.3</v>
      </c>
      <c r="F22" s="247">
        <v>100</v>
      </c>
      <c r="G22" s="247">
        <v>7.7</v>
      </c>
      <c r="H22" s="247">
        <v>5.1</v>
      </c>
      <c r="I22" s="42"/>
    </row>
    <row r="23" spans="1:9" ht="14.25">
      <c r="A23" s="1145"/>
      <c r="B23" s="896" t="s">
        <v>272</v>
      </c>
      <c r="C23" s="247"/>
      <c r="D23" s="247"/>
      <c r="E23" s="245"/>
      <c r="F23" s="247"/>
      <c r="G23" s="247"/>
      <c r="H23" s="247"/>
      <c r="I23" s="42"/>
    </row>
    <row r="24" spans="1:9" ht="14.25">
      <c r="A24" s="132">
        <v>2019</v>
      </c>
      <c r="B24" s="533" t="s">
        <v>273</v>
      </c>
      <c r="C24" s="530">
        <v>10781.4</v>
      </c>
      <c r="D24" s="530">
        <v>754.8</v>
      </c>
      <c r="E24" s="524">
        <v>530.6</v>
      </c>
      <c r="F24" s="530">
        <v>100</v>
      </c>
      <c r="G24" s="530">
        <v>7</v>
      </c>
      <c r="H24" s="530">
        <v>4.9</v>
      </c>
      <c r="I24" s="42"/>
    </row>
    <row r="25" spans="1:9" ht="14.25">
      <c r="A25" s="132"/>
      <c r="B25" s="896" t="s">
        <v>274</v>
      </c>
      <c r="C25" s="530"/>
      <c r="D25" s="530"/>
      <c r="E25" s="524"/>
      <c r="F25" s="530"/>
      <c r="G25" s="530"/>
      <c r="H25" s="530"/>
      <c r="I25" s="42"/>
    </row>
    <row r="26" spans="1:9" ht="14.25">
      <c r="A26" s="1145"/>
      <c r="B26" s="533" t="s">
        <v>271</v>
      </c>
      <c r="C26" s="530">
        <v>11215.5</v>
      </c>
      <c r="D26" s="530">
        <v>756.8</v>
      </c>
      <c r="E26" s="524">
        <v>519.5</v>
      </c>
      <c r="F26" s="530">
        <v>100</v>
      </c>
      <c r="G26" s="530">
        <v>6.7</v>
      </c>
      <c r="H26" s="530">
        <v>4.6</v>
      </c>
      <c r="I26" s="42"/>
    </row>
    <row r="27" spans="1:9" ht="14.25">
      <c r="A27" s="1145"/>
      <c r="B27" s="896" t="s">
        <v>272</v>
      </c>
      <c r="C27" s="530"/>
      <c r="D27" s="530"/>
      <c r="E27" s="524"/>
      <c r="F27" s="530"/>
      <c r="G27" s="530"/>
      <c r="H27" s="530"/>
      <c r="I27" s="42"/>
    </row>
    <row r="28" spans="1:9" s="222" customFormat="1" ht="14.25">
      <c r="A28" s="1114">
        <v>2020</v>
      </c>
      <c r="B28" s="533" t="s">
        <v>273</v>
      </c>
      <c r="C28" s="530">
        <v>11432.6</v>
      </c>
      <c r="D28" s="530">
        <v>794.8</v>
      </c>
      <c r="E28" s="524">
        <v>550.3</v>
      </c>
      <c r="F28" s="530">
        <v>100</v>
      </c>
      <c r="G28" s="530">
        <v>7</v>
      </c>
      <c r="H28" s="530">
        <v>4.8</v>
      </c>
      <c r="I28" s="566"/>
    </row>
    <row r="29" spans="1:9" s="222" customFormat="1" ht="14.25">
      <c r="A29" s="1114"/>
      <c r="B29" s="896" t="s">
        <v>274</v>
      </c>
      <c r="C29" s="530"/>
      <c r="D29" s="530"/>
      <c r="E29" s="524"/>
      <c r="F29" s="530"/>
      <c r="G29" s="530"/>
      <c r="H29" s="530"/>
      <c r="I29" s="566"/>
    </row>
    <row r="30" spans="1:9" s="222" customFormat="1" ht="14.25">
      <c r="A30" s="1145"/>
      <c r="B30" s="533" t="s">
        <v>271</v>
      </c>
      <c r="C30" s="530">
        <v>11727.41</v>
      </c>
      <c r="D30" s="530">
        <v>815</v>
      </c>
      <c r="E30" s="524">
        <v>546.7</v>
      </c>
      <c r="F30" s="530">
        <v>100</v>
      </c>
      <c r="G30" s="530">
        <v>6.9</v>
      </c>
      <c r="H30" s="530">
        <v>4.7</v>
      </c>
      <c r="I30" s="566"/>
    </row>
    <row r="31" spans="1:9" s="222" customFormat="1" ht="14.25">
      <c r="A31" s="1145"/>
      <c r="B31" s="896" t="s">
        <v>272</v>
      </c>
      <c r="C31" s="530"/>
      <c r="D31" s="530"/>
      <c r="E31" s="524"/>
      <c r="F31" s="530"/>
      <c r="G31" s="530"/>
      <c r="H31" s="530"/>
      <c r="I31" s="566"/>
    </row>
    <row r="32" spans="1:9" ht="14.25">
      <c r="A32" s="1115">
        <v>2021</v>
      </c>
      <c r="B32" s="251" t="s">
        <v>273</v>
      </c>
      <c r="C32" s="630">
        <v>11033.3</v>
      </c>
      <c r="D32" s="630">
        <v>735.2</v>
      </c>
      <c r="E32" s="627">
        <v>506.9</v>
      </c>
      <c r="F32" s="630">
        <v>100</v>
      </c>
      <c r="G32" s="630">
        <v>6.7</v>
      </c>
      <c r="H32" s="630">
        <v>4.6</v>
      </c>
      <c r="I32" s="42"/>
    </row>
    <row r="33" spans="1:9" ht="14.25">
      <c r="A33" s="1115"/>
      <c r="B33" s="898" t="s">
        <v>274</v>
      </c>
      <c r="C33" s="630"/>
      <c r="D33" s="630"/>
      <c r="E33" s="627"/>
      <c r="F33" s="630"/>
      <c r="G33" s="630"/>
      <c r="H33" s="630"/>
      <c r="I33" s="42"/>
    </row>
    <row r="34" spans="1:9" ht="14.25">
      <c r="A34" s="1144"/>
      <c r="B34" s="251" t="s">
        <v>271</v>
      </c>
      <c r="C34" s="630">
        <v>10242.4</v>
      </c>
      <c r="D34" s="630">
        <v>654.1</v>
      </c>
      <c r="E34" s="627">
        <v>433.9</v>
      </c>
      <c r="F34" s="630">
        <v>100</v>
      </c>
      <c r="G34" s="630">
        <v>6.385702275430604</v>
      </c>
      <c r="H34" s="630">
        <v>4.23634547835554</v>
      </c>
      <c r="I34" s="42"/>
    </row>
    <row r="35" spans="1:9" ht="14.25">
      <c r="A35" s="1144"/>
      <c r="B35" s="898" t="s">
        <v>272</v>
      </c>
      <c r="C35" s="250"/>
      <c r="D35" s="250"/>
      <c r="E35" s="246"/>
      <c r="F35" s="250"/>
      <c r="G35" s="250"/>
      <c r="H35" s="250"/>
      <c r="I35" s="42"/>
    </row>
  </sheetData>
  <sheetProtection/>
  <mergeCells count="27">
    <mergeCell ref="F9:H9"/>
    <mergeCell ref="C7:E7"/>
    <mergeCell ref="C8:E8"/>
    <mergeCell ref="C9:E9"/>
    <mergeCell ref="A32:A33"/>
    <mergeCell ref="A16:A17"/>
    <mergeCell ref="A14:A15"/>
    <mergeCell ref="A12:A13"/>
    <mergeCell ref="A18:A19"/>
    <mergeCell ref="A34:A35"/>
    <mergeCell ref="A30:A31"/>
    <mergeCell ref="A28:A29"/>
    <mergeCell ref="A11:H11"/>
    <mergeCell ref="A26:A27"/>
    <mergeCell ref="A8:B9"/>
    <mergeCell ref="A22:A23"/>
    <mergeCell ref="A10:H10"/>
    <mergeCell ref="F8:H8"/>
    <mergeCell ref="A20:A21"/>
    <mergeCell ref="F3:F4"/>
    <mergeCell ref="A1:H1"/>
    <mergeCell ref="A2:H2"/>
    <mergeCell ref="A6:B6"/>
    <mergeCell ref="A7:B7"/>
    <mergeCell ref="A3:B5"/>
    <mergeCell ref="C3:C4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34"/>
  <sheetViews>
    <sheetView zoomScalePageLayoutView="0" workbookViewId="0" topLeftCell="A1">
      <selection activeCell="J4" sqref="J4"/>
    </sheetView>
  </sheetViews>
  <sheetFormatPr defaultColWidth="8.796875" defaultRowHeight="14.25"/>
  <cols>
    <col min="1" max="1" width="7.59765625" style="104" customWidth="1"/>
    <col min="8" max="8" width="10" style="0" customWidth="1"/>
  </cols>
  <sheetData>
    <row r="1" spans="1:8" ht="14.25" customHeight="1">
      <c r="A1" s="956" t="s">
        <v>1518</v>
      </c>
      <c r="B1" s="956"/>
      <c r="C1" s="956"/>
      <c r="D1" s="956"/>
      <c r="E1" s="956"/>
      <c r="F1" s="956"/>
      <c r="G1" s="956"/>
      <c r="H1" s="956"/>
    </row>
    <row r="2" spans="1:8" ht="15" customHeight="1" thickBot="1">
      <c r="A2" s="1060" t="s">
        <v>1519</v>
      </c>
      <c r="B2" s="1060"/>
      <c r="C2" s="1060"/>
      <c r="D2" s="1060"/>
      <c r="E2" s="1060"/>
      <c r="F2" s="1060"/>
      <c r="G2" s="1060"/>
      <c r="H2" s="1060"/>
    </row>
    <row r="3" spans="1:8" ht="15" thickBot="1">
      <c r="A3" s="944" t="s">
        <v>257</v>
      </c>
      <c r="B3" s="1156"/>
      <c r="C3" s="244" t="s">
        <v>261</v>
      </c>
      <c r="D3" s="253"/>
      <c r="E3" s="253"/>
      <c r="F3" s="259" t="s">
        <v>261</v>
      </c>
      <c r="G3" s="1159"/>
      <c r="H3" s="1159"/>
    </row>
    <row r="4" spans="1:8" ht="23.25" thickBot="1">
      <c r="A4" s="1157"/>
      <c r="B4" s="1158"/>
      <c r="C4" s="728" t="s">
        <v>262</v>
      </c>
      <c r="D4" s="248" t="s">
        <v>294</v>
      </c>
      <c r="E4" s="249"/>
      <c r="F4" s="71" t="s">
        <v>262</v>
      </c>
      <c r="G4" s="248" t="s">
        <v>294</v>
      </c>
      <c r="H4" s="261"/>
    </row>
    <row r="5" spans="1:8" ht="22.5">
      <c r="A5" s="1157"/>
      <c r="B5" s="1158"/>
      <c r="C5" s="252"/>
      <c r="D5" s="71" t="s">
        <v>295</v>
      </c>
      <c r="E5" s="258" t="s">
        <v>296</v>
      </c>
      <c r="F5" s="260"/>
      <c r="G5" s="71" t="s">
        <v>295</v>
      </c>
      <c r="H5" s="259" t="s">
        <v>296</v>
      </c>
    </row>
    <row r="6" spans="1:8" ht="15" thickBot="1">
      <c r="A6" s="937" t="s">
        <v>258</v>
      </c>
      <c r="B6" s="1090"/>
      <c r="C6" s="255"/>
      <c r="D6" s="33"/>
      <c r="E6" s="445" t="s">
        <v>297</v>
      </c>
      <c r="F6" s="33"/>
      <c r="G6" s="33"/>
      <c r="H6" s="446" t="s">
        <v>297</v>
      </c>
    </row>
    <row r="7" spans="1:8" ht="14.25" customHeight="1">
      <c r="A7" s="936" t="s">
        <v>259</v>
      </c>
      <c r="B7" s="1103"/>
      <c r="C7" s="1061" t="s">
        <v>304</v>
      </c>
      <c r="D7" s="944"/>
      <c r="E7" s="1057"/>
      <c r="F7" s="1061" t="s">
        <v>1039</v>
      </c>
      <c r="G7" s="944"/>
      <c r="H7" s="944"/>
    </row>
    <row r="8" spans="1:8" ht="15" customHeight="1" thickBot="1">
      <c r="A8" s="1146" t="s">
        <v>260</v>
      </c>
      <c r="B8" s="1160"/>
      <c r="C8" s="1107" t="s">
        <v>275</v>
      </c>
      <c r="D8" s="937"/>
      <c r="E8" s="1090"/>
      <c r="F8" s="1055" t="s">
        <v>276</v>
      </c>
      <c r="G8" s="1056"/>
      <c r="H8" s="1056"/>
    </row>
    <row r="9" spans="1:8" ht="15" thickTop="1">
      <c r="A9" s="979" t="s">
        <v>172</v>
      </c>
      <c r="B9" s="979"/>
      <c r="C9" s="979"/>
      <c r="D9" s="979"/>
      <c r="E9" s="979"/>
      <c r="F9" s="979"/>
      <c r="G9" s="979"/>
      <c r="H9" s="979"/>
    </row>
    <row r="10" spans="1:8" ht="14.25">
      <c r="A10" s="937" t="s">
        <v>173</v>
      </c>
      <c r="B10" s="937"/>
      <c r="C10" s="937"/>
      <c r="D10" s="937"/>
      <c r="E10" s="937"/>
      <c r="F10" s="937"/>
      <c r="G10" s="937"/>
      <c r="H10" s="937"/>
    </row>
    <row r="11" spans="1:10" ht="14.25">
      <c r="A11" s="1114">
        <v>2010</v>
      </c>
      <c r="B11" s="894" t="s">
        <v>298</v>
      </c>
      <c r="C11" s="245">
        <v>98.1</v>
      </c>
      <c r="D11" s="245">
        <v>101.7</v>
      </c>
      <c r="E11" s="245">
        <v>102.3</v>
      </c>
      <c r="F11" s="245">
        <v>105.2</v>
      </c>
      <c r="G11" s="245">
        <v>102.5</v>
      </c>
      <c r="H11" s="247">
        <v>100.6</v>
      </c>
      <c r="J11" s="564"/>
    </row>
    <row r="12" spans="1:8" ht="14.25">
      <c r="A12" s="1114"/>
      <c r="B12" s="896" t="s">
        <v>299</v>
      </c>
      <c r="C12" s="245"/>
      <c r="D12" s="245"/>
      <c r="E12" s="245"/>
      <c r="F12" s="245"/>
      <c r="G12" s="245"/>
      <c r="H12" s="247"/>
    </row>
    <row r="13" spans="1:8" ht="14.25">
      <c r="A13" s="1145"/>
      <c r="B13" s="894" t="s">
        <v>300</v>
      </c>
      <c r="C13" s="245">
        <v>106.4</v>
      </c>
      <c r="D13" s="245">
        <v>100.9</v>
      </c>
      <c r="E13" s="245">
        <v>96.7</v>
      </c>
      <c r="F13" s="245">
        <v>104.1</v>
      </c>
      <c r="G13" s="245">
        <v>101.6</v>
      </c>
      <c r="H13" s="247">
        <v>99.9</v>
      </c>
    </row>
    <row r="14" spans="1:8" ht="14.25">
      <c r="A14" s="1145"/>
      <c r="B14" s="896" t="s">
        <v>301</v>
      </c>
      <c r="C14" s="245"/>
      <c r="D14" s="245"/>
      <c r="E14" s="245"/>
      <c r="F14" s="245"/>
      <c r="G14" s="245"/>
      <c r="H14" s="247"/>
    </row>
    <row r="15" spans="1:8" ht="14.25">
      <c r="A15" s="1145"/>
      <c r="B15" s="894" t="s">
        <v>302</v>
      </c>
      <c r="C15" s="245">
        <v>99.4</v>
      </c>
      <c r="D15" s="245">
        <v>95.1</v>
      </c>
      <c r="E15" s="245">
        <v>96.6</v>
      </c>
      <c r="F15" s="245">
        <v>103.7</v>
      </c>
      <c r="G15" s="245">
        <v>97.6</v>
      </c>
      <c r="H15" s="247">
        <v>95.6</v>
      </c>
    </row>
    <row r="16" spans="1:8" ht="14.25">
      <c r="A16" s="1145"/>
      <c r="B16" s="896" t="s">
        <v>303</v>
      </c>
      <c r="C16" s="245"/>
      <c r="D16" s="245"/>
      <c r="E16" s="245"/>
      <c r="F16" s="245"/>
      <c r="G16" s="245"/>
      <c r="H16" s="247"/>
    </row>
    <row r="17" spans="1:8" ht="14.25">
      <c r="A17" s="1114">
        <v>2015</v>
      </c>
      <c r="B17" s="894" t="s">
        <v>298</v>
      </c>
      <c r="C17" s="245">
        <v>102.2</v>
      </c>
      <c r="D17" s="245">
        <v>100.6</v>
      </c>
      <c r="E17" s="245">
        <v>100.9</v>
      </c>
      <c r="F17" s="245">
        <v>102.9</v>
      </c>
      <c r="G17" s="245">
        <v>96.1</v>
      </c>
      <c r="H17" s="247">
        <v>96.9</v>
      </c>
    </row>
    <row r="18" spans="1:8" ht="14.25">
      <c r="A18" s="1114"/>
      <c r="B18" s="896" t="s">
        <v>299</v>
      </c>
      <c r="C18" s="245"/>
      <c r="D18" s="245"/>
      <c r="E18" s="245"/>
      <c r="F18" s="245"/>
      <c r="G18" s="245"/>
      <c r="H18" s="247"/>
    </row>
    <row r="19" spans="1:8" ht="14.25">
      <c r="A19" s="1145"/>
      <c r="B19" s="894" t="s">
        <v>273</v>
      </c>
      <c r="C19" s="245">
        <v>101.1</v>
      </c>
      <c r="D19" s="245">
        <v>98.4</v>
      </c>
      <c r="E19" s="245">
        <v>98.7</v>
      </c>
      <c r="F19" s="245">
        <v>99.3</v>
      </c>
      <c r="G19" s="245">
        <v>93.9</v>
      </c>
      <c r="H19" s="247">
        <v>92.9</v>
      </c>
    </row>
    <row r="20" spans="1:8" ht="14.25">
      <c r="A20" s="1145"/>
      <c r="B20" s="896" t="s">
        <v>274</v>
      </c>
      <c r="C20" s="245"/>
      <c r="D20" s="245"/>
      <c r="E20" s="245"/>
      <c r="F20" s="245"/>
      <c r="G20" s="245"/>
      <c r="H20" s="247"/>
    </row>
    <row r="21" spans="1:8" ht="14.25">
      <c r="A21" s="1145"/>
      <c r="B21" s="894" t="s">
        <v>271</v>
      </c>
      <c r="C21" s="245">
        <v>91</v>
      </c>
      <c r="D21" s="245">
        <v>86</v>
      </c>
      <c r="E21" s="245">
        <v>83.9</v>
      </c>
      <c r="F21" s="245">
        <v>94</v>
      </c>
      <c r="G21" s="245">
        <v>85.2</v>
      </c>
      <c r="H21" s="247">
        <v>83.6</v>
      </c>
    </row>
    <row r="22" spans="1:8" ht="14.25">
      <c r="A22" s="1145"/>
      <c r="B22" s="896" t="s">
        <v>272</v>
      </c>
      <c r="C22" s="245"/>
      <c r="D22" s="245"/>
      <c r="E22" s="245"/>
      <c r="F22" s="245"/>
      <c r="G22" s="245"/>
      <c r="H22" s="247"/>
    </row>
    <row r="23" spans="1:8" ht="14.25">
      <c r="A23" s="1114">
        <v>2019</v>
      </c>
      <c r="B23" s="894" t="s">
        <v>273</v>
      </c>
      <c r="C23" s="524">
        <v>97.8</v>
      </c>
      <c r="D23" s="524">
        <v>101.4</v>
      </c>
      <c r="E23" s="524">
        <v>105.8</v>
      </c>
      <c r="F23" s="524">
        <v>91.2</v>
      </c>
      <c r="G23" s="524">
        <v>86.7</v>
      </c>
      <c r="H23" s="530">
        <v>90.9</v>
      </c>
    </row>
    <row r="24" spans="1:8" ht="14.25">
      <c r="A24" s="1114"/>
      <c r="B24" s="896" t="s">
        <v>274</v>
      </c>
      <c r="C24" s="524"/>
      <c r="D24" s="524"/>
      <c r="E24" s="524"/>
      <c r="F24" s="524"/>
      <c r="G24" s="524"/>
      <c r="H24" s="530"/>
    </row>
    <row r="25" spans="1:8" ht="14.25">
      <c r="A25" s="1145"/>
      <c r="B25" s="894" t="s">
        <v>271</v>
      </c>
      <c r="C25" s="524">
        <v>104</v>
      </c>
      <c r="D25" s="524">
        <v>100.3</v>
      </c>
      <c r="E25" s="524">
        <v>97.9</v>
      </c>
      <c r="F25" s="524">
        <v>101.7</v>
      </c>
      <c r="G25" s="524">
        <v>101.6</v>
      </c>
      <c r="H25" s="530">
        <v>103.6</v>
      </c>
    </row>
    <row r="26" spans="1:8" ht="14.25">
      <c r="A26" s="1145"/>
      <c r="B26" s="896" t="s">
        <v>272</v>
      </c>
      <c r="C26" s="524"/>
      <c r="D26" s="524"/>
      <c r="E26" s="524"/>
      <c r="F26" s="524"/>
      <c r="G26" s="524"/>
      <c r="H26" s="530"/>
    </row>
    <row r="27" spans="1:8" ht="14.25">
      <c r="A27" s="1114">
        <v>2020</v>
      </c>
      <c r="B27" s="894" t="s">
        <v>273</v>
      </c>
      <c r="C27" s="524">
        <v>101.9358729653192</v>
      </c>
      <c r="D27" s="524">
        <v>105.03108667930836</v>
      </c>
      <c r="E27" s="524">
        <v>105.92116914216196</v>
      </c>
      <c r="F27" s="524">
        <v>106.04040055139724</v>
      </c>
      <c r="G27" s="524">
        <v>105.30884692994718</v>
      </c>
      <c r="H27" s="530">
        <v>103.6965006209518</v>
      </c>
    </row>
    <row r="28" spans="1:8" ht="14.25">
      <c r="A28" s="1114"/>
      <c r="B28" s="896" t="s">
        <v>274</v>
      </c>
      <c r="C28" s="524"/>
      <c r="D28" s="524"/>
      <c r="E28" s="524"/>
      <c r="F28" s="524"/>
      <c r="G28" s="524"/>
      <c r="H28" s="530"/>
    </row>
    <row r="29" spans="1:8" ht="14.25">
      <c r="A29" s="1145"/>
      <c r="B29" s="894" t="s">
        <v>271</v>
      </c>
      <c r="C29" s="524">
        <v>102.57891180061463</v>
      </c>
      <c r="D29" s="524">
        <v>102.53375573079963</v>
      </c>
      <c r="E29" s="524">
        <v>99.34539083910644</v>
      </c>
      <c r="F29" s="524">
        <v>104.56470922228135</v>
      </c>
      <c r="G29" s="524">
        <v>107.69231785716646</v>
      </c>
      <c r="H29" s="530">
        <v>105.2277994656318</v>
      </c>
    </row>
    <row r="30" spans="1:8" ht="14.25">
      <c r="A30" s="1145"/>
      <c r="B30" s="896" t="s">
        <v>272</v>
      </c>
      <c r="C30" s="524"/>
      <c r="D30" s="524"/>
      <c r="E30" s="524"/>
      <c r="F30" s="524"/>
      <c r="G30" s="524"/>
      <c r="H30" s="530"/>
    </row>
    <row r="31" spans="1:8" ht="14.25">
      <c r="A31" s="1115">
        <v>2021</v>
      </c>
      <c r="B31" s="893" t="s">
        <v>273</v>
      </c>
      <c r="C31" s="627">
        <v>94.1</v>
      </c>
      <c r="D31" s="627">
        <v>90.2</v>
      </c>
      <c r="E31" s="627">
        <v>92.7</v>
      </c>
      <c r="F31" s="627">
        <v>96.5</v>
      </c>
      <c r="G31" s="627">
        <v>92.5</v>
      </c>
      <c r="H31" s="630">
        <v>92.1</v>
      </c>
    </row>
    <row r="32" spans="1:8" ht="14.25">
      <c r="A32" s="1115"/>
      <c r="B32" s="898" t="s">
        <v>274</v>
      </c>
      <c r="C32" s="627"/>
      <c r="D32" s="627"/>
      <c r="E32" s="627"/>
      <c r="F32" s="627"/>
      <c r="G32" s="627"/>
      <c r="H32" s="630"/>
    </row>
    <row r="33" spans="1:8" ht="14.25">
      <c r="A33" s="1144"/>
      <c r="B33" s="893" t="s">
        <v>271</v>
      </c>
      <c r="C33" s="627">
        <v>92.8</v>
      </c>
      <c r="D33" s="627">
        <v>89</v>
      </c>
      <c r="E33" s="627">
        <v>85.6</v>
      </c>
      <c r="F33" s="627">
        <v>87.3</v>
      </c>
      <c r="G33" s="627">
        <v>80.3</v>
      </c>
      <c r="H33" s="630">
        <v>79.4</v>
      </c>
    </row>
    <row r="34" spans="1:8" ht="14.25">
      <c r="A34" s="1144"/>
      <c r="B34" s="898" t="s">
        <v>272</v>
      </c>
      <c r="C34" s="246"/>
      <c r="D34" s="246"/>
      <c r="E34" s="246"/>
      <c r="F34" s="246"/>
      <c r="G34" s="246"/>
      <c r="H34" s="250"/>
    </row>
  </sheetData>
  <sheetProtection/>
  <mergeCells count="25">
    <mergeCell ref="A31:A32"/>
    <mergeCell ref="A29:A30"/>
    <mergeCell ref="A33:A34"/>
    <mergeCell ref="A25:A26"/>
    <mergeCell ref="A23:A24"/>
    <mergeCell ref="A21:A22"/>
    <mergeCell ref="A1:H1"/>
    <mergeCell ref="A2:H2"/>
    <mergeCell ref="A6:B6"/>
    <mergeCell ref="A10:H10"/>
    <mergeCell ref="A11:A12"/>
    <mergeCell ref="A19:A20"/>
    <mergeCell ref="A8:B8"/>
    <mergeCell ref="A15:A16"/>
    <mergeCell ref="C8:E8"/>
    <mergeCell ref="F7:H7"/>
    <mergeCell ref="A3:B5"/>
    <mergeCell ref="G3:H3"/>
    <mergeCell ref="C7:E7"/>
    <mergeCell ref="A27:A28"/>
    <mergeCell ref="A17:A18"/>
    <mergeCell ref="A7:B7"/>
    <mergeCell ref="F8:H8"/>
    <mergeCell ref="A13:A14"/>
    <mergeCell ref="A9:H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53"/>
  <sheetViews>
    <sheetView zoomScalePageLayoutView="0" workbookViewId="0" topLeftCell="A1">
      <selection activeCell="L3" sqref="L3"/>
    </sheetView>
  </sheetViews>
  <sheetFormatPr defaultColWidth="8.796875" defaultRowHeight="14.25"/>
  <cols>
    <col min="1" max="1" width="7.3984375" style="104" customWidth="1"/>
    <col min="4" max="4" width="9.5" style="0" customWidth="1"/>
  </cols>
  <sheetData>
    <row r="1" spans="1:9" ht="14.25" customHeight="1">
      <c r="A1" s="956" t="s">
        <v>1520</v>
      </c>
      <c r="B1" s="956"/>
      <c r="C1" s="956"/>
      <c r="D1" s="956"/>
      <c r="E1" s="956"/>
      <c r="F1" s="956"/>
      <c r="G1" s="956"/>
      <c r="H1" s="956"/>
      <c r="I1" s="956"/>
    </row>
    <row r="2" spans="1:9" ht="15" customHeight="1" thickBot="1">
      <c r="A2" s="1060" t="s">
        <v>1521</v>
      </c>
      <c r="B2" s="941"/>
      <c r="C2" s="941"/>
      <c r="D2" s="941"/>
      <c r="E2" s="941"/>
      <c r="F2" s="941"/>
      <c r="G2" s="941"/>
      <c r="H2" s="941"/>
      <c r="I2" s="941"/>
    </row>
    <row r="3" spans="1:9" ht="21" customHeight="1">
      <c r="A3" s="944" t="s">
        <v>257</v>
      </c>
      <c r="B3" s="944"/>
      <c r="C3" s="1163" t="s">
        <v>261</v>
      </c>
      <c r="D3" s="1163" t="s">
        <v>305</v>
      </c>
      <c r="E3" s="1163" t="s">
        <v>320</v>
      </c>
      <c r="F3" s="1161" t="s">
        <v>308</v>
      </c>
      <c r="G3" s="1162"/>
      <c r="H3" s="1162"/>
      <c r="I3" s="1162"/>
    </row>
    <row r="4" spans="1:9" ht="15" thickBot="1">
      <c r="A4" s="937" t="s">
        <v>258</v>
      </c>
      <c r="B4" s="1090"/>
      <c r="C4" s="1164"/>
      <c r="D4" s="1164"/>
      <c r="E4" s="1164"/>
      <c r="F4" s="1172" t="s">
        <v>309</v>
      </c>
      <c r="G4" s="1173"/>
      <c r="H4" s="1173"/>
      <c r="I4" s="1173"/>
    </row>
    <row r="5" spans="1:9" ht="15" thickBot="1">
      <c r="A5" s="936" t="s">
        <v>259</v>
      </c>
      <c r="B5" s="936"/>
      <c r="C5" s="1164"/>
      <c r="D5" s="1164"/>
      <c r="E5" s="1164"/>
      <c r="F5" s="316" t="s">
        <v>310</v>
      </c>
      <c r="G5" s="316" t="s">
        <v>312</v>
      </c>
      <c r="H5" s="44"/>
      <c r="I5" s="44"/>
    </row>
    <row r="6" spans="1:9" ht="15" thickBot="1">
      <c r="A6" s="937" t="s">
        <v>260</v>
      </c>
      <c r="B6" s="1090"/>
      <c r="C6" s="1165" t="s">
        <v>262</v>
      </c>
      <c r="D6" s="1165" t="s">
        <v>306</v>
      </c>
      <c r="E6" s="1165" t="s">
        <v>307</v>
      </c>
      <c r="F6" s="493" t="s">
        <v>311</v>
      </c>
      <c r="G6" s="493" t="s">
        <v>313</v>
      </c>
      <c r="H6" s="316" t="s">
        <v>314</v>
      </c>
      <c r="I6" s="44"/>
    </row>
    <row r="7" spans="1:9" ht="14.25" customHeight="1">
      <c r="A7" s="1167"/>
      <c r="B7" s="990"/>
      <c r="C7" s="1170"/>
      <c r="D7" s="1128"/>
      <c r="E7" s="1128"/>
      <c r="F7" s="494"/>
      <c r="G7" s="494"/>
      <c r="H7" s="493" t="s">
        <v>315</v>
      </c>
      <c r="I7" s="316" t="s">
        <v>316</v>
      </c>
    </row>
    <row r="8" spans="1:9" ht="15" customHeight="1" thickBot="1">
      <c r="A8" s="1168"/>
      <c r="B8" s="1169"/>
      <c r="C8" s="1171"/>
      <c r="D8" s="1166"/>
      <c r="E8" s="1166"/>
      <c r="F8" s="495"/>
      <c r="G8" s="495"/>
      <c r="H8" s="495"/>
      <c r="I8" s="496" t="s">
        <v>297</v>
      </c>
    </row>
    <row r="9" spans="1:9" ht="15" customHeight="1" thickTop="1">
      <c r="A9" s="979" t="s">
        <v>285</v>
      </c>
      <c r="B9" s="979"/>
      <c r="C9" s="979"/>
      <c r="D9" s="979"/>
      <c r="E9" s="979"/>
      <c r="F9" s="979"/>
      <c r="G9" s="979"/>
      <c r="H9" s="979"/>
      <c r="I9" s="979"/>
    </row>
    <row r="10" spans="1:9" ht="14.25" customHeight="1">
      <c r="A10" s="1104" t="s">
        <v>317</v>
      </c>
      <c r="B10" s="1104"/>
      <c r="C10" s="1104"/>
      <c r="D10" s="1104"/>
      <c r="E10" s="1104"/>
      <c r="F10" s="1104"/>
      <c r="G10" s="1104"/>
      <c r="H10" s="1104"/>
      <c r="I10" s="1104"/>
    </row>
    <row r="11" spans="1:9" ht="14.25" customHeight="1">
      <c r="A11" s="1132" t="s">
        <v>291</v>
      </c>
      <c r="B11" s="1132"/>
      <c r="C11" s="1132"/>
      <c r="D11" s="1132"/>
      <c r="E11" s="1132"/>
      <c r="F11" s="1132"/>
      <c r="G11" s="1132"/>
      <c r="H11" s="1132"/>
      <c r="I11" s="1132"/>
    </row>
    <row r="12" spans="1:11" ht="14.25" customHeight="1">
      <c r="A12" s="1114">
        <v>2020</v>
      </c>
      <c r="B12" s="533" t="s">
        <v>273</v>
      </c>
      <c r="C12" s="524">
        <v>11432.6</v>
      </c>
      <c r="D12" s="524">
        <v>2490.1</v>
      </c>
      <c r="E12" s="26">
        <v>3312.2</v>
      </c>
      <c r="F12" s="524">
        <v>4820.2</v>
      </c>
      <c r="G12" s="524">
        <v>810.1</v>
      </c>
      <c r="H12" s="524">
        <v>794.8</v>
      </c>
      <c r="I12" s="48">
        <v>550.3</v>
      </c>
      <c r="K12" s="564"/>
    </row>
    <row r="13" spans="1:9" ht="14.25" customHeight="1">
      <c r="A13" s="1114"/>
      <c r="B13" s="896" t="s">
        <v>274</v>
      </c>
      <c r="C13" s="524"/>
      <c r="D13" s="524"/>
      <c r="E13" s="26"/>
      <c r="F13" s="524"/>
      <c r="G13" s="524"/>
      <c r="H13" s="524"/>
      <c r="I13" s="48"/>
    </row>
    <row r="14" spans="1:9" ht="14.25" customHeight="1">
      <c r="A14" s="1176"/>
      <c r="B14" s="533" t="s">
        <v>271</v>
      </c>
      <c r="C14" s="524">
        <v>11727.4</v>
      </c>
      <c r="D14" s="524">
        <v>2376.8</v>
      </c>
      <c r="E14" s="26">
        <v>3443.7</v>
      </c>
      <c r="F14" s="524">
        <v>5077.2</v>
      </c>
      <c r="G14" s="524">
        <v>829.7</v>
      </c>
      <c r="H14" s="524">
        <v>815</v>
      </c>
      <c r="I14" s="48">
        <v>546.7</v>
      </c>
    </row>
    <row r="15" spans="1:9" ht="14.25" customHeight="1">
      <c r="A15" s="1176"/>
      <c r="B15" s="896" t="s">
        <v>322</v>
      </c>
      <c r="C15" s="526"/>
      <c r="D15" s="526"/>
      <c r="E15" s="188"/>
      <c r="F15" s="526"/>
      <c r="G15" s="526"/>
      <c r="H15" s="526"/>
      <c r="I15" s="35"/>
    </row>
    <row r="16" spans="1:9" ht="14.25" customHeight="1">
      <c r="A16" s="1115">
        <v>2021</v>
      </c>
      <c r="B16" s="305" t="s">
        <v>273</v>
      </c>
      <c r="C16" s="627">
        <v>11033.3</v>
      </c>
      <c r="D16" s="627">
        <v>2362.3</v>
      </c>
      <c r="E16" s="567">
        <v>3222.3</v>
      </c>
      <c r="F16" s="627">
        <v>4700.4</v>
      </c>
      <c r="G16" s="627">
        <v>748.4</v>
      </c>
      <c r="H16" s="627">
        <v>735.2</v>
      </c>
      <c r="I16" s="49">
        <v>506.9</v>
      </c>
    </row>
    <row r="17" spans="1:9" ht="14.25" customHeight="1">
      <c r="A17" s="1115"/>
      <c r="B17" s="898" t="s">
        <v>274</v>
      </c>
      <c r="C17" s="627"/>
      <c r="D17" s="627"/>
      <c r="E17" s="567"/>
      <c r="F17" s="627"/>
      <c r="G17" s="627"/>
      <c r="H17" s="627"/>
      <c r="I17" s="49"/>
    </row>
    <row r="18" spans="1:9" ht="14.25" customHeight="1">
      <c r="A18" s="1175"/>
      <c r="B18" s="305" t="s">
        <v>271</v>
      </c>
      <c r="C18" s="627">
        <v>10242.4</v>
      </c>
      <c r="D18" s="627">
        <v>2145.2</v>
      </c>
      <c r="E18" s="567">
        <v>3040.6</v>
      </c>
      <c r="F18" s="627">
        <v>4391.3</v>
      </c>
      <c r="G18" s="627">
        <v>665.3</v>
      </c>
      <c r="H18" s="627">
        <v>654.1</v>
      </c>
      <c r="I18" s="49">
        <v>433.9</v>
      </c>
    </row>
    <row r="19" spans="1:9" ht="14.25" customHeight="1">
      <c r="A19" s="1175"/>
      <c r="B19" s="898" t="s">
        <v>322</v>
      </c>
      <c r="C19" s="525"/>
      <c r="D19" s="525"/>
      <c r="E19" s="540"/>
      <c r="F19" s="525"/>
      <c r="G19" s="525"/>
      <c r="H19" s="525"/>
      <c r="I19" s="36"/>
    </row>
    <row r="20" spans="1:9" ht="14.25" customHeight="1">
      <c r="A20" s="936" t="s">
        <v>318</v>
      </c>
      <c r="B20" s="936"/>
      <c r="C20" s="936"/>
      <c r="D20" s="936"/>
      <c r="E20" s="936"/>
      <c r="F20" s="936"/>
      <c r="G20" s="936"/>
      <c r="H20" s="936"/>
      <c r="I20" s="936"/>
    </row>
    <row r="21" spans="1:9" ht="14.25" customHeight="1">
      <c r="A21" s="1104" t="s">
        <v>319</v>
      </c>
      <c r="B21" s="1104"/>
      <c r="C21" s="1104"/>
      <c r="D21" s="1104"/>
      <c r="E21" s="1104"/>
      <c r="F21" s="1104"/>
      <c r="G21" s="1104"/>
      <c r="H21" s="1104"/>
      <c r="I21" s="1104"/>
    </row>
    <row r="22" spans="1:9" ht="14.25" customHeight="1">
      <c r="A22" s="1125" t="s">
        <v>291</v>
      </c>
      <c r="B22" s="1125"/>
      <c r="C22" s="1125"/>
      <c r="D22" s="1125"/>
      <c r="E22" s="1125"/>
      <c r="F22" s="1125"/>
      <c r="G22" s="1125"/>
      <c r="H22" s="1125"/>
      <c r="I22" s="1125"/>
    </row>
    <row r="23" spans="1:10" ht="14.25" customHeight="1">
      <c r="A23" s="1114">
        <v>2020</v>
      </c>
      <c r="B23" s="533" t="s">
        <v>273</v>
      </c>
      <c r="C23" s="524">
        <v>100</v>
      </c>
      <c r="D23" s="524">
        <v>21.8</v>
      </c>
      <c r="E23" s="524">
        <v>29</v>
      </c>
      <c r="F23" s="524">
        <v>42.2</v>
      </c>
      <c r="G23" s="524">
        <v>7.1</v>
      </c>
      <c r="H23" s="524">
        <v>7</v>
      </c>
      <c r="I23" s="48">
        <v>4.8</v>
      </c>
      <c r="J23" s="42"/>
    </row>
    <row r="24" spans="1:10" ht="14.25" customHeight="1">
      <c r="A24" s="1114"/>
      <c r="B24" s="896" t="s">
        <v>274</v>
      </c>
      <c r="C24" s="524"/>
      <c r="D24" s="524"/>
      <c r="E24" s="524"/>
      <c r="F24" s="524"/>
      <c r="G24" s="524"/>
      <c r="H24" s="524"/>
      <c r="I24" s="48"/>
      <c r="J24" s="42"/>
    </row>
    <row r="25" spans="1:10" ht="14.25" customHeight="1">
      <c r="A25" s="317"/>
      <c r="B25" s="533" t="s">
        <v>271</v>
      </c>
      <c r="C25" s="524">
        <v>100</v>
      </c>
      <c r="D25" s="524">
        <v>20.3</v>
      </c>
      <c r="E25" s="524">
        <v>29.4</v>
      </c>
      <c r="F25" s="524">
        <v>43.3</v>
      </c>
      <c r="G25" s="524">
        <v>7.1</v>
      </c>
      <c r="H25" s="524">
        <v>6.9</v>
      </c>
      <c r="I25" s="48">
        <v>4.7</v>
      </c>
      <c r="J25" s="42"/>
    </row>
    <row r="26" spans="1:10" ht="14.25" customHeight="1">
      <c r="A26" s="317"/>
      <c r="B26" s="896" t="s">
        <v>322</v>
      </c>
      <c r="C26" s="524"/>
      <c r="D26" s="524"/>
      <c r="E26" s="524"/>
      <c r="F26" s="524"/>
      <c r="G26" s="524"/>
      <c r="H26" s="524"/>
      <c r="I26" s="48"/>
      <c r="J26" s="42"/>
    </row>
    <row r="27" spans="1:10" ht="14.25">
      <c r="A27" s="1115">
        <v>2021</v>
      </c>
      <c r="B27" s="305" t="s">
        <v>273</v>
      </c>
      <c r="C27" s="627">
        <v>100</v>
      </c>
      <c r="D27" s="627">
        <v>21.4</v>
      </c>
      <c r="E27" s="627">
        <v>29.2</v>
      </c>
      <c r="F27" s="627">
        <v>42.6</v>
      </c>
      <c r="G27" s="627">
        <v>6.8</v>
      </c>
      <c r="H27" s="627">
        <v>6.7</v>
      </c>
      <c r="I27" s="49">
        <v>4.6</v>
      </c>
      <c r="J27" s="42"/>
    </row>
    <row r="28" spans="1:10" ht="14.25">
      <c r="A28" s="1115"/>
      <c r="B28" s="898" t="s">
        <v>274</v>
      </c>
      <c r="C28" s="627"/>
      <c r="D28" s="627"/>
      <c r="E28" s="627"/>
      <c r="F28" s="627"/>
      <c r="G28" s="627"/>
      <c r="H28" s="627"/>
      <c r="I28" s="49"/>
      <c r="J28" s="42"/>
    </row>
    <row r="29" spans="1:10" ht="14.25">
      <c r="A29" s="388"/>
      <c r="B29" s="305" t="s">
        <v>271</v>
      </c>
      <c r="C29" s="627">
        <v>100</v>
      </c>
      <c r="D29" s="627">
        <v>20.9</v>
      </c>
      <c r="E29" s="627">
        <v>29.7</v>
      </c>
      <c r="F29" s="627">
        <v>42.9</v>
      </c>
      <c r="G29" s="627">
        <v>6.5</v>
      </c>
      <c r="H29" s="627">
        <v>6.4</v>
      </c>
      <c r="I29" s="49">
        <v>4.2</v>
      </c>
      <c r="J29" s="42"/>
    </row>
    <row r="30" spans="1:10" ht="14.25">
      <c r="A30" s="388"/>
      <c r="B30" s="898" t="s">
        <v>322</v>
      </c>
      <c r="C30" s="523"/>
      <c r="D30" s="523"/>
      <c r="E30" s="523"/>
      <c r="F30" s="523"/>
      <c r="G30" s="523"/>
      <c r="H30" s="523"/>
      <c r="I30" s="49"/>
      <c r="J30" s="42"/>
    </row>
    <row r="31" spans="1:18" s="37" customFormat="1" ht="14.25" customHeight="1">
      <c r="A31" s="1177" t="s">
        <v>321</v>
      </c>
      <c r="B31" s="1177"/>
      <c r="C31" s="1177"/>
      <c r="D31" s="1177"/>
      <c r="E31" s="1177"/>
      <c r="F31" s="1177"/>
      <c r="G31" s="1177"/>
      <c r="H31" s="1177"/>
      <c r="I31" s="1177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4.25" customHeight="1">
      <c r="A32" s="1178" t="s">
        <v>290</v>
      </c>
      <c r="B32" s="1178"/>
      <c r="C32" s="1178"/>
      <c r="D32" s="1178"/>
      <c r="E32" s="1178"/>
      <c r="F32" s="1178"/>
      <c r="G32" s="1178"/>
      <c r="H32" s="1178"/>
      <c r="I32" s="1178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4.25" customHeight="1">
      <c r="A33" s="1179" t="s">
        <v>1252</v>
      </c>
      <c r="B33" s="1179"/>
      <c r="C33" s="1179"/>
      <c r="D33" s="1179"/>
      <c r="E33" s="1179"/>
      <c r="F33" s="1179"/>
      <c r="G33" s="1179"/>
      <c r="H33" s="1179"/>
      <c r="I33" s="1179"/>
      <c r="J33" s="46"/>
      <c r="K33" s="47"/>
      <c r="L33" s="47"/>
      <c r="M33" s="47"/>
      <c r="N33" s="47"/>
      <c r="O33" s="47"/>
      <c r="P33" s="47"/>
      <c r="Q33" s="47"/>
      <c r="R33" s="47"/>
    </row>
    <row r="34" spans="1:19" ht="14.25">
      <c r="A34" s="1114">
        <v>2020</v>
      </c>
      <c r="B34" s="533" t="s">
        <v>273</v>
      </c>
      <c r="C34" s="238">
        <v>101.9358729653192</v>
      </c>
      <c r="D34" s="530">
        <v>108.82746914214215</v>
      </c>
      <c r="E34" s="524">
        <v>99.20607274826064</v>
      </c>
      <c r="F34" s="530">
        <v>100.05581763388864</v>
      </c>
      <c r="G34" s="530">
        <v>105.05088754940917</v>
      </c>
      <c r="H34" s="530">
        <v>105.03108667930836</v>
      </c>
      <c r="I34" s="530">
        <v>105.92116914216196</v>
      </c>
      <c r="K34" s="41"/>
      <c r="L34" s="35"/>
      <c r="M34" s="41"/>
      <c r="N34" s="35"/>
      <c r="O34" s="41"/>
      <c r="P34" s="35"/>
      <c r="Q34" s="41"/>
      <c r="R34" s="35"/>
      <c r="S34" s="37"/>
    </row>
    <row r="35" spans="1:19" ht="14.25">
      <c r="A35" s="1114"/>
      <c r="B35" s="896" t="s">
        <v>274</v>
      </c>
      <c r="C35" s="238"/>
      <c r="D35" s="530"/>
      <c r="E35" s="524"/>
      <c r="F35" s="530"/>
      <c r="G35" s="530"/>
      <c r="H35" s="530"/>
      <c r="I35" s="530"/>
      <c r="K35" s="41"/>
      <c r="L35" s="35"/>
      <c r="M35" s="41"/>
      <c r="N35" s="35"/>
      <c r="O35" s="41"/>
      <c r="P35" s="35"/>
      <c r="Q35" s="41"/>
      <c r="R35" s="35"/>
      <c r="S35" s="37"/>
    </row>
    <row r="36" spans="1:19" ht="14.25">
      <c r="A36" s="317"/>
      <c r="B36" s="533" t="s">
        <v>271</v>
      </c>
      <c r="C36" s="530">
        <v>102.57891180061463</v>
      </c>
      <c r="D36" s="530">
        <v>95.44912954658355</v>
      </c>
      <c r="E36" s="524">
        <v>103.97124338659482</v>
      </c>
      <c r="F36" s="530">
        <v>105.33195661640488</v>
      </c>
      <c r="G36" s="530">
        <v>102.42142557341431</v>
      </c>
      <c r="H36" s="530">
        <v>102.53375573079963</v>
      </c>
      <c r="I36" s="530">
        <v>99.34539083910644</v>
      </c>
      <c r="K36" s="41"/>
      <c r="L36" s="35"/>
      <c r="M36" s="41"/>
      <c r="N36" s="35"/>
      <c r="O36" s="41"/>
      <c r="P36" s="35"/>
      <c r="Q36" s="41"/>
      <c r="R36" s="35"/>
      <c r="S36" s="37"/>
    </row>
    <row r="37" spans="1:19" ht="14.25">
      <c r="A37" s="317"/>
      <c r="B37" s="896" t="s">
        <v>322</v>
      </c>
      <c r="C37" s="530"/>
      <c r="D37" s="530"/>
      <c r="E37" s="524"/>
      <c r="F37" s="530"/>
      <c r="G37" s="530"/>
      <c r="H37" s="530"/>
      <c r="I37" s="530"/>
      <c r="K37" s="41"/>
      <c r="L37" s="35"/>
      <c r="M37" s="41"/>
      <c r="N37" s="35"/>
      <c r="O37" s="41"/>
      <c r="P37" s="35"/>
      <c r="Q37" s="41"/>
      <c r="R37" s="35"/>
      <c r="S37" s="37"/>
    </row>
    <row r="38" spans="1:19" ht="14.25">
      <c r="A38" s="1115">
        <v>2021</v>
      </c>
      <c r="B38" s="305" t="s">
        <v>273</v>
      </c>
      <c r="C38" s="39">
        <v>94.1</v>
      </c>
      <c r="D38" s="630">
        <v>99.4</v>
      </c>
      <c r="E38" s="627">
        <v>93.6</v>
      </c>
      <c r="F38" s="630">
        <v>92.6</v>
      </c>
      <c r="G38" s="630">
        <v>90.2</v>
      </c>
      <c r="H38" s="630">
        <v>90.2</v>
      </c>
      <c r="I38" s="630">
        <v>92.7</v>
      </c>
      <c r="K38" s="41"/>
      <c r="L38" s="36"/>
      <c r="M38" s="41"/>
      <c r="N38" s="36"/>
      <c r="O38" s="41"/>
      <c r="P38" s="36"/>
      <c r="Q38" s="41"/>
      <c r="R38" s="36"/>
      <c r="S38" s="37"/>
    </row>
    <row r="39" spans="1:19" ht="14.25">
      <c r="A39" s="1115"/>
      <c r="B39" s="898" t="s">
        <v>274</v>
      </c>
      <c r="C39" s="39"/>
      <c r="D39" s="630"/>
      <c r="E39" s="627"/>
      <c r="F39" s="630"/>
      <c r="G39" s="630"/>
      <c r="H39" s="630"/>
      <c r="I39" s="630"/>
      <c r="K39" s="41"/>
      <c r="L39" s="36"/>
      <c r="M39" s="41"/>
      <c r="N39" s="36"/>
      <c r="O39" s="41"/>
      <c r="P39" s="36"/>
      <c r="Q39" s="41"/>
      <c r="R39" s="36"/>
      <c r="S39" s="37"/>
    </row>
    <row r="40" spans="1:19" ht="14.25">
      <c r="A40" s="388"/>
      <c r="B40" s="305" t="s">
        <v>271</v>
      </c>
      <c r="C40" s="630">
        <v>92.8</v>
      </c>
      <c r="D40" s="630">
        <v>90.8</v>
      </c>
      <c r="E40" s="627">
        <v>94.4</v>
      </c>
      <c r="F40" s="630">
        <v>93.4</v>
      </c>
      <c r="G40" s="630">
        <v>88.9</v>
      </c>
      <c r="H40" s="630">
        <v>89</v>
      </c>
      <c r="I40" s="630">
        <v>85.6</v>
      </c>
      <c r="K40" s="41"/>
      <c r="L40" s="36"/>
      <c r="M40" s="41"/>
      <c r="N40" s="36"/>
      <c r="O40" s="41"/>
      <c r="P40" s="36"/>
      <c r="Q40" s="41"/>
      <c r="R40" s="36"/>
      <c r="S40" s="37"/>
    </row>
    <row r="41" spans="1:19" ht="14.25">
      <c r="A41" s="388"/>
      <c r="B41" s="898" t="s">
        <v>322</v>
      </c>
      <c r="C41" s="301"/>
      <c r="D41" s="301"/>
      <c r="E41" s="291"/>
      <c r="F41" s="301"/>
      <c r="G41" s="301"/>
      <c r="H41" s="301"/>
      <c r="I41" s="301"/>
      <c r="K41" s="41"/>
      <c r="L41" s="36"/>
      <c r="M41" s="41"/>
      <c r="N41" s="36"/>
      <c r="O41" s="41"/>
      <c r="P41" s="36"/>
      <c r="Q41" s="41"/>
      <c r="R41" s="36"/>
      <c r="S41" s="37"/>
    </row>
    <row r="42" spans="1:19" ht="14.25" customHeight="1">
      <c r="A42" s="1177" t="s">
        <v>292</v>
      </c>
      <c r="B42" s="1177"/>
      <c r="C42" s="1177"/>
      <c r="D42" s="1177"/>
      <c r="E42" s="1177"/>
      <c r="F42" s="1177"/>
      <c r="G42" s="1177"/>
      <c r="H42" s="1177"/>
      <c r="I42" s="1177"/>
      <c r="J42" s="31"/>
      <c r="K42" s="45"/>
      <c r="L42" s="45"/>
      <c r="M42" s="45"/>
      <c r="N42" s="45"/>
      <c r="O42" s="45"/>
      <c r="P42" s="45"/>
      <c r="Q42" s="45"/>
      <c r="R42" s="45"/>
      <c r="S42" s="37"/>
    </row>
    <row r="43" spans="1:19" ht="14.25" customHeight="1">
      <c r="A43" s="1180" t="s">
        <v>293</v>
      </c>
      <c r="B43" s="1180"/>
      <c r="C43" s="1180"/>
      <c r="D43" s="1180"/>
      <c r="E43" s="1180"/>
      <c r="F43" s="1180"/>
      <c r="G43" s="1180"/>
      <c r="H43" s="1180"/>
      <c r="I43" s="1180"/>
      <c r="J43" s="32"/>
      <c r="K43" s="32"/>
      <c r="L43" s="32"/>
      <c r="M43" s="32"/>
      <c r="N43" s="32"/>
      <c r="O43" s="32"/>
      <c r="P43" s="32"/>
      <c r="Q43" s="32"/>
      <c r="R43" s="32"/>
      <c r="S43" s="37"/>
    </row>
    <row r="44" spans="1:19" ht="14.25" customHeight="1">
      <c r="A44" s="1174" t="s">
        <v>1253</v>
      </c>
      <c r="B44" s="1174"/>
      <c r="C44" s="1174"/>
      <c r="D44" s="1174"/>
      <c r="E44" s="1174"/>
      <c r="F44" s="1174"/>
      <c r="G44" s="1174"/>
      <c r="H44" s="1174"/>
      <c r="I44" s="1174"/>
      <c r="J44" s="46"/>
      <c r="K44" s="46"/>
      <c r="L44" s="46"/>
      <c r="M44" s="46"/>
      <c r="N44" s="46"/>
      <c r="O44" s="46"/>
      <c r="P44" s="46"/>
      <c r="Q44" s="46"/>
      <c r="R44" s="46"/>
      <c r="S44" s="37"/>
    </row>
    <row r="45" spans="1:19" ht="14.25">
      <c r="A45" s="1114">
        <v>2020</v>
      </c>
      <c r="B45" s="533" t="s">
        <v>273</v>
      </c>
      <c r="C45" s="303">
        <v>106.04040055139724</v>
      </c>
      <c r="D45" s="524">
        <v>102.95305809329176</v>
      </c>
      <c r="E45" s="524">
        <v>108.82600617364062</v>
      </c>
      <c r="F45" s="524">
        <v>105.93010519690466</v>
      </c>
      <c r="G45" s="524">
        <v>105.37831917118936</v>
      </c>
      <c r="H45" s="524">
        <v>105.30884692994718</v>
      </c>
      <c r="I45" s="48">
        <v>103.6965006209518</v>
      </c>
      <c r="J45" s="48"/>
      <c r="K45" s="41"/>
      <c r="L45" s="35"/>
      <c r="M45" s="41"/>
      <c r="N45" s="35"/>
      <c r="O45" s="41"/>
      <c r="P45" s="41"/>
      <c r="R45" s="7"/>
      <c r="S45" s="37"/>
    </row>
    <row r="46" spans="1:19" ht="14.25">
      <c r="A46" s="1114"/>
      <c r="B46" s="896" t="s">
        <v>274</v>
      </c>
      <c r="C46" s="303"/>
      <c r="D46" s="524"/>
      <c r="E46" s="524"/>
      <c r="F46" s="524"/>
      <c r="G46" s="524"/>
      <c r="H46" s="524"/>
      <c r="I46" s="48"/>
      <c r="J46" s="48"/>
      <c r="K46" s="41"/>
      <c r="L46" s="35"/>
      <c r="M46" s="41"/>
      <c r="N46" s="35"/>
      <c r="O46" s="41"/>
      <c r="P46" s="41"/>
      <c r="R46" s="7"/>
      <c r="S46" s="37"/>
    </row>
    <row r="47" spans="1:19" ht="14.25">
      <c r="A47" s="132"/>
      <c r="B47" s="533" t="s">
        <v>271</v>
      </c>
      <c r="C47" s="303">
        <v>104.56470922228135</v>
      </c>
      <c r="D47" s="524">
        <v>103.87487200375149</v>
      </c>
      <c r="E47" s="524">
        <v>103.14578735137638</v>
      </c>
      <c r="F47" s="524">
        <v>105.39075042231676</v>
      </c>
      <c r="G47" s="524">
        <v>107.59461660562927</v>
      </c>
      <c r="H47" s="524">
        <v>107.69231785716646</v>
      </c>
      <c r="I47" s="48">
        <v>105.2277994656318</v>
      </c>
      <c r="J47" s="48"/>
      <c r="K47" s="41"/>
      <c r="L47" s="35"/>
      <c r="M47" s="41"/>
      <c r="N47" s="35"/>
      <c r="O47" s="41"/>
      <c r="P47" s="41"/>
      <c r="R47" s="7"/>
      <c r="S47" s="37"/>
    </row>
    <row r="48" spans="1:19" ht="14.25">
      <c r="A48" s="132"/>
      <c r="B48" s="896" t="s">
        <v>322</v>
      </c>
      <c r="C48" s="303"/>
      <c r="D48" s="524"/>
      <c r="E48" s="524"/>
      <c r="F48" s="524"/>
      <c r="G48" s="524"/>
      <c r="H48" s="524"/>
      <c r="I48" s="48"/>
      <c r="J48" s="48"/>
      <c r="K48" s="41"/>
      <c r="L48" s="35"/>
      <c r="M48" s="41"/>
      <c r="N48" s="35"/>
      <c r="O48" s="41"/>
      <c r="P48" s="41"/>
      <c r="R48" s="7"/>
      <c r="S48" s="37"/>
    </row>
    <row r="49" spans="1:19" ht="14.25">
      <c r="A49" s="1115">
        <v>2021</v>
      </c>
      <c r="B49" s="305" t="s">
        <v>273</v>
      </c>
      <c r="C49" s="265">
        <v>96.5</v>
      </c>
      <c r="D49" s="627">
        <v>94.9</v>
      </c>
      <c r="E49" s="627">
        <v>97.3</v>
      </c>
      <c r="F49" s="627">
        <v>97.5</v>
      </c>
      <c r="G49" s="627">
        <v>92.4</v>
      </c>
      <c r="H49" s="627">
        <v>92.5</v>
      </c>
      <c r="I49" s="49">
        <v>92.1</v>
      </c>
      <c r="J49" s="49"/>
      <c r="K49" s="41"/>
      <c r="L49" s="36"/>
      <c r="M49" s="41"/>
      <c r="N49" s="36"/>
      <c r="O49" s="41"/>
      <c r="P49" s="41"/>
      <c r="R49" s="30"/>
      <c r="S49" s="37"/>
    </row>
    <row r="50" spans="1:19" ht="14.25">
      <c r="A50" s="1115"/>
      <c r="B50" s="898" t="s">
        <v>274</v>
      </c>
      <c r="C50" s="265"/>
      <c r="D50" s="627"/>
      <c r="E50" s="627"/>
      <c r="F50" s="627"/>
      <c r="G50" s="627"/>
      <c r="H50" s="627"/>
      <c r="I50" s="49"/>
      <c r="J50" s="49"/>
      <c r="K50" s="41"/>
      <c r="L50" s="36"/>
      <c r="M50" s="41"/>
      <c r="N50" s="36"/>
      <c r="O50" s="41"/>
      <c r="P50" s="41"/>
      <c r="R50" s="30"/>
      <c r="S50" s="37"/>
    </row>
    <row r="51" spans="1:19" ht="14.25">
      <c r="A51" s="385"/>
      <c r="B51" s="305" t="s">
        <v>271</v>
      </c>
      <c r="C51" s="265">
        <v>87.3</v>
      </c>
      <c r="D51" s="627">
        <v>90.3</v>
      </c>
      <c r="E51" s="627">
        <v>88.3</v>
      </c>
      <c r="F51" s="627">
        <v>86.5</v>
      </c>
      <c r="G51" s="627">
        <v>80.2</v>
      </c>
      <c r="H51" s="627">
        <v>80.3</v>
      </c>
      <c r="I51" s="49">
        <v>79.4</v>
      </c>
      <c r="J51" s="49"/>
      <c r="K51" s="41"/>
      <c r="L51" s="36"/>
      <c r="M51" s="41"/>
      <c r="N51" s="36"/>
      <c r="O51" s="41"/>
      <c r="P51" s="41"/>
      <c r="R51" s="30"/>
      <c r="S51" s="37"/>
    </row>
    <row r="52" spans="1:19" ht="14.25">
      <c r="A52" s="385"/>
      <c r="B52" s="898" t="s">
        <v>322</v>
      </c>
      <c r="C52" s="265"/>
      <c r="D52" s="523"/>
      <c r="E52" s="523"/>
      <c r="F52" s="523"/>
      <c r="G52" s="523"/>
      <c r="H52" s="523"/>
      <c r="I52" s="49"/>
      <c r="J52" s="49"/>
      <c r="K52" s="41"/>
      <c r="L52" s="36"/>
      <c r="M52" s="41"/>
      <c r="N52" s="36"/>
      <c r="O52" s="41"/>
      <c r="P52" s="41"/>
      <c r="R52" s="30"/>
      <c r="S52" s="37"/>
    </row>
    <row r="53" spans="2:9" ht="14.25">
      <c r="B53" s="222"/>
      <c r="C53" s="222"/>
      <c r="D53" s="222"/>
      <c r="E53" s="222"/>
      <c r="F53" s="222"/>
      <c r="G53" s="222"/>
      <c r="H53" s="222"/>
      <c r="I53" s="222"/>
    </row>
  </sheetData>
  <sheetProtection/>
  <mergeCells count="36">
    <mergeCell ref="A31:I31"/>
    <mergeCell ref="A32:I32"/>
    <mergeCell ref="A33:I33"/>
    <mergeCell ref="A42:I42"/>
    <mergeCell ref="A43:I43"/>
    <mergeCell ref="A20:I20"/>
    <mergeCell ref="A21:I21"/>
    <mergeCell ref="A22:I22"/>
    <mergeCell ref="A34:A35"/>
    <mergeCell ref="A38:A39"/>
    <mergeCell ref="A44:I44"/>
    <mergeCell ref="A12:A13"/>
    <mergeCell ref="A18:A19"/>
    <mergeCell ref="A16:A17"/>
    <mergeCell ref="A14:A15"/>
    <mergeCell ref="A9:I9"/>
    <mergeCell ref="A10:I10"/>
    <mergeCell ref="A11:I11"/>
    <mergeCell ref="A23:A24"/>
    <mergeCell ref="A27:A28"/>
    <mergeCell ref="D6:D8"/>
    <mergeCell ref="E6:E8"/>
    <mergeCell ref="A6:B8"/>
    <mergeCell ref="C6:C8"/>
    <mergeCell ref="E3:E5"/>
    <mergeCell ref="F4:I4"/>
    <mergeCell ref="A45:A46"/>
    <mergeCell ref="A49:A50"/>
    <mergeCell ref="A1:I1"/>
    <mergeCell ref="A2:I2"/>
    <mergeCell ref="A3:B3"/>
    <mergeCell ref="A4:B4"/>
    <mergeCell ref="A5:B5"/>
    <mergeCell ref="F3:I3"/>
    <mergeCell ref="C3:C5"/>
    <mergeCell ref="D3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44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18.59765625" style="0" customWidth="1"/>
    <col min="6" max="6" width="10.09765625" style="104" customWidth="1"/>
  </cols>
  <sheetData>
    <row r="1" spans="1:6" ht="14.25">
      <c r="A1" s="956" t="s">
        <v>1522</v>
      </c>
      <c r="B1" s="956"/>
      <c r="C1" s="956"/>
      <c r="D1" s="956"/>
      <c r="E1" s="956"/>
      <c r="F1" s="956"/>
    </row>
    <row r="2" spans="1:6" ht="15" thickBot="1">
      <c r="A2" s="956" t="s">
        <v>1523</v>
      </c>
      <c r="B2" s="956"/>
      <c r="C2" s="956"/>
      <c r="D2" s="956"/>
      <c r="E2" s="956"/>
      <c r="F2" s="956"/>
    </row>
    <row r="3" spans="1:6" ht="15" thickTop="1">
      <c r="A3" s="51" t="s">
        <v>61</v>
      </c>
      <c r="B3" s="1183">
        <v>2010</v>
      </c>
      <c r="C3" s="1183">
        <v>2015</v>
      </c>
      <c r="D3" s="1183">
        <v>2019</v>
      </c>
      <c r="E3" s="1183">
        <v>2020</v>
      </c>
      <c r="F3" s="1185">
        <v>2021</v>
      </c>
    </row>
    <row r="4" spans="1:6" ht="15" thickBot="1">
      <c r="A4" s="492" t="s">
        <v>62</v>
      </c>
      <c r="B4" s="1184"/>
      <c r="C4" s="1184"/>
      <c r="D4" s="1184"/>
      <c r="E4" s="1184"/>
      <c r="F4" s="1186"/>
    </row>
    <row r="5" spans="1:6" ht="15" thickTop="1">
      <c r="A5" s="1187" t="s">
        <v>1239</v>
      </c>
      <c r="B5" s="1187"/>
      <c r="C5" s="1187"/>
      <c r="D5" s="1187"/>
      <c r="E5" s="1187"/>
      <c r="F5" s="1187"/>
    </row>
    <row r="6" spans="1:6" ht="14.25">
      <c r="A6" s="50" t="s">
        <v>323</v>
      </c>
      <c r="B6" s="526">
        <v>1331</v>
      </c>
      <c r="C6" s="526">
        <v>1569</v>
      </c>
      <c r="D6" s="103">
        <v>1768</v>
      </c>
      <c r="E6" s="103">
        <v>1774</v>
      </c>
      <c r="F6" s="383">
        <v>1795</v>
      </c>
    </row>
    <row r="7" spans="1:6" ht="14.25">
      <c r="A7" s="762" t="s">
        <v>324</v>
      </c>
      <c r="B7" s="103"/>
      <c r="C7" s="103"/>
      <c r="D7" s="103"/>
      <c r="E7" s="103"/>
      <c r="F7" s="383"/>
    </row>
    <row r="8" spans="1:6" ht="14.25">
      <c r="A8" s="131" t="s">
        <v>1240</v>
      </c>
      <c r="B8" s="103">
        <v>663</v>
      </c>
      <c r="C8" s="103">
        <v>149</v>
      </c>
      <c r="D8" s="103">
        <v>-19</v>
      </c>
      <c r="E8" s="103">
        <v>7</v>
      </c>
      <c r="F8" s="383">
        <v>13</v>
      </c>
    </row>
    <row r="9" spans="1:6" ht="14.25">
      <c r="A9" s="762" t="s">
        <v>325</v>
      </c>
      <c r="B9" s="103"/>
      <c r="C9" s="103"/>
      <c r="D9" s="103"/>
      <c r="E9" s="103"/>
      <c r="F9" s="383"/>
    </row>
    <row r="10" spans="1:6" ht="14.25">
      <c r="A10" s="131" t="s">
        <v>1241</v>
      </c>
      <c r="B10" s="103">
        <v>19745</v>
      </c>
      <c r="C10" s="103">
        <v>15773</v>
      </c>
      <c r="D10" s="103">
        <v>14584</v>
      </c>
      <c r="E10" s="103">
        <v>14024</v>
      </c>
      <c r="F10" s="383">
        <v>14675</v>
      </c>
    </row>
    <row r="11" spans="1:6" ht="14.25">
      <c r="A11" s="762" t="s">
        <v>255</v>
      </c>
      <c r="B11" s="103"/>
      <c r="C11" s="103"/>
      <c r="D11" s="103"/>
      <c r="E11" s="103"/>
      <c r="F11" s="383"/>
    </row>
    <row r="12" spans="1:6" ht="14.25">
      <c r="A12" s="131" t="s">
        <v>326</v>
      </c>
      <c r="B12" s="103">
        <v>129</v>
      </c>
      <c r="C12" s="103">
        <v>78</v>
      </c>
      <c r="D12" s="103">
        <v>109</v>
      </c>
      <c r="E12" s="103">
        <v>92</v>
      </c>
      <c r="F12" s="383">
        <v>101</v>
      </c>
    </row>
    <row r="13" spans="1:6" ht="14.25">
      <c r="A13" s="762" t="s">
        <v>327</v>
      </c>
      <c r="B13" s="103"/>
      <c r="C13" s="103"/>
      <c r="D13" s="103"/>
      <c r="E13" s="103"/>
      <c r="F13" s="383"/>
    </row>
    <row r="14" spans="1:6" ht="14.25">
      <c r="A14" s="131" t="s">
        <v>1242</v>
      </c>
      <c r="B14" s="103">
        <v>66</v>
      </c>
      <c r="C14" s="103">
        <v>41</v>
      </c>
      <c r="D14" s="103">
        <v>27</v>
      </c>
      <c r="E14" s="103">
        <v>26</v>
      </c>
      <c r="F14" s="383">
        <v>21</v>
      </c>
    </row>
    <row r="15" spans="1:6" ht="14.25">
      <c r="A15" s="762" t="s">
        <v>328</v>
      </c>
      <c r="B15" s="103"/>
      <c r="C15" s="103"/>
      <c r="D15" s="103"/>
      <c r="E15" s="103"/>
      <c r="F15" s="383"/>
    </row>
    <row r="16" spans="1:6" ht="14.25">
      <c r="A16" s="1136" t="s">
        <v>1278</v>
      </c>
      <c r="B16" s="1096"/>
      <c r="C16" s="1096"/>
      <c r="D16" s="1096"/>
      <c r="E16" s="1096"/>
      <c r="F16" s="1096"/>
    </row>
    <row r="17" spans="1:6" ht="14.25">
      <c r="A17" s="1176" t="s">
        <v>1243</v>
      </c>
      <c r="B17" s="1176"/>
      <c r="C17" s="1176"/>
      <c r="D17" s="1176"/>
      <c r="E17" s="1176"/>
      <c r="F17" s="1176"/>
    </row>
    <row r="18" spans="1:6" ht="14.25">
      <c r="A18" s="980" t="s">
        <v>1244</v>
      </c>
      <c r="B18" s="980"/>
      <c r="C18" s="980"/>
      <c r="D18" s="980"/>
      <c r="E18" s="980"/>
      <c r="F18" s="980"/>
    </row>
    <row r="19" spans="1:6" ht="14.25">
      <c r="A19" s="132" t="s">
        <v>1245</v>
      </c>
      <c r="B19" s="103">
        <v>5205</v>
      </c>
      <c r="C19" s="103">
        <v>6157</v>
      </c>
      <c r="D19" s="103">
        <v>7107</v>
      </c>
      <c r="E19" s="103">
        <v>7241</v>
      </c>
      <c r="F19" s="383">
        <v>6973</v>
      </c>
    </row>
    <row r="20" spans="1:6" ht="14.25">
      <c r="A20" s="735" t="s">
        <v>1448</v>
      </c>
      <c r="B20" s="103"/>
      <c r="C20" s="103"/>
      <c r="D20" s="103"/>
      <c r="E20" s="103"/>
      <c r="F20" s="383"/>
    </row>
    <row r="21" spans="1:6" ht="14.25">
      <c r="A21" s="132" t="s">
        <v>329</v>
      </c>
      <c r="B21" s="103">
        <v>743</v>
      </c>
      <c r="C21" s="103">
        <v>918</v>
      </c>
      <c r="D21" s="103">
        <v>1095</v>
      </c>
      <c r="E21" s="103">
        <v>1092</v>
      </c>
      <c r="F21" s="383">
        <v>1071</v>
      </c>
    </row>
    <row r="22" spans="1:6" ht="22.5" customHeight="1">
      <c r="A22" s="735" t="s">
        <v>1246</v>
      </c>
      <c r="B22" s="103"/>
      <c r="C22" s="103"/>
      <c r="D22" s="103"/>
      <c r="E22" s="103"/>
      <c r="F22" s="383"/>
    </row>
    <row r="23" spans="1:6" ht="14.25">
      <c r="A23" s="133" t="s">
        <v>116</v>
      </c>
      <c r="B23" s="103">
        <v>55</v>
      </c>
      <c r="C23" s="103">
        <v>14</v>
      </c>
      <c r="D23" s="103">
        <v>-2</v>
      </c>
      <c r="E23" s="103">
        <v>1</v>
      </c>
      <c r="F23" s="383">
        <v>9</v>
      </c>
    </row>
    <row r="24" spans="1:6" ht="14.25">
      <c r="A24" s="755" t="s">
        <v>117</v>
      </c>
      <c r="B24" s="103"/>
      <c r="C24" s="103"/>
      <c r="D24" s="103"/>
      <c r="E24" s="103"/>
      <c r="F24" s="383"/>
    </row>
    <row r="25" spans="1:6" ht="14.25">
      <c r="A25" s="133" t="s">
        <v>118</v>
      </c>
      <c r="B25" s="103">
        <v>2388</v>
      </c>
      <c r="C25" s="103">
        <v>2354</v>
      </c>
      <c r="D25" s="103">
        <v>2393</v>
      </c>
      <c r="E25" s="103">
        <v>2376</v>
      </c>
      <c r="F25" s="383">
        <v>2395</v>
      </c>
    </row>
    <row r="26" spans="1:6" ht="14.25">
      <c r="A26" s="755" t="s">
        <v>119</v>
      </c>
      <c r="B26" s="103"/>
      <c r="C26" s="103"/>
      <c r="D26" s="103"/>
      <c r="E26" s="103"/>
      <c r="F26" s="383"/>
    </row>
    <row r="27" spans="1:6" ht="14.25">
      <c r="A27" s="133" t="s">
        <v>120</v>
      </c>
      <c r="B27" s="103">
        <v>1971</v>
      </c>
      <c r="C27" s="103">
        <v>2840</v>
      </c>
      <c r="D27" s="103">
        <v>3596</v>
      </c>
      <c r="E27" s="103">
        <v>3749</v>
      </c>
      <c r="F27" s="383">
        <v>3478</v>
      </c>
    </row>
    <row r="28" spans="1:6" ht="14.25">
      <c r="A28" s="755" t="s">
        <v>121</v>
      </c>
      <c r="B28" s="103"/>
      <c r="C28" s="103"/>
      <c r="D28" s="103"/>
      <c r="E28" s="103"/>
      <c r="F28" s="383"/>
    </row>
    <row r="29" spans="1:6" ht="14.25">
      <c r="A29" s="1176" t="s">
        <v>1247</v>
      </c>
      <c r="B29" s="1176"/>
      <c r="C29" s="1176"/>
      <c r="D29" s="1176"/>
      <c r="E29" s="1176"/>
      <c r="F29" s="1176"/>
    </row>
    <row r="30" spans="1:6" ht="14.25">
      <c r="A30" s="980" t="s">
        <v>1248</v>
      </c>
      <c r="B30" s="980"/>
      <c r="C30" s="980"/>
      <c r="D30" s="980"/>
      <c r="E30" s="980"/>
      <c r="F30" s="980"/>
    </row>
    <row r="31" spans="1:6" ht="25.5" customHeight="1">
      <c r="A31" s="134" t="s">
        <v>1249</v>
      </c>
      <c r="B31" s="103">
        <v>3909</v>
      </c>
      <c r="C31" s="103">
        <v>4601</v>
      </c>
      <c r="D31" s="103">
        <v>5481</v>
      </c>
      <c r="E31" s="103">
        <v>5588</v>
      </c>
      <c r="F31" s="383">
        <v>5371</v>
      </c>
    </row>
    <row r="32" spans="1:6" ht="24" customHeight="1">
      <c r="A32" s="735" t="s">
        <v>1449</v>
      </c>
      <c r="B32" s="103"/>
      <c r="C32" s="103"/>
      <c r="D32" s="103"/>
      <c r="E32" s="103"/>
      <c r="F32" s="383"/>
    </row>
    <row r="33" spans="1:6" ht="14.25">
      <c r="A33" s="132" t="s">
        <v>1250</v>
      </c>
      <c r="B33" s="103">
        <v>3703</v>
      </c>
      <c r="C33" s="103">
        <v>4351</v>
      </c>
      <c r="D33" s="103">
        <v>5176</v>
      </c>
      <c r="E33" s="103">
        <v>5277</v>
      </c>
      <c r="F33" s="383">
        <v>5073</v>
      </c>
    </row>
    <row r="34" spans="1:6" ht="14.25">
      <c r="A34" s="735" t="s">
        <v>1450</v>
      </c>
      <c r="B34" s="103"/>
      <c r="C34" s="103"/>
      <c r="D34" s="103"/>
      <c r="E34" s="103"/>
      <c r="F34" s="383"/>
    </row>
    <row r="35" spans="1:6" ht="14.25">
      <c r="A35" s="133" t="s">
        <v>330</v>
      </c>
      <c r="B35" s="103">
        <v>422</v>
      </c>
      <c r="C35" s="103">
        <v>485</v>
      </c>
      <c r="D35" s="103">
        <v>566</v>
      </c>
      <c r="E35" s="103">
        <v>566</v>
      </c>
      <c r="F35" s="383">
        <v>560</v>
      </c>
    </row>
    <row r="36" spans="1:6" ht="14.25">
      <c r="A36" s="755" t="s">
        <v>331</v>
      </c>
      <c r="B36" s="103"/>
      <c r="C36" s="103"/>
      <c r="D36" s="103"/>
      <c r="E36" s="103"/>
      <c r="F36" s="383"/>
    </row>
    <row r="37" spans="1:6" ht="14.25">
      <c r="A37" s="133" t="s">
        <v>332</v>
      </c>
      <c r="B37" s="103">
        <v>1863</v>
      </c>
      <c r="C37" s="103">
        <v>1836</v>
      </c>
      <c r="D37" s="103">
        <v>1866</v>
      </c>
      <c r="E37" s="103">
        <v>1853</v>
      </c>
      <c r="F37" s="383">
        <v>1868</v>
      </c>
    </row>
    <row r="38" spans="1:6" ht="14.25">
      <c r="A38" s="755" t="s">
        <v>333</v>
      </c>
      <c r="B38" s="103"/>
      <c r="C38" s="103"/>
      <c r="D38" s="103"/>
      <c r="E38" s="103"/>
      <c r="F38" s="383"/>
    </row>
    <row r="39" spans="1:6" ht="14.25">
      <c r="A39" s="133" t="s">
        <v>334</v>
      </c>
      <c r="B39" s="103">
        <v>1380</v>
      </c>
      <c r="C39" s="103">
        <v>1988</v>
      </c>
      <c r="D39" s="103">
        <v>2704</v>
      </c>
      <c r="E39" s="103">
        <v>2815</v>
      </c>
      <c r="F39" s="383">
        <v>2609</v>
      </c>
    </row>
    <row r="40" spans="1:6" ht="14.25">
      <c r="A40" s="755" t="s">
        <v>121</v>
      </c>
      <c r="B40" s="103"/>
      <c r="C40" s="103"/>
      <c r="D40" s="103"/>
      <c r="E40" s="103"/>
      <c r="F40" s="383"/>
    </row>
    <row r="41" spans="1:6" ht="47.25" customHeight="1">
      <c r="A41" s="1181" t="s">
        <v>1251</v>
      </c>
      <c r="B41" s="1181"/>
      <c r="C41" s="1181"/>
      <c r="D41" s="1181"/>
      <c r="E41" s="1181"/>
      <c r="F41" s="1181"/>
    </row>
    <row r="42" spans="1:6" ht="46.5" customHeight="1">
      <c r="A42" s="1182" t="s">
        <v>751</v>
      </c>
      <c r="B42" s="1182"/>
      <c r="C42" s="1182"/>
      <c r="D42" s="1182"/>
      <c r="E42" s="1182"/>
      <c r="F42" s="1182"/>
    </row>
    <row r="43" spans="1:5" ht="14.25">
      <c r="A43" s="104"/>
      <c r="B43" s="104"/>
      <c r="C43" s="104"/>
      <c r="D43" s="104"/>
      <c r="E43" s="104"/>
    </row>
    <row r="44" spans="1:5" ht="14.25">
      <c r="A44" s="104"/>
      <c r="B44" s="104"/>
      <c r="C44" s="104"/>
      <c r="D44" s="104"/>
      <c r="E44" s="104"/>
    </row>
  </sheetData>
  <sheetProtection/>
  <mergeCells count="15">
    <mergeCell ref="C3:C4"/>
    <mergeCell ref="D3:D4"/>
    <mergeCell ref="E3:E4"/>
    <mergeCell ref="F3:F4"/>
    <mergeCell ref="A5:F5"/>
    <mergeCell ref="A1:F1"/>
    <mergeCell ref="A2:F2"/>
    <mergeCell ref="B3:B4"/>
    <mergeCell ref="A41:F41"/>
    <mergeCell ref="A42:F42"/>
    <mergeCell ref="A29:F29"/>
    <mergeCell ref="A30:F30"/>
    <mergeCell ref="A16:F16"/>
    <mergeCell ref="A17:F17"/>
    <mergeCell ref="A18:F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13"/>
  <sheetViews>
    <sheetView zoomScale="120" zoomScaleNormal="120" zoomScalePageLayoutView="0" workbookViewId="0" topLeftCell="A1">
      <selection activeCell="H4" sqref="H4"/>
    </sheetView>
  </sheetViews>
  <sheetFormatPr defaultColWidth="8.796875" defaultRowHeight="14.25"/>
  <cols>
    <col min="1" max="1" width="35.3984375" style="0" customWidth="1"/>
    <col min="6" max="6" width="9" style="104" customWidth="1"/>
  </cols>
  <sheetData>
    <row r="1" spans="1:6" ht="14.25">
      <c r="A1" s="956" t="s">
        <v>1524</v>
      </c>
      <c r="B1" s="956"/>
      <c r="C1" s="956"/>
      <c r="D1" s="956"/>
      <c r="E1" s="956"/>
      <c r="F1" s="956"/>
    </row>
    <row r="2" spans="1:6" ht="15" thickBot="1">
      <c r="A2" s="1188" t="s">
        <v>1525</v>
      </c>
      <c r="B2" s="1188"/>
      <c r="C2" s="1188"/>
      <c r="D2" s="1188"/>
      <c r="E2" s="1188"/>
      <c r="F2" s="1188"/>
    </row>
    <row r="3" spans="1:6" ht="15" thickTop="1">
      <c r="A3" s="311" t="s">
        <v>61</v>
      </c>
      <c r="B3" s="1091">
        <v>2010</v>
      </c>
      <c r="C3" s="1091">
        <v>2015</v>
      </c>
      <c r="D3" s="1183">
        <v>2019</v>
      </c>
      <c r="E3" s="1183">
        <v>2020</v>
      </c>
      <c r="F3" s="1185">
        <v>2021</v>
      </c>
    </row>
    <row r="4" spans="1:6" ht="15" thickBot="1">
      <c r="A4" s="225" t="s">
        <v>62</v>
      </c>
      <c r="B4" s="1189"/>
      <c r="C4" s="1189"/>
      <c r="D4" s="1184"/>
      <c r="E4" s="1184"/>
      <c r="F4" s="1186"/>
    </row>
    <row r="5" spans="1:6" ht="18.75" customHeight="1" thickTop="1">
      <c r="A5" s="296" t="s">
        <v>335</v>
      </c>
      <c r="B5" s="1192">
        <v>11921</v>
      </c>
      <c r="C5" s="1192">
        <v>12859</v>
      </c>
      <c r="D5" s="1192">
        <v>14090</v>
      </c>
      <c r="E5" s="1193">
        <v>14400</v>
      </c>
      <c r="F5" s="1193">
        <v>14458</v>
      </c>
    </row>
    <row r="6" spans="1:6" ht="14.25">
      <c r="A6" s="410" t="s">
        <v>336</v>
      </c>
      <c r="B6" s="1190"/>
      <c r="C6" s="1190"/>
      <c r="D6" s="1190"/>
      <c r="E6" s="1191"/>
      <c r="F6" s="1191"/>
    </row>
    <row r="7" spans="1:6" ht="14.25">
      <c r="A7" s="304" t="s">
        <v>337</v>
      </c>
      <c r="B7" s="1190">
        <v>4487</v>
      </c>
      <c r="C7" s="1190">
        <v>5395</v>
      </c>
      <c r="D7" s="1190">
        <v>5803</v>
      </c>
      <c r="E7" s="1191">
        <v>5946</v>
      </c>
      <c r="F7" s="1191">
        <v>6136</v>
      </c>
    </row>
    <row r="8" spans="1:6" ht="14.25">
      <c r="A8" s="410" t="s">
        <v>338</v>
      </c>
      <c r="B8" s="1190"/>
      <c r="C8" s="1190"/>
      <c r="D8" s="1190"/>
      <c r="E8" s="1191"/>
      <c r="F8" s="1191"/>
    </row>
    <row r="9" spans="1:6" ht="14.25">
      <c r="A9" s="304" t="s">
        <v>339</v>
      </c>
      <c r="B9" s="1190">
        <v>11124</v>
      </c>
      <c r="C9" s="1190">
        <v>10474</v>
      </c>
      <c r="D9" s="1190">
        <v>12056</v>
      </c>
      <c r="E9" s="1191">
        <v>11740</v>
      </c>
      <c r="F9" s="1191">
        <v>10971</v>
      </c>
    </row>
    <row r="10" spans="1:6" ht="14.25">
      <c r="A10" s="410" t="s">
        <v>1120</v>
      </c>
      <c r="B10" s="1190"/>
      <c r="C10" s="1190"/>
      <c r="D10" s="1190"/>
      <c r="E10" s="1191"/>
      <c r="F10" s="1191"/>
    </row>
    <row r="11" spans="1:6" ht="14.25">
      <c r="A11" s="304" t="s">
        <v>340</v>
      </c>
      <c r="B11" s="1190">
        <v>227</v>
      </c>
      <c r="C11" s="1190">
        <v>223</v>
      </c>
      <c r="D11" s="1190">
        <v>220</v>
      </c>
      <c r="E11" s="1191">
        <v>230</v>
      </c>
      <c r="F11" s="1191">
        <v>236</v>
      </c>
    </row>
    <row r="12" spans="1:6" ht="14.25">
      <c r="A12" s="410" t="s">
        <v>341</v>
      </c>
      <c r="B12" s="1190"/>
      <c r="C12" s="1190"/>
      <c r="D12" s="1190"/>
      <c r="E12" s="1191"/>
      <c r="F12" s="1191"/>
    </row>
    <row r="13" spans="1:5" ht="14.25">
      <c r="A13" s="222"/>
      <c r="B13" s="222"/>
      <c r="C13" s="222"/>
      <c r="D13" s="222"/>
      <c r="E13" s="222"/>
    </row>
  </sheetData>
  <sheetProtection/>
  <mergeCells count="27"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A1:F1"/>
    <mergeCell ref="A2:F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8"/>
  <sheetViews>
    <sheetView tabSelected="1" zoomScale="110" zoomScaleNormal="110" zoomScalePageLayoutView="0" workbookViewId="0" topLeftCell="A1">
      <selection activeCell="I5" sqref="I5"/>
    </sheetView>
  </sheetViews>
  <sheetFormatPr defaultColWidth="8.796875" defaultRowHeight="14.25"/>
  <cols>
    <col min="1" max="1" width="15.3984375" style="221" customWidth="1"/>
    <col min="2" max="4" width="9" style="222" customWidth="1"/>
    <col min="5" max="5" width="9" style="104" customWidth="1"/>
    <col min="6" max="6" width="9" style="365" customWidth="1"/>
  </cols>
  <sheetData>
    <row r="1" spans="1:6" s="4" customFormat="1" ht="14.25">
      <c r="A1" s="940" t="s">
        <v>1507</v>
      </c>
      <c r="B1" s="940"/>
      <c r="C1" s="940"/>
      <c r="D1" s="940"/>
      <c r="E1" s="940"/>
      <c r="F1" s="940"/>
    </row>
    <row r="2" spans="1:6" s="4" customFormat="1" ht="15" thickBot="1">
      <c r="A2" s="941" t="s">
        <v>1057</v>
      </c>
      <c r="B2" s="941"/>
      <c r="C2" s="941"/>
      <c r="D2" s="941"/>
      <c r="E2" s="941"/>
      <c r="F2" s="941"/>
    </row>
    <row r="3" spans="1:6" ht="15" thickBot="1">
      <c r="A3" s="209" t="s">
        <v>61</v>
      </c>
      <c r="B3" s="209">
        <v>2010</v>
      </c>
      <c r="C3" s="206">
        <v>2015</v>
      </c>
      <c r="D3" s="363">
        <v>2019</v>
      </c>
      <c r="E3" s="364">
        <v>2020</v>
      </c>
      <c r="F3" s="364">
        <v>2021</v>
      </c>
    </row>
    <row r="4" spans="1:6" ht="15" thickBot="1">
      <c r="A4" s="220" t="s">
        <v>62</v>
      </c>
      <c r="B4" s="942" t="s">
        <v>1056</v>
      </c>
      <c r="C4" s="943"/>
      <c r="D4" s="943"/>
      <c r="E4" s="943"/>
      <c r="F4" s="943"/>
    </row>
    <row r="5" spans="1:6" ht="14.25">
      <c r="A5" s="944" t="s">
        <v>63</v>
      </c>
      <c r="B5" s="944"/>
      <c r="C5" s="944"/>
      <c r="D5" s="944"/>
      <c r="E5" s="944"/>
      <c r="F5" s="944"/>
    </row>
    <row r="6" spans="1:6" ht="14.25">
      <c r="A6" s="937" t="s">
        <v>64</v>
      </c>
      <c r="B6" s="937"/>
      <c r="C6" s="937"/>
      <c r="D6" s="937"/>
      <c r="E6" s="937"/>
      <c r="F6" s="937"/>
    </row>
    <row r="7" spans="1:6" ht="14.25">
      <c r="A7" s="9" t="s">
        <v>65</v>
      </c>
      <c r="B7" s="932">
        <v>84484.2</v>
      </c>
      <c r="C7" s="932">
        <v>98638.3</v>
      </c>
      <c r="D7" s="932">
        <v>119644.7</v>
      </c>
      <c r="E7" s="933">
        <v>126571.9</v>
      </c>
      <c r="F7" s="939">
        <v>134821.1</v>
      </c>
    </row>
    <row r="8" spans="1:8" ht="14.25">
      <c r="A8" s="405" t="s">
        <v>66</v>
      </c>
      <c r="B8" s="932"/>
      <c r="C8" s="932"/>
      <c r="D8" s="932"/>
      <c r="E8" s="933"/>
      <c r="F8" s="939"/>
      <c r="H8" s="564"/>
    </row>
    <row r="9" spans="1:6" s="222" customFormat="1" ht="14.25">
      <c r="A9" s="923" t="s">
        <v>67</v>
      </c>
      <c r="B9" s="934">
        <v>44916.5</v>
      </c>
      <c r="C9" s="934">
        <v>49436.1</v>
      </c>
      <c r="D9" s="934">
        <v>56832.1</v>
      </c>
      <c r="E9" s="935">
        <v>64698.9</v>
      </c>
      <c r="F9" s="938">
        <v>70076.4</v>
      </c>
    </row>
    <row r="10" spans="1:6" ht="14.25">
      <c r="A10" s="407" t="s">
        <v>68</v>
      </c>
      <c r="B10" s="934"/>
      <c r="C10" s="934"/>
      <c r="D10" s="934"/>
      <c r="E10" s="935"/>
      <c r="F10" s="938"/>
    </row>
    <row r="11" spans="1:6" s="222" customFormat="1" ht="14.25">
      <c r="A11" s="923" t="s">
        <v>69</v>
      </c>
      <c r="B11" s="934">
        <v>39567.7</v>
      </c>
      <c r="C11" s="934">
        <v>49202.2</v>
      </c>
      <c r="D11" s="934">
        <v>62812.6</v>
      </c>
      <c r="E11" s="935">
        <v>61873</v>
      </c>
      <c r="F11" s="938">
        <v>64744.7</v>
      </c>
    </row>
    <row r="12" spans="1:6" ht="14.25">
      <c r="A12" s="407" t="s">
        <v>70</v>
      </c>
      <c r="B12" s="934"/>
      <c r="C12" s="934"/>
      <c r="D12" s="934"/>
      <c r="E12" s="935"/>
      <c r="F12" s="938"/>
    </row>
    <row r="13" spans="1:6" ht="14.25">
      <c r="A13" s="936" t="s">
        <v>71</v>
      </c>
      <c r="B13" s="936"/>
      <c r="C13" s="936"/>
      <c r="D13" s="936"/>
      <c r="E13" s="936"/>
      <c r="F13" s="936"/>
    </row>
    <row r="14" spans="1:6" ht="14.25">
      <c r="A14" s="937" t="s">
        <v>72</v>
      </c>
      <c r="B14" s="937"/>
      <c r="C14" s="937"/>
      <c r="D14" s="937"/>
      <c r="E14" s="937"/>
      <c r="F14" s="937"/>
    </row>
    <row r="15" spans="1:6" ht="14.25">
      <c r="A15" s="10" t="s">
        <v>65</v>
      </c>
      <c r="B15" s="932">
        <v>66518.9</v>
      </c>
      <c r="C15" s="932">
        <v>81227.1</v>
      </c>
      <c r="D15" s="932">
        <v>100138.2</v>
      </c>
      <c r="E15" s="933">
        <v>104419.6</v>
      </c>
      <c r="F15" s="939">
        <v>111138.9</v>
      </c>
    </row>
    <row r="16" spans="1:6" ht="14.25">
      <c r="A16" s="404" t="s">
        <v>66</v>
      </c>
      <c r="B16" s="932"/>
      <c r="C16" s="932"/>
      <c r="D16" s="932"/>
      <c r="E16" s="933"/>
      <c r="F16" s="939"/>
    </row>
    <row r="17" spans="1:6" s="222" customFormat="1" ht="14.25">
      <c r="A17" s="895" t="s">
        <v>67</v>
      </c>
      <c r="B17" s="934">
        <v>28874.5</v>
      </c>
      <c r="C17" s="934">
        <v>33799.8</v>
      </c>
      <c r="D17" s="934">
        <v>39409.4</v>
      </c>
      <c r="E17" s="935">
        <v>44580.2</v>
      </c>
      <c r="F17" s="938">
        <v>48678.5</v>
      </c>
    </row>
    <row r="18" spans="1:6" ht="14.25">
      <c r="A18" s="403" t="s">
        <v>68</v>
      </c>
      <c r="B18" s="934"/>
      <c r="C18" s="934"/>
      <c r="D18" s="934"/>
      <c r="E18" s="935"/>
      <c r="F18" s="938"/>
    </row>
    <row r="19" spans="1:6" s="222" customFormat="1" ht="14.25">
      <c r="A19" s="895" t="s">
        <v>69</v>
      </c>
      <c r="B19" s="934">
        <v>37644.4</v>
      </c>
      <c r="C19" s="934">
        <v>47427.3</v>
      </c>
      <c r="D19" s="934">
        <v>60728.8</v>
      </c>
      <c r="E19" s="935">
        <v>59839.4</v>
      </c>
      <c r="F19" s="938">
        <v>62460.4</v>
      </c>
    </row>
    <row r="20" spans="1:6" ht="14.25">
      <c r="A20" s="403" t="s">
        <v>70</v>
      </c>
      <c r="B20" s="934"/>
      <c r="C20" s="934"/>
      <c r="D20" s="934"/>
      <c r="E20" s="935"/>
      <c r="F20" s="938"/>
    </row>
    <row r="21" spans="1:6" ht="14.25">
      <c r="A21" s="936" t="s">
        <v>73</v>
      </c>
      <c r="B21" s="936"/>
      <c r="C21" s="936"/>
      <c r="D21" s="936"/>
      <c r="E21" s="936"/>
      <c r="F21" s="936"/>
    </row>
    <row r="22" spans="1:6" ht="14.25">
      <c r="A22" s="937" t="s">
        <v>74</v>
      </c>
      <c r="B22" s="937"/>
      <c r="C22" s="937"/>
      <c r="D22" s="937"/>
      <c r="E22" s="937"/>
      <c r="F22" s="937"/>
    </row>
    <row r="23" spans="1:7" ht="14.25">
      <c r="A23" s="10" t="s">
        <v>65</v>
      </c>
      <c r="B23" s="932">
        <v>59357.1</v>
      </c>
      <c r="C23" s="932">
        <v>74202.7</v>
      </c>
      <c r="D23" s="932">
        <v>89293.1</v>
      </c>
      <c r="E23" s="933">
        <v>92499.5</v>
      </c>
      <c r="F23" s="939">
        <v>100371.5</v>
      </c>
      <c r="G23" s="104"/>
    </row>
    <row r="24" spans="1:7" ht="14.25">
      <c r="A24" s="404" t="s">
        <v>66</v>
      </c>
      <c r="B24" s="932"/>
      <c r="C24" s="932"/>
      <c r="D24" s="932"/>
      <c r="E24" s="933"/>
      <c r="F24" s="939"/>
      <c r="G24" s="104"/>
    </row>
    <row r="25" spans="1:7" ht="14.25">
      <c r="A25" s="895" t="s">
        <v>67</v>
      </c>
      <c r="B25" s="934">
        <v>26116.3</v>
      </c>
      <c r="C25" s="934">
        <v>30815.4</v>
      </c>
      <c r="D25" s="934">
        <v>33963</v>
      </c>
      <c r="E25" s="935">
        <v>37670.9</v>
      </c>
      <c r="F25" s="938">
        <v>41266.5</v>
      </c>
      <c r="G25" s="104"/>
    </row>
    <row r="26" spans="1:7" ht="14.25">
      <c r="A26" s="403" t="s">
        <v>68</v>
      </c>
      <c r="B26" s="934"/>
      <c r="C26" s="934"/>
      <c r="D26" s="934"/>
      <c r="E26" s="935"/>
      <c r="F26" s="938"/>
      <c r="G26" s="104"/>
    </row>
    <row r="27" spans="1:7" ht="14.25">
      <c r="A27" s="895" t="s">
        <v>69</v>
      </c>
      <c r="B27" s="934">
        <v>33240.8</v>
      </c>
      <c r="C27" s="934">
        <v>43387.3</v>
      </c>
      <c r="D27" s="934">
        <v>55330</v>
      </c>
      <c r="E27" s="935">
        <v>54828.6</v>
      </c>
      <c r="F27" s="938">
        <v>59105</v>
      </c>
      <c r="G27" s="104"/>
    </row>
    <row r="28" spans="1:7" ht="14.25">
      <c r="A28" s="403" t="s">
        <v>70</v>
      </c>
      <c r="B28" s="934"/>
      <c r="C28" s="934"/>
      <c r="D28" s="934"/>
      <c r="E28" s="935"/>
      <c r="F28" s="938"/>
      <c r="G28" s="104"/>
    </row>
  </sheetData>
  <sheetProtection/>
  <mergeCells count="54">
    <mergeCell ref="E9:E10"/>
    <mergeCell ref="F9:F10"/>
    <mergeCell ref="E7:E8"/>
    <mergeCell ref="F7:F8"/>
    <mergeCell ref="D7:D8"/>
    <mergeCell ref="D9:D10"/>
    <mergeCell ref="A1:F1"/>
    <mergeCell ref="A2:F2"/>
    <mergeCell ref="B4:F4"/>
    <mergeCell ref="A5:F5"/>
    <mergeCell ref="A6:F6"/>
    <mergeCell ref="B7:B8"/>
    <mergeCell ref="C7:C8"/>
    <mergeCell ref="B9:B10"/>
    <mergeCell ref="C9:C10"/>
    <mergeCell ref="D11:D12"/>
    <mergeCell ref="D15:D16"/>
    <mergeCell ref="A13:F13"/>
    <mergeCell ref="A14:F14"/>
    <mergeCell ref="B11:B12"/>
    <mergeCell ref="C11:C12"/>
    <mergeCell ref="E11:E12"/>
    <mergeCell ref="F11:F12"/>
    <mergeCell ref="B15:B16"/>
    <mergeCell ref="C15:C16"/>
    <mergeCell ref="E15:E16"/>
    <mergeCell ref="F15:F16"/>
    <mergeCell ref="B17:B18"/>
    <mergeCell ref="C17:C18"/>
    <mergeCell ref="E17:E18"/>
    <mergeCell ref="F17:F18"/>
    <mergeCell ref="D17:D18"/>
    <mergeCell ref="D19:D20"/>
    <mergeCell ref="E19:E20"/>
    <mergeCell ref="F19:F20"/>
    <mergeCell ref="B25:B26"/>
    <mergeCell ref="C25:C26"/>
    <mergeCell ref="A21:F21"/>
    <mergeCell ref="A22:F22"/>
    <mergeCell ref="F27:F28"/>
    <mergeCell ref="E25:E26"/>
    <mergeCell ref="D27:D28"/>
    <mergeCell ref="B19:B20"/>
    <mergeCell ref="C19:C20"/>
    <mergeCell ref="F23:F24"/>
    <mergeCell ref="F25:F26"/>
    <mergeCell ref="B23:B24"/>
    <mergeCell ref="C23:C24"/>
    <mergeCell ref="E23:E24"/>
    <mergeCell ref="B27:B28"/>
    <mergeCell ref="C27:C28"/>
    <mergeCell ref="E27:E28"/>
    <mergeCell ref="D23:D24"/>
    <mergeCell ref="D25:D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6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22" style="0" customWidth="1"/>
    <col min="4" max="4" width="9" style="0" customWidth="1"/>
    <col min="6" max="8" width="9" style="104" customWidth="1"/>
  </cols>
  <sheetData>
    <row r="1" spans="1:8" ht="14.25">
      <c r="A1" s="956" t="s">
        <v>1526</v>
      </c>
      <c r="B1" s="956"/>
      <c r="C1" s="956"/>
      <c r="D1" s="956"/>
      <c r="E1" s="956"/>
      <c r="F1" s="956"/>
      <c r="G1" s="956"/>
      <c r="H1" s="956"/>
    </row>
    <row r="2" spans="1:8" ht="15" thickBot="1">
      <c r="A2" s="1000" t="s">
        <v>1527</v>
      </c>
      <c r="B2" s="1000"/>
      <c r="C2" s="1000"/>
      <c r="D2" s="1000"/>
      <c r="E2" s="1000"/>
      <c r="F2" s="1000"/>
      <c r="G2" s="1000"/>
      <c r="H2" s="1000"/>
    </row>
    <row r="3" spans="1:8" ht="15" thickBot="1">
      <c r="A3" s="311" t="s">
        <v>61</v>
      </c>
      <c r="B3" s="329">
        <v>2010</v>
      </c>
      <c r="C3" s="329">
        <v>2015</v>
      </c>
      <c r="D3" s="329">
        <v>2019</v>
      </c>
      <c r="E3" s="329">
        <v>2020</v>
      </c>
      <c r="F3" s="960">
        <v>2021</v>
      </c>
      <c r="G3" s="961"/>
      <c r="H3" s="961"/>
    </row>
    <row r="4" spans="1:8" ht="14.25">
      <c r="A4" s="331" t="s">
        <v>62</v>
      </c>
      <c r="B4" s="1194" t="s">
        <v>242</v>
      </c>
      <c r="C4" s="1195"/>
      <c r="D4" s="1195"/>
      <c r="E4" s="1195"/>
      <c r="F4" s="1196"/>
      <c r="G4" s="1200" t="s">
        <v>89</v>
      </c>
      <c r="H4" s="1202" t="s">
        <v>343</v>
      </c>
    </row>
    <row r="5" spans="1:8" ht="15" thickBot="1">
      <c r="A5" s="443"/>
      <c r="B5" s="1197" t="s">
        <v>243</v>
      </c>
      <c r="C5" s="1198"/>
      <c r="D5" s="1198"/>
      <c r="E5" s="1198"/>
      <c r="F5" s="1199"/>
      <c r="G5" s="1201"/>
      <c r="H5" s="1203"/>
    </row>
    <row r="6" spans="1:8" s="104" customFormat="1" ht="45" thickTop="1">
      <c r="A6" s="803" t="s">
        <v>1458</v>
      </c>
      <c r="B6" s="197">
        <v>107.9</v>
      </c>
      <c r="C6" s="197">
        <v>105.1</v>
      </c>
      <c r="D6" s="197">
        <v>99.9</v>
      </c>
      <c r="E6" s="197">
        <v>102</v>
      </c>
      <c r="F6" s="197">
        <v>96.1</v>
      </c>
      <c r="G6" s="197">
        <v>134.3</v>
      </c>
      <c r="H6" s="86">
        <v>113</v>
      </c>
    </row>
    <row r="7" spans="1:8" s="104" customFormat="1" ht="35.25">
      <c r="A7" s="897" t="s">
        <v>1499</v>
      </c>
      <c r="B7" s="197"/>
      <c r="C7" s="197"/>
      <c r="D7" s="197"/>
      <c r="E7" s="197"/>
      <c r="F7" s="197"/>
      <c r="G7" s="197"/>
      <c r="H7" s="86"/>
    </row>
    <row r="8" spans="1:8" s="104" customFormat="1" ht="14.25">
      <c r="A8" s="53" t="s">
        <v>1459</v>
      </c>
      <c r="B8" s="934">
        <v>108</v>
      </c>
      <c r="C8" s="934">
        <v>105</v>
      </c>
      <c r="D8" s="934">
        <v>99.8</v>
      </c>
      <c r="E8" s="934">
        <v>102</v>
      </c>
      <c r="F8" s="934">
        <v>96.1</v>
      </c>
      <c r="G8" s="934">
        <v>134</v>
      </c>
      <c r="H8" s="947">
        <v>112.9</v>
      </c>
    </row>
    <row r="9" spans="1:8" s="104" customFormat="1" ht="14.25">
      <c r="A9" s="897" t="s">
        <v>1500</v>
      </c>
      <c r="B9" s="934"/>
      <c r="C9" s="934"/>
      <c r="D9" s="934"/>
      <c r="E9" s="934"/>
      <c r="F9" s="934"/>
      <c r="G9" s="934"/>
      <c r="H9" s="947"/>
    </row>
    <row r="10" spans="1:8" s="104" customFormat="1" ht="22.5">
      <c r="A10" s="804" t="s">
        <v>1460</v>
      </c>
      <c r="B10" s="934">
        <v>99.6</v>
      </c>
      <c r="C10" s="934">
        <v>110.9</v>
      </c>
      <c r="D10" s="934">
        <v>99</v>
      </c>
      <c r="E10" s="934">
        <v>100.1</v>
      </c>
      <c r="F10" s="934">
        <v>98.9</v>
      </c>
      <c r="G10" s="934">
        <v>134.2</v>
      </c>
      <c r="H10" s="947">
        <v>115.7</v>
      </c>
    </row>
    <row r="11" spans="1:8" s="104" customFormat="1" ht="14.25">
      <c r="A11" s="921" t="s">
        <v>342</v>
      </c>
      <c r="B11" s="934"/>
      <c r="C11" s="934"/>
      <c r="D11" s="934"/>
      <c r="E11" s="934"/>
      <c r="F11" s="934"/>
      <c r="G11" s="934"/>
      <c r="H11" s="947"/>
    </row>
    <row r="12" spans="1:8" s="104" customFormat="1" ht="14.25">
      <c r="A12" s="805" t="s">
        <v>332</v>
      </c>
      <c r="B12" s="934">
        <v>108.5</v>
      </c>
      <c r="C12" s="934">
        <v>101.9</v>
      </c>
      <c r="D12" s="934">
        <v>94.6</v>
      </c>
      <c r="E12" s="934">
        <v>99.3</v>
      </c>
      <c r="F12" s="934">
        <v>100.8</v>
      </c>
      <c r="G12" s="934">
        <v>100.3</v>
      </c>
      <c r="H12" s="947">
        <v>101.8</v>
      </c>
    </row>
    <row r="13" spans="1:8" s="104" customFormat="1" ht="14.25">
      <c r="A13" s="921" t="s">
        <v>333</v>
      </c>
      <c r="B13" s="934"/>
      <c r="C13" s="934"/>
      <c r="D13" s="934"/>
      <c r="E13" s="934"/>
      <c r="F13" s="934"/>
      <c r="G13" s="934"/>
      <c r="H13" s="947"/>
    </row>
    <row r="14" spans="1:8" s="104" customFormat="1" ht="14.25">
      <c r="A14" s="805" t="s">
        <v>334</v>
      </c>
      <c r="B14" s="934">
        <v>110.6</v>
      </c>
      <c r="C14" s="934">
        <v>106.4</v>
      </c>
      <c r="D14" s="934">
        <v>104.1</v>
      </c>
      <c r="E14" s="934">
        <v>104.1</v>
      </c>
      <c r="F14" s="934">
        <v>92.7</v>
      </c>
      <c r="G14" s="934">
        <v>176.5</v>
      </c>
      <c r="H14" s="947">
        <v>122.5</v>
      </c>
    </row>
    <row r="15" spans="1:8" s="104" customFormat="1" ht="14.25">
      <c r="A15" s="921" t="s">
        <v>121</v>
      </c>
      <c r="B15" s="934"/>
      <c r="C15" s="934"/>
      <c r="D15" s="934"/>
      <c r="E15" s="934"/>
      <c r="F15" s="934"/>
      <c r="G15" s="934"/>
      <c r="H15" s="947"/>
    </row>
    <row r="16" spans="1:8" s="104" customFormat="1" ht="14.25">
      <c r="A16" s="130" t="s">
        <v>122</v>
      </c>
      <c r="B16" s="934">
        <v>98.6</v>
      </c>
      <c r="C16" s="934">
        <v>102</v>
      </c>
      <c r="D16" s="934">
        <v>102.3</v>
      </c>
      <c r="E16" s="934">
        <v>102.2</v>
      </c>
      <c r="F16" s="934">
        <v>100.4</v>
      </c>
      <c r="G16" s="934">
        <v>121.3</v>
      </c>
      <c r="H16" s="947">
        <v>112.4</v>
      </c>
    </row>
    <row r="17" spans="1:8" s="104" customFormat="1" ht="14.25">
      <c r="A17" s="897" t="s">
        <v>1238</v>
      </c>
      <c r="B17" s="934"/>
      <c r="C17" s="934"/>
      <c r="D17" s="934"/>
      <c r="E17" s="934"/>
      <c r="F17" s="934"/>
      <c r="G17" s="934"/>
      <c r="H17" s="947"/>
    </row>
    <row r="18" spans="1:8" s="104" customFormat="1" ht="14.25">
      <c r="A18" s="130" t="s">
        <v>124</v>
      </c>
      <c r="B18" s="934">
        <v>102.2</v>
      </c>
      <c r="C18" s="934">
        <v>102.1</v>
      </c>
      <c r="D18" s="934">
        <v>102.1</v>
      </c>
      <c r="E18" s="934">
        <v>97.4</v>
      </c>
      <c r="F18" s="934">
        <v>93.4</v>
      </c>
      <c r="G18" s="934">
        <v>98.6</v>
      </c>
      <c r="H18" s="947">
        <v>104.7</v>
      </c>
    </row>
    <row r="19" spans="1:8" s="104" customFormat="1" ht="14.25">
      <c r="A19" s="897" t="s">
        <v>125</v>
      </c>
      <c r="B19" s="934"/>
      <c r="C19" s="934"/>
      <c r="D19" s="934"/>
      <c r="E19" s="934"/>
      <c r="F19" s="934"/>
      <c r="G19" s="934"/>
      <c r="H19" s="947"/>
    </row>
    <row r="20" spans="1:8" ht="16.5" customHeight="1">
      <c r="A20" s="1205" t="s">
        <v>1045</v>
      </c>
      <c r="B20" s="1205"/>
      <c r="C20" s="1205"/>
      <c r="D20" s="1205"/>
      <c r="E20" s="1205"/>
      <c r="F20" s="1205"/>
      <c r="G20" s="1205"/>
      <c r="H20" s="1205"/>
    </row>
    <row r="21" spans="1:8" ht="16.5" customHeight="1">
      <c r="A21" s="1207" t="s">
        <v>1046</v>
      </c>
      <c r="B21" s="1207"/>
      <c r="C21" s="1207"/>
      <c r="D21" s="1207"/>
      <c r="E21" s="1207"/>
      <c r="F21" s="1207"/>
      <c r="G21" s="1207"/>
      <c r="H21" s="1207"/>
    </row>
    <row r="22" spans="1:8" ht="14.25">
      <c r="A22" s="1206"/>
      <c r="B22" s="1206"/>
      <c r="C22" s="1206"/>
      <c r="D22" s="1206"/>
      <c r="E22" s="1206"/>
      <c r="F22" s="1206"/>
      <c r="G22" s="1206"/>
      <c r="H22" s="1206"/>
    </row>
    <row r="23" spans="1:8" ht="14.25">
      <c r="A23" s="1206"/>
      <c r="B23" s="1206"/>
      <c r="C23" s="1206"/>
      <c r="D23" s="1206"/>
      <c r="E23" s="1206"/>
      <c r="F23" s="1206"/>
      <c r="G23" s="1206"/>
      <c r="H23" s="1206"/>
    </row>
    <row r="24" spans="1:8" ht="14.25">
      <c r="A24" s="1206"/>
      <c r="B24" s="1206"/>
      <c r="C24" s="1206"/>
      <c r="D24" s="1206"/>
      <c r="E24" s="1206"/>
      <c r="F24" s="1206"/>
      <c r="G24" s="1206"/>
      <c r="H24" s="1206"/>
    </row>
    <row r="25" spans="1:8" ht="14.25">
      <c r="A25" s="1204"/>
      <c r="B25" s="1204"/>
      <c r="C25" s="1204"/>
      <c r="D25" s="1204"/>
      <c r="E25" s="1204"/>
      <c r="F25" s="1204"/>
      <c r="G25" s="1204"/>
      <c r="H25" s="1204"/>
    </row>
    <row r="26" spans="1:8" ht="14.25">
      <c r="A26" s="1204"/>
      <c r="B26" s="1204"/>
      <c r="C26" s="1204"/>
      <c r="D26" s="1204"/>
      <c r="E26" s="1204"/>
      <c r="F26" s="1204"/>
      <c r="G26" s="1204"/>
      <c r="H26" s="1204"/>
    </row>
  </sheetData>
  <sheetProtection/>
  <mergeCells count="56">
    <mergeCell ref="D8:D9"/>
    <mergeCell ref="D10:D11"/>
    <mergeCell ref="D12:D13"/>
    <mergeCell ref="D14:D15"/>
    <mergeCell ref="D16:D17"/>
    <mergeCell ref="D18:D19"/>
    <mergeCell ref="A26:H26"/>
    <mergeCell ref="A20:H20"/>
    <mergeCell ref="A22:H22"/>
    <mergeCell ref="A23:H23"/>
    <mergeCell ref="A24:H24"/>
    <mergeCell ref="A25:H25"/>
    <mergeCell ref="A21:H21"/>
    <mergeCell ref="E18:E19"/>
    <mergeCell ref="F18:F19"/>
    <mergeCell ref="G18:G19"/>
    <mergeCell ref="H18:H19"/>
    <mergeCell ref="E14:E15"/>
    <mergeCell ref="F14:F15"/>
    <mergeCell ref="G14:G15"/>
    <mergeCell ref="H14:H15"/>
    <mergeCell ref="C16:C17"/>
    <mergeCell ref="E16:E17"/>
    <mergeCell ref="F16:F17"/>
    <mergeCell ref="G16:G17"/>
    <mergeCell ref="H16:H17"/>
    <mergeCell ref="E10:E11"/>
    <mergeCell ref="F10:F11"/>
    <mergeCell ref="G10:G11"/>
    <mergeCell ref="H10:H11"/>
    <mergeCell ref="E12:E13"/>
    <mergeCell ref="F12:F13"/>
    <mergeCell ref="G12:G13"/>
    <mergeCell ref="H12:H13"/>
    <mergeCell ref="G4:G5"/>
    <mergeCell ref="H4:H5"/>
    <mergeCell ref="E8:E9"/>
    <mergeCell ref="F8:F9"/>
    <mergeCell ref="G8:G9"/>
    <mergeCell ref="H8:H9"/>
    <mergeCell ref="B14:B15"/>
    <mergeCell ref="B16:B17"/>
    <mergeCell ref="B18:B19"/>
    <mergeCell ref="C14:C15"/>
    <mergeCell ref="C18:C19"/>
    <mergeCell ref="A1:H1"/>
    <mergeCell ref="A2:H2"/>
    <mergeCell ref="F3:H3"/>
    <mergeCell ref="B4:F4"/>
    <mergeCell ref="B5:F5"/>
    <mergeCell ref="B8:B9"/>
    <mergeCell ref="B10:B11"/>
    <mergeCell ref="C10:C11"/>
    <mergeCell ref="B12:B13"/>
    <mergeCell ref="C8:C9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97"/>
  <sheetViews>
    <sheetView zoomScalePageLayoutView="0" workbookViewId="0" topLeftCell="A1">
      <selection activeCell="H4" sqref="H4"/>
    </sheetView>
  </sheetViews>
  <sheetFormatPr defaultColWidth="8.796875" defaultRowHeight="14.25"/>
  <cols>
    <col min="1" max="1" width="21.19921875" style="638" customWidth="1"/>
    <col min="2" max="4" width="9" style="638" customWidth="1"/>
    <col min="5" max="6" width="9" style="104" customWidth="1"/>
  </cols>
  <sheetData>
    <row r="1" spans="1:7" ht="14.25" customHeight="1">
      <c r="A1" s="956" t="s">
        <v>1528</v>
      </c>
      <c r="B1" s="956"/>
      <c r="C1" s="956"/>
      <c r="D1" s="956"/>
      <c r="E1" s="956"/>
      <c r="F1" s="956"/>
      <c r="G1" s="222"/>
    </row>
    <row r="2" spans="1:7" ht="15" customHeight="1" thickBot="1">
      <c r="A2" s="1212" t="s">
        <v>1529</v>
      </c>
      <c r="B2" s="1212"/>
      <c r="C2" s="1212"/>
      <c r="D2" s="1212"/>
      <c r="E2" s="1212"/>
      <c r="F2" s="1212"/>
      <c r="G2" s="222"/>
    </row>
    <row r="3" spans="1:7" ht="14.25">
      <c r="A3" s="647" t="s">
        <v>61</v>
      </c>
      <c r="B3" s="1213">
        <v>2010</v>
      </c>
      <c r="C3" s="1214">
        <v>2015</v>
      </c>
      <c r="D3" s="1216">
        <v>2019</v>
      </c>
      <c r="E3" s="1218">
        <v>2020</v>
      </c>
      <c r="F3" s="1220">
        <v>2021</v>
      </c>
      <c r="G3" s="222"/>
    </row>
    <row r="4" spans="1:7" ht="15" thickBot="1">
      <c r="A4" s="653" t="s">
        <v>62</v>
      </c>
      <c r="B4" s="1189"/>
      <c r="C4" s="1215"/>
      <c r="D4" s="1217"/>
      <c r="E4" s="1219"/>
      <c r="F4" s="1221"/>
      <c r="G4" s="222"/>
    </row>
    <row r="5" spans="1:7" ht="15" thickTop="1">
      <c r="A5" s="979" t="s">
        <v>349</v>
      </c>
      <c r="B5" s="979"/>
      <c r="C5" s="979"/>
      <c r="D5" s="979"/>
      <c r="E5" s="979"/>
      <c r="F5" s="979"/>
      <c r="G5" s="222"/>
    </row>
    <row r="6" spans="1:7" ht="14.25">
      <c r="A6" s="937" t="s">
        <v>350</v>
      </c>
      <c r="B6" s="937"/>
      <c r="C6" s="937"/>
      <c r="D6" s="937"/>
      <c r="E6" s="937"/>
      <c r="F6" s="937"/>
      <c r="G6" s="222"/>
    </row>
    <row r="7" spans="1:6" ht="14.25">
      <c r="A7" s="651" t="s">
        <v>65</v>
      </c>
      <c r="B7" s="950">
        <v>41324.5</v>
      </c>
      <c r="C7" s="1208">
        <v>57040.2</v>
      </c>
      <c r="D7" s="1209">
        <v>65594.6</v>
      </c>
      <c r="E7" s="1210">
        <v>67114</v>
      </c>
      <c r="F7" s="1211">
        <v>75843.5</v>
      </c>
    </row>
    <row r="8" spans="1:7" ht="14.25">
      <c r="A8" s="654" t="s">
        <v>66</v>
      </c>
      <c r="B8" s="950"/>
      <c r="C8" s="1208"/>
      <c r="D8" s="1209"/>
      <c r="E8" s="1210"/>
      <c r="F8" s="1211"/>
      <c r="G8" s="222"/>
    </row>
    <row r="9" spans="1:7" ht="14.25">
      <c r="A9" s="651" t="s">
        <v>351</v>
      </c>
      <c r="B9" s="950">
        <v>13777.6</v>
      </c>
      <c r="C9" s="1208">
        <v>18600.1</v>
      </c>
      <c r="D9" s="1209">
        <v>19152.1</v>
      </c>
      <c r="E9" s="1210">
        <v>21124.7</v>
      </c>
      <c r="F9" s="1211">
        <v>24246.6</v>
      </c>
      <c r="G9" s="222"/>
    </row>
    <row r="10" spans="1:7" ht="14.25">
      <c r="A10" s="654" t="s">
        <v>352</v>
      </c>
      <c r="B10" s="950"/>
      <c r="C10" s="1208"/>
      <c r="D10" s="1209"/>
      <c r="E10" s="1210"/>
      <c r="F10" s="1211"/>
      <c r="G10" s="222"/>
    </row>
    <row r="11" spans="1:7" ht="14.25">
      <c r="A11" s="650" t="s">
        <v>353</v>
      </c>
      <c r="B11" s="945"/>
      <c r="C11" s="1222"/>
      <c r="D11" s="1223"/>
      <c r="E11" s="1224"/>
      <c r="F11" s="1225"/>
      <c r="G11" s="222"/>
    </row>
    <row r="12" spans="1:7" ht="14.25">
      <c r="A12" s="735" t="s">
        <v>354</v>
      </c>
      <c r="B12" s="945"/>
      <c r="C12" s="1222"/>
      <c r="D12" s="1223"/>
      <c r="E12" s="1224"/>
      <c r="F12" s="1225"/>
      <c r="G12" s="222"/>
    </row>
    <row r="13" spans="1:7" ht="14.25">
      <c r="A13" s="650" t="s">
        <v>91</v>
      </c>
      <c r="B13" s="945">
        <v>5241.3</v>
      </c>
      <c r="C13" s="1222">
        <v>7492.6</v>
      </c>
      <c r="D13" s="1223">
        <v>7185.5</v>
      </c>
      <c r="E13" s="1224">
        <v>9370</v>
      </c>
      <c r="F13" s="1225">
        <v>10674.6</v>
      </c>
      <c r="G13" s="222"/>
    </row>
    <row r="14" spans="1:7" ht="14.25">
      <c r="A14" s="735" t="s">
        <v>92</v>
      </c>
      <c r="B14" s="945"/>
      <c r="C14" s="1222"/>
      <c r="D14" s="1223"/>
      <c r="E14" s="1224"/>
      <c r="F14" s="1225"/>
      <c r="G14" s="222"/>
    </row>
    <row r="15" spans="1:7" ht="14.25">
      <c r="A15" s="43" t="s">
        <v>1236</v>
      </c>
      <c r="B15" s="945">
        <v>4575.7</v>
      </c>
      <c r="C15" s="1222">
        <v>6287</v>
      </c>
      <c r="D15" s="1223">
        <v>5592.1</v>
      </c>
      <c r="E15" s="1224">
        <v>7473</v>
      </c>
      <c r="F15" s="1225">
        <v>8077.5</v>
      </c>
      <c r="G15" s="222"/>
    </row>
    <row r="16" spans="1:7" ht="14.25">
      <c r="A16" s="760" t="s">
        <v>1420</v>
      </c>
      <c r="B16" s="945"/>
      <c r="C16" s="1222"/>
      <c r="D16" s="1223"/>
      <c r="E16" s="1224"/>
      <c r="F16" s="1225"/>
      <c r="G16" s="222"/>
    </row>
    <row r="17" spans="1:7" ht="14.25">
      <c r="A17" s="650" t="s">
        <v>99</v>
      </c>
      <c r="B17" s="945">
        <v>417.7</v>
      </c>
      <c r="C17" s="1222">
        <v>610.9</v>
      </c>
      <c r="D17" s="1223">
        <v>909.4</v>
      </c>
      <c r="E17" s="1224">
        <v>868.94</v>
      </c>
      <c r="F17" s="1225">
        <v>947.2</v>
      </c>
      <c r="G17" s="222"/>
    </row>
    <row r="18" spans="1:7" ht="14.25">
      <c r="A18" s="735" t="s">
        <v>100</v>
      </c>
      <c r="B18" s="945"/>
      <c r="C18" s="1222"/>
      <c r="D18" s="1223"/>
      <c r="E18" s="1224"/>
      <c r="F18" s="1225"/>
      <c r="G18" s="222"/>
    </row>
    <row r="19" spans="1:7" ht="14.25">
      <c r="A19" s="656" t="s">
        <v>355</v>
      </c>
      <c r="B19" s="950">
        <v>27546.9</v>
      </c>
      <c r="C19" s="1208">
        <v>38440.1</v>
      </c>
      <c r="D19" s="1209">
        <v>46442.5</v>
      </c>
      <c r="E19" s="1210">
        <v>45989.3</v>
      </c>
      <c r="F19" s="1211">
        <v>51596.9</v>
      </c>
      <c r="G19" s="222"/>
    </row>
    <row r="20" spans="1:7" ht="14.25">
      <c r="A20" s="733" t="s">
        <v>356</v>
      </c>
      <c r="B20" s="950"/>
      <c r="C20" s="1208"/>
      <c r="D20" s="1209"/>
      <c r="E20" s="1210"/>
      <c r="F20" s="1211"/>
      <c r="G20" s="222"/>
    </row>
    <row r="21" spans="1:7" ht="14.25">
      <c r="A21" s="650" t="s">
        <v>353</v>
      </c>
      <c r="B21" s="945"/>
      <c r="C21" s="1222"/>
      <c r="D21" s="1223"/>
      <c r="E21" s="1224"/>
      <c r="F21" s="1225"/>
      <c r="G21" s="222"/>
    </row>
    <row r="22" spans="1:7" ht="14.25">
      <c r="A22" s="735" t="s">
        <v>354</v>
      </c>
      <c r="B22" s="945"/>
      <c r="C22" s="1222"/>
      <c r="D22" s="1223"/>
      <c r="E22" s="1224"/>
      <c r="F22" s="1225"/>
      <c r="G22" s="222"/>
    </row>
    <row r="23" spans="1:7" ht="14.25">
      <c r="A23" s="650" t="s">
        <v>1226</v>
      </c>
      <c r="B23" s="945">
        <v>17006.2</v>
      </c>
      <c r="C23" s="1222">
        <v>25497</v>
      </c>
      <c r="D23" s="1223">
        <v>29555</v>
      </c>
      <c r="E23" s="1224">
        <v>28499.8</v>
      </c>
      <c r="F23" s="1225">
        <v>31559.4</v>
      </c>
      <c r="G23" s="222"/>
    </row>
    <row r="24" spans="1:7" ht="14.25">
      <c r="A24" s="735" t="s">
        <v>1442</v>
      </c>
      <c r="B24" s="945"/>
      <c r="C24" s="1222"/>
      <c r="D24" s="1223"/>
      <c r="E24" s="1224"/>
      <c r="F24" s="1225"/>
      <c r="G24" s="222"/>
    </row>
    <row r="25" spans="1:7" ht="14.25">
      <c r="A25" s="650" t="s">
        <v>353</v>
      </c>
      <c r="B25" s="945"/>
      <c r="C25" s="1222"/>
      <c r="D25" s="1223"/>
      <c r="E25" s="1224"/>
      <c r="F25" s="1225"/>
      <c r="G25" s="222"/>
    </row>
    <row r="26" spans="1:7" ht="14.25">
      <c r="A26" s="735" t="s">
        <v>354</v>
      </c>
      <c r="B26" s="945"/>
      <c r="C26" s="1222"/>
      <c r="D26" s="1223"/>
      <c r="E26" s="1224"/>
      <c r="F26" s="1225"/>
      <c r="G26" s="222"/>
    </row>
    <row r="27" spans="1:7" ht="14.25">
      <c r="A27" s="55" t="s">
        <v>114</v>
      </c>
      <c r="B27" s="945">
        <v>2797.4</v>
      </c>
      <c r="C27" s="1222">
        <v>5008</v>
      </c>
      <c r="D27" s="1223">
        <v>5064.8</v>
      </c>
      <c r="E27" s="1224">
        <v>4968</v>
      </c>
      <c r="F27" s="1225">
        <v>5630.6</v>
      </c>
      <c r="G27" s="222"/>
    </row>
    <row r="28" spans="1:7" ht="14.25">
      <c r="A28" s="761" t="s">
        <v>115</v>
      </c>
      <c r="B28" s="945"/>
      <c r="C28" s="1222"/>
      <c r="D28" s="1223"/>
      <c r="E28" s="1224"/>
      <c r="F28" s="1225"/>
      <c r="G28" s="222"/>
    </row>
    <row r="29" spans="1:7" ht="14.25">
      <c r="A29" s="55" t="s">
        <v>118</v>
      </c>
      <c r="B29" s="945">
        <v>7731.9</v>
      </c>
      <c r="C29" s="1222">
        <v>9665.4</v>
      </c>
      <c r="D29" s="1223">
        <v>11597</v>
      </c>
      <c r="E29" s="1224">
        <v>11940.6</v>
      </c>
      <c r="F29" s="1225">
        <v>12232.5</v>
      </c>
      <c r="G29" s="222"/>
    </row>
    <row r="30" spans="1:7" ht="14.25">
      <c r="A30" s="761" t="s">
        <v>119</v>
      </c>
      <c r="B30" s="945"/>
      <c r="C30" s="1222"/>
      <c r="D30" s="1223"/>
      <c r="E30" s="1224"/>
      <c r="F30" s="1225"/>
      <c r="G30" s="222"/>
    </row>
    <row r="31" spans="1:7" ht="14.25">
      <c r="A31" s="55" t="s">
        <v>120</v>
      </c>
      <c r="B31" s="945">
        <v>6245.8</v>
      </c>
      <c r="C31" s="1222">
        <v>10550.8</v>
      </c>
      <c r="D31" s="1223">
        <v>12731.5</v>
      </c>
      <c r="E31" s="1224">
        <v>11474.4</v>
      </c>
      <c r="F31" s="1225">
        <v>13546.7</v>
      </c>
      <c r="G31" s="222"/>
    </row>
    <row r="32" spans="1:7" ht="14.25">
      <c r="A32" s="761" t="s">
        <v>121</v>
      </c>
      <c r="B32" s="945"/>
      <c r="C32" s="1222"/>
      <c r="D32" s="1223"/>
      <c r="E32" s="1224"/>
      <c r="F32" s="1225"/>
      <c r="G32" s="222"/>
    </row>
    <row r="33" spans="1:7" ht="14.25">
      <c r="A33" s="646" t="s">
        <v>122</v>
      </c>
      <c r="B33" s="945">
        <v>9338.2</v>
      </c>
      <c r="C33" s="1222">
        <v>11983.7</v>
      </c>
      <c r="D33" s="1223">
        <v>15999.1</v>
      </c>
      <c r="E33" s="1224">
        <v>16738.6</v>
      </c>
      <c r="F33" s="1225">
        <v>19087.4</v>
      </c>
      <c r="G33" s="222"/>
    </row>
    <row r="34" spans="1:7" ht="14.25">
      <c r="A34" s="725" t="s">
        <v>123</v>
      </c>
      <c r="B34" s="945"/>
      <c r="C34" s="1222"/>
      <c r="D34" s="1223"/>
      <c r="E34" s="1224"/>
      <c r="F34" s="1225"/>
      <c r="G34" s="222"/>
    </row>
    <row r="35" spans="1:7" ht="14.25">
      <c r="A35" s="936" t="s">
        <v>318</v>
      </c>
      <c r="B35" s="936"/>
      <c r="C35" s="936"/>
      <c r="D35" s="936"/>
      <c r="E35" s="936"/>
      <c r="F35" s="936"/>
      <c r="G35" s="222"/>
    </row>
    <row r="36" spans="1:7" ht="14.25">
      <c r="A36" s="937" t="s">
        <v>319</v>
      </c>
      <c r="B36" s="937"/>
      <c r="C36" s="937"/>
      <c r="D36" s="937"/>
      <c r="E36" s="937"/>
      <c r="F36" s="937"/>
      <c r="G36" s="222"/>
    </row>
    <row r="37" spans="1:7" ht="14.25">
      <c r="A37" s="648" t="s">
        <v>65</v>
      </c>
      <c r="B37" s="950">
        <v>100</v>
      </c>
      <c r="C37" s="1208">
        <v>100</v>
      </c>
      <c r="D37" s="1209">
        <v>100</v>
      </c>
      <c r="E37" s="1210">
        <v>100</v>
      </c>
      <c r="F37" s="1211">
        <v>100</v>
      </c>
      <c r="G37" s="222"/>
    </row>
    <row r="38" spans="1:7" ht="14.25">
      <c r="A38" s="649" t="s">
        <v>66</v>
      </c>
      <c r="B38" s="950"/>
      <c r="C38" s="1208"/>
      <c r="D38" s="1209"/>
      <c r="E38" s="1210"/>
      <c r="F38" s="1211"/>
      <c r="G38" s="222"/>
    </row>
    <row r="39" spans="1:7" ht="14.25">
      <c r="A39" s="651" t="s">
        <v>351</v>
      </c>
      <c r="B39" s="950">
        <v>33.3</v>
      </c>
      <c r="C39" s="1208">
        <v>32.6</v>
      </c>
      <c r="D39" s="1209">
        <v>29.2</v>
      </c>
      <c r="E39" s="1210">
        <v>31.5</v>
      </c>
      <c r="F39" s="1211">
        <v>32</v>
      </c>
      <c r="G39" s="222"/>
    </row>
    <row r="40" spans="1:7" ht="14.25">
      <c r="A40" s="732" t="s">
        <v>352</v>
      </c>
      <c r="B40" s="950"/>
      <c r="C40" s="1208"/>
      <c r="D40" s="1209"/>
      <c r="E40" s="1210"/>
      <c r="F40" s="1211"/>
      <c r="G40" s="222"/>
    </row>
    <row r="41" spans="1:7" ht="14.25">
      <c r="A41" s="650" t="s">
        <v>353</v>
      </c>
      <c r="B41" s="945"/>
      <c r="C41" s="1222"/>
      <c r="D41" s="1223"/>
      <c r="E41" s="1224"/>
      <c r="F41" s="1225"/>
      <c r="G41" s="222"/>
    </row>
    <row r="42" spans="1:7" ht="14.25">
      <c r="A42" s="735" t="s">
        <v>354</v>
      </c>
      <c r="B42" s="945"/>
      <c r="C42" s="1222"/>
      <c r="D42" s="1223"/>
      <c r="E42" s="1224"/>
      <c r="F42" s="1225"/>
      <c r="G42" s="222"/>
    </row>
    <row r="43" spans="1:7" ht="14.25">
      <c r="A43" s="650" t="s">
        <v>91</v>
      </c>
      <c r="B43" s="945">
        <v>12.7</v>
      </c>
      <c r="C43" s="1222">
        <v>13.1</v>
      </c>
      <c r="D43" s="1223">
        <v>11</v>
      </c>
      <c r="E43" s="1224">
        <v>14</v>
      </c>
      <c r="F43" s="1225">
        <v>14.1</v>
      </c>
      <c r="G43" s="222"/>
    </row>
    <row r="44" spans="1:7" ht="14.25">
      <c r="A44" s="735" t="s">
        <v>92</v>
      </c>
      <c r="B44" s="945"/>
      <c r="C44" s="1222"/>
      <c r="D44" s="1223"/>
      <c r="E44" s="1224"/>
      <c r="F44" s="1225"/>
      <c r="G44" s="222"/>
    </row>
    <row r="45" spans="1:7" ht="14.25">
      <c r="A45" s="43" t="s">
        <v>1237</v>
      </c>
      <c r="B45" s="945">
        <v>11.1</v>
      </c>
      <c r="C45" s="1222">
        <v>11</v>
      </c>
      <c r="D45" s="1223">
        <v>8.5</v>
      </c>
      <c r="E45" s="1224">
        <v>11.1</v>
      </c>
      <c r="F45" s="1225">
        <v>10.7</v>
      </c>
      <c r="G45" s="222"/>
    </row>
    <row r="46" spans="1:7" ht="14.25">
      <c r="A46" s="735" t="s">
        <v>1443</v>
      </c>
      <c r="B46" s="945"/>
      <c r="C46" s="1222"/>
      <c r="D46" s="1223"/>
      <c r="E46" s="1224"/>
      <c r="F46" s="1225"/>
      <c r="G46" s="222"/>
    </row>
    <row r="47" spans="1:7" ht="14.25">
      <c r="A47" s="650" t="s">
        <v>99</v>
      </c>
      <c r="B47" s="945">
        <v>1</v>
      </c>
      <c r="C47" s="1222">
        <v>1.1</v>
      </c>
      <c r="D47" s="1223">
        <v>1.4</v>
      </c>
      <c r="E47" s="1224">
        <v>1.3</v>
      </c>
      <c r="F47" s="1225">
        <v>1.2</v>
      </c>
      <c r="G47" s="222"/>
    </row>
    <row r="48" spans="1:7" ht="14.25">
      <c r="A48" s="735" t="s">
        <v>100</v>
      </c>
      <c r="B48" s="945"/>
      <c r="C48" s="1222"/>
      <c r="D48" s="1223"/>
      <c r="E48" s="1224"/>
      <c r="F48" s="1225"/>
      <c r="G48" s="222"/>
    </row>
    <row r="49" spans="1:7" ht="14.25">
      <c r="A49" s="656" t="s">
        <v>355</v>
      </c>
      <c r="B49" s="950">
        <v>66.7</v>
      </c>
      <c r="C49" s="950">
        <v>67.4</v>
      </c>
      <c r="D49" s="950">
        <v>70.8</v>
      </c>
      <c r="E49" s="932">
        <v>68.5</v>
      </c>
      <c r="F49" s="951">
        <v>68</v>
      </c>
      <c r="G49" s="222"/>
    </row>
    <row r="50" spans="1:7" ht="14.25">
      <c r="A50" s="655" t="s">
        <v>356</v>
      </c>
      <c r="B50" s="950"/>
      <c r="C50" s="950"/>
      <c r="D50" s="950"/>
      <c r="E50" s="932"/>
      <c r="F50" s="951"/>
      <c r="G50" s="222"/>
    </row>
    <row r="51" spans="1:7" ht="14.25">
      <c r="A51" s="645" t="s">
        <v>353</v>
      </c>
      <c r="B51" s="945"/>
      <c r="C51" s="945"/>
      <c r="D51" s="945"/>
      <c r="E51" s="934"/>
      <c r="F51" s="947"/>
      <c r="G51" s="222"/>
    </row>
    <row r="52" spans="1:7" ht="14.25">
      <c r="A52" s="412" t="s">
        <v>354</v>
      </c>
      <c r="B52" s="945"/>
      <c r="C52" s="945"/>
      <c r="D52" s="945"/>
      <c r="E52" s="934"/>
      <c r="F52" s="947"/>
      <c r="G52" s="222"/>
    </row>
    <row r="53" spans="1:7" ht="14.25">
      <c r="A53" s="645" t="s">
        <v>1226</v>
      </c>
      <c r="B53" s="945">
        <v>41.2</v>
      </c>
      <c r="C53" s="945">
        <v>44.7</v>
      </c>
      <c r="D53" s="945">
        <v>45.1</v>
      </c>
      <c r="E53" s="934">
        <v>42.5</v>
      </c>
      <c r="F53" s="947">
        <v>41.6</v>
      </c>
      <c r="G53" s="222"/>
    </row>
    <row r="54" spans="1:7" ht="14.25">
      <c r="A54" s="412" t="s">
        <v>1442</v>
      </c>
      <c r="B54" s="945"/>
      <c r="C54" s="945"/>
      <c r="D54" s="945"/>
      <c r="E54" s="934"/>
      <c r="F54" s="947"/>
      <c r="G54" s="222"/>
    </row>
    <row r="55" spans="1:7" ht="14.25">
      <c r="A55" s="645" t="s">
        <v>353</v>
      </c>
      <c r="B55" s="945"/>
      <c r="C55" s="945"/>
      <c r="D55" s="945"/>
      <c r="E55" s="934"/>
      <c r="F55" s="947"/>
      <c r="G55" s="222"/>
    </row>
    <row r="56" spans="1:7" ht="14.25">
      <c r="A56" s="412" t="s">
        <v>354</v>
      </c>
      <c r="B56" s="945"/>
      <c r="C56" s="945"/>
      <c r="D56" s="945"/>
      <c r="E56" s="934"/>
      <c r="F56" s="947"/>
      <c r="G56" s="222"/>
    </row>
    <row r="57" spans="1:7" ht="14.25">
      <c r="A57" s="645" t="s">
        <v>357</v>
      </c>
      <c r="B57" s="945">
        <v>6.8</v>
      </c>
      <c r="C57" s="945">
        <v>8.8</v>
      </c>
      <c r="D57" s="945">
        <v>7.7</v>
      </c>
      <c r="E57" s="934">
        <v>7.4</v>
      </c>
      <c r="F57" s="947">
        <v>7.4</v>
      </c>
      <c r="G57" s="222"/>
    </row>
    <row r="58" spans="1:7" ht="14.25">
      <c r="A58" s="412" t="s">
        <v>1444</v>
      </c>
      <c r="B58" s="945"/>
      <c r="C58" s="945"/>
      <c r="D58" s="945"/>
      <c r="E58" s="934"/>
      <c r="F58" s="947"/>
      <c r="G58" s="222"/>
    </row>
    <row r="59" spans="1:7" ht="14.25">
      <c r="A59" s="645" t="s">
        <v>358</v>
      </c>
      <c r="B59" s="945">
        <v>18.7</v>
      </c>
      <c r="C59" s="945">
        <v>16.9</v>
      </c>
      <c r="D59" s="945">
        <v>17.7</v>
      </c>
      <c r="E59" s="934">
        <v>17.8</v>
      </c>
      <c r="F59" s="947">
        <v>16.1</v>
      </c>
      <c r="G59" s="222"/>
    </row>
    <row r="60" spans="1:7" ht="14.25">
      <c r="A60" s="412" t="s">
        <v>1445</v>
      </c>
      <c r="B60" s="945"/>
      <c r="C60" s="945"/>
      <c r="D60" s="945"/>
      <c r="E60" s="934"/>
      <c r="F60" s="947"/>
      <c r="G60" s="222"/>
    </row>
    <row r="61" spans="1:7" ht="14.25">
      <c r="A61" s="645" t="s">
        <v>359</v>
      </c>
      <c r="B61" s="945">
        <v>15.1</v>
      </c>
      <c r="C61" s="945">
        <v>18.5</v>
      </c>
      <c r="D61" s="945">
        <v>19.4</v>
      </c>
      <c r="E61" s="934">
        <v>17.1</v>
      </c>
      <c r="F61" s="947">
        <v>17.9</v>
      </c>
      <c r="G61" s="222"/>
    </row>
    <row r="62" spans="1:7" ht="14.25">
      <c r="A62" s="412" t="s">
        <v>1446</v>
      </c>
      <c r="B62" s="945"/>
      <c r="C62" s="945"/>
      <c r="D62" s="945"/>
      <c r="E62" s="934"/>
      <c r="F62" s="947"/>
      <c r="G62" s="222"/>
    </row>
    <row r="63" spans="1:7" ht="14.25">
      <c r="A63" s="645" t="s">
        <v>122</v>
      </c>
      <c r="B63" s="945">
        <v>22.6</v>
      </c>
      <c r="C63" s="945">
        <v>21</v>
      </c>
      <c r="D63" s="945">
        <v>24.4</v>
      </c>
      <c r="E63" s="934">
        <v>24.9</v>
      </c>
      <c r="F63" s="947">
        <v>25.2</v>
      </c>
      <c r="G63" s="222"/>
    </row>
    <row r="64" spans="1:7" ht="14.25">
      <c r="A64" s="412" t="s">
        <v>360</v>
      </c>
      <c r="B64" s="945"/>
      <c r="C64" s="945"/>
      <c r="D64" s="945"/>
      <c r="E64" s="934"/>
      <c r="F64" s="947"/>
      <c r="G64" s="222"/>
    </row>
    <row r="65" spans="1:7" ht="14.25" customHeight="1">
      <c r="A65" s="1096" t="s">
        <v>1640</v>
      </c>
      <c r="B65" s="1096"/>
      <c r="C65" s="1096"/>
      <c r="D65" s="1096"/>
      <c r="E65" s="1096"/>
      <c r="F65" s="1096"/>
      <c r="G65" s="222"/>
    </row>
    <row r="66" spans="1:7" ht="14.25" customHeight="1">
      <c r="A66" s="980" t="s">
        <v>1641</v>
      </c>
      <c r="B66" s="980"/>
      <c r="C66" s="980"/>
      <c r="D66" s="980"/>
      <c r="E66" s="980"/>
      <c r="F66" s="980"/>
      <c r="G66" s="222"/>
    </row>
    <row r="67" spans="1:7" ht="14.25">
      <c r="A67" s="656" t="s">
        <v>65</v>
      </c>
      <c r="B67" s="972">
        <v>2781</v>
      </c>
      <c r="C67" s="972">
        <v>3922</v>
      </c>
      <c r="D67" s="972">
        <v>4466</v>
      </c>
      <c r="E67" s="1226">
        <v>4488</v>
      </c>
      <c r="F67" s="1226">
        <v>5072</v>
      </c>
      <c r="G67" s="222"/>
    </row>
    <row r="68" spans="1:7" ht="14.25">
      <c r="A68" s="655" t="s">
        <v>66</v>
      </c>
      <c r="B68" s="972"/>
      <c r="C68" s="972"/>
      <c r="D68" s="972"/>
      <c r="E68" s="1226"/>
      <c r="F68" s="1226"/>
      <c r="G68" s="222"/>
    </row>
    <row r="69" spans="1:7" ht="14.25">
      <c r="A69" s="656" t="s">
        <v>351</v>
      </c>
      <c r="B69" s="972">
        <v>927</v>
      </c>
      <c r="C69" s="972">
        <v>1279</v>
      </c>
      <c r="D69" s="972">
        <v>1304</v>
      </c>
      <c r="E69" s="1226">
        <v>1413</v>
      </c>
      <c r="F69" s="1226">
        <v>1622</v>
      </c>
      <c r="G69" s="222"/>
    </row>
    <row r="70" spans="1:7" ht="14.25">
      <c r="A70" s="655" t="s">
        <v>352</v>
      </c>
      <c r="B70" s="972"/>
      <c r="C70" s="972"/>
      <c r="D70" s="972"/>
      <c r="E70" s="1226"/>
      <c r="F70" s="1226"/>
      <c r="G70" s="222"/>
    </row>
    <row r="71" spans="1:7" ht="14.25">
      <c r="A71" s="645" t="s">
        <v>353</v>
      </c>
      <c r="B71" s="970"/>
      <c r="C71" s="970"/>
      <c r="D71" s="970"/>
      <c r="E71" s="1227"/>
      <c r="F71" s="1227"/>
      <c r="G71" s="222"/>
    </row>
    <row r="72" spans="1:7" ht="14.25">
      <c r="A72" s="412" t="s">
        <v>354</v>
      </c>
      <c r="B72" s="970"/>
      <c r="C72" s="970"/>
      <c r="D72" s="970"/>
      <c r="E72" s="1227"/>
      <c r="F72" s="1227"/>
      <c r="G72" s="222"/>
    </row>
    <row r="73" spans="1:7" ht="14.25">
      <c r="A73" s="645" t="s">
        <v>91</v>
      </c>
      <c r="B73" s="970">
        <v>353</v>
      </c>
      <c r="C73" s="970">
        <v>515</v>
      </c>
      <c r="D73" s="970">
        <v>489</v>
      </c>
      <c r="E73" s="1227">
        <v>627</v>
      </c>
      <c r="F73" s="1227">
        <v>714</v>
      </c>
      <c r="G73" s="222"/>
    </row>
    <row r="74" spans="1:7" ht="14.25">
      <c r="A74" s="412" t="s">
        <v>92</v>
      </c>
      <c r="B74" s="970"/>
      <c r="C74" s="970"/>
      <c r="D74" s="970"/>
      <c r="E74" s="1227"/>
      <c r="F74" s="1227"/>
      <c r="G74" s="222"/>
    </row>
    <row r="75" spans="1:7" ht="14.25">
      <c r="A75" s="645" t="s">
        <v>361</v>
      </c>
      <c r="B75" s="970">
        <v>308</v>
      </c>
      <c r="C75" s="970">
        <v>432</v>
      </c>
      <c r="D75" s="970">
        <v>381</v>
      </c>
      <c r="E75" s="1227">
        <v>500</v>
      </c>
      <c r="F75" s="1227">
        <v>540</v>
      </c>
      <c r="G75" s="222"/>
    </row>
    <row r="76" spans="1:7" ht="14.25">
      <c r="A76" s="412" t="s">
        <v>1447</v>
      </c>
      <c r="B76" s="970"/>
      <c r="C76" s="970"/>
      <c r="D76" s="970"/>
      <c r="E76" s="1227"/>
      <c r="F76" s="1227"/>
      <c r="G76" s="222"/>
    </row>
    <row r="77" spans="1:7" ht="14.25">
      <c r="A77" s="645" t="s">
        <v>99</v>
      </c>
      <c r="B77" s="970">
        <v>28</v>
      </c>
      <c r="C77" s="970">
        <v>42</v>
      </c>
      <c r="D77" s="970">
        <v>62</v>
      </c>
      <c r="E77" s="1227">
        <v>58</v>
      </c>
      <c r="F77" s="1227">
        <v>63</v>
      </c>
      <c r="G77" s="222"/>
    </row>
    <row r="78" spans="1:7" ht="14.25">
      <c r="A78" s="412" t="s">
        <v>100</v>
      </c>
      <c r="B78" s="970"/>
      <c r="C78" s="970"/>
      <c r="D78" s="970"/>
      <c r="E78" s="1227"/>
      <c r="F78" s="1227"/>
      <c r="G78" s="222"/>
    </row>
    <row r="79" spans="1:7" ht="14.25">
      <c r="A79" s="656" t="s">
        <v>355</v>
      </c>
      <c r="B79" s="972">
        <v>1854</v>
      </c>
      <c r="C79" s="972">
        <v>2643</v>
      </c>
      <c r="D79" s="972">
        <v>3162</v>
      </c>
      <c r="E79" s="1228">
        <v>3076</v>
      </c>
      <c r="F79" s="1228">
        <v>3451</v>
      </c>
      <c r="G79" s="222"/>
    </row>
    <row r="80" spans="1:7" ht="14.25">
      <c r="A80" s="655" t="s">
        <v>356</v>
      </c>
      <c r="B80" s="972"/>
      <c r="C80" s="972"/>
      <c r="D80" s="972"/>
      <c r="E80" s="1228"/>
      <c r="F80" s="1228"/>
      <c r="G80" s="222"/>
    </row>
    <row r="81" spans="1:7" ht="14.25">
      <c r="A81" s="645" t="s">
        <v>353</v>
      </c>
      <c r="B81" s="970"/>
      <c r="C81" s="1229"/>
      <c r="D81" s="1229"/>
      <c r="E81" s="1230"/>
      <c r="F81" s="1230"/>
      <c r="G81" s="222"/>
    </row>
    <row r="82" spans="1:7" ht="14.25">
      <c r="A82" s="412" t="s">
        <v>354</v>
      </c>
      <c r="B82" s="970"/>
      <c r="C82" s="1229"/>
      <c r="D82" s="1229"/>
      <c r="E82" s="1230"/>
      <c r="F82" s="1230"/>
      <c r="G82" s="222"/>
    </row>
    <row r="83" spans="1:7" ht="14.25">
      <c r="A83" s="645" t="s">
        <v>1226</v>
      </c>
      <c r="B83" s="970">
        <v>1144</v>
      </c>
      <c r="C83" s="970">
        <v>1753</v>
      </c>
      <c r="D83" s="970">
        <v>2012</v>
      </c>
      <c r="E83" s="1227">
        <v>1906</v>
      </c>
      <c r="F83" s="1227">
        <v>2111</v>
      </c>
      <c r="G83" s="222"/>
    </row>
    <row r="84" spans="1:7" ht="14.25">
      <c r="A84" s="412" t="s">
        <v>1442</v>
      </c>
      <c r="B84" s="970"/>
      <c r="C84" s="970"/>
      <c r="D84" s="970"/>
      <c r="E84" s="1227"/>
      <c r="F84" s="1227"/>
      <c r="G84" s="222"/>
    </row>
    <row r="85" spans="1:7" ht="14.25">
      <c r="A85" s="645" t="s">
        <v>353</v>
      </c>
      <c r="B85" s="970"/>
      <c r="C85" s="970"/>
      <c r="D85" s="970"/>
      <c r="E85" s="1227"/>
      <c r="F85" s="1227"/>
      <c r="G85" s="222"/>
    </row>
    <row r="86" spans="1:7" ht="14.25">
      <c r="A86" s="412" t="s">
        <v>354</v>
      </c>
      <c r="B86" s="970"/>
      <c r="C86" s="970"/>
      <c r="D86" s="970"/>
      <c r="E86" s="1227"/>
      <c r="F86" s="1227"/>
      <c r="G86" s="222"/>
    </row>
    <row r="87" spans="1:7" ht="14.25">
      <c r="A87" s="645" t="s">
        <v>357</v>
      </c>
      <c r="B87" s="970">
        <v>188</v>
      </c>
      <c r="C87" s="970">
        <v>344</v>
      </c>
      <c r="D87" s="970">
        <v>345</v>
      </c>
      <c r="E87" s="1227">
        <v>332</v>
      </c>
      <c r="F87" s="1227">
        <v>377</v>
      </c>
      <c r="G87" s="222"/>
    </row>
    <row r="88" spans="1:7" ht="14.25">
      <c r="A88" s="412" t="s">
        <v>1444</v>
      </c>
      <c r="B88" s="970"/>
      <c r="C88" s="970"/>
      <c r="D88" s="970"/>
      <c r="E88" s="1227"/>
      <c r="F88" s="1227"/>
      <c r="G88" s="222"/>
    </row>
    <row r="89" spans="1:7" ht="14.25">
      <c r="A89" s="645" t="s">
        <v>358</v>
      </c>
      <c r="B89" s="970">
        <v>520</v>
      </c>
      <c r="C89" s="970">
        <v>665</v>
      </c>
      <c r="D89" s="970">
        <v>789</v>
      </c>
      <c r="E89" s="1227">
        <v>799</v>
      </c>
      <c r="F89" s="1227">
        <v>818</v>
      </c>
      <c r="G89" s="222"/>
    </row>
    <row r="90" spans="1:7" ht="14.25">
      <c r="A90" s="412" t="s">
        <v>1445</v>
      </c>
      <c r="B90" s="970"/>
      <c r="C90" s="970"/>
      <c r="D90" s="970"/>
      <c r="E90" s="1227"/>
      <c r="F90" s="1227"/>
      <c r="G90" s="222"/>
    </row>
    <row r="91" spans="1:7" ht="14.25">
      <c r="A91" s="645" t="s">
        <v>359</v>
      </c>
      <c r="B91" s="970">
        <v>420</v>
      </c>
      <c r="C91" s="970">
        <v>725</v>
      </c>
      <c r="D91" s="970">
        <v>867</v>
      </c>
      <c r="E91" s="1227">
        <v>767</v>
      </c>
      <c r="F91" s="1227">
        <v>906</v>
      </c>
      <c r="G91" s="222"/>
    </row>
    <row r="92" spans="1:7" ht="14.25">
      <c r="A92" s="412" t="s">
        <v>1446</v>
      </c>
      <c r="B92" s="970"/>
      <c r="C92" s="970"/>
      <c r="D92" s="970"/>
      <c r="E92" s="1227"/>
      <c r="F92" s="1227"/>
      <c r="G92" s="222"/>
    </row>
    <row r="93" spans="1:7" ht="14.25">
      <c r="A93" s="645" t="s">
        <v>122</v>
      </c>
      <c r="B93" s="970">
        <v>628</v>
      </c>
      <c r="C93" s="970">
        <v>824</v>
      </c>
      <c r="D93" s="970">
        <v>1089</v>
      </c>
      <c r="E93" s="1227">
        <v>1119</v>
      </c>
      <c r="F93" s="1227">
        <v>1276</v>
      </c>
      <c r="G93" s="222"/>
    </row>
    <row r="94" spans="1:7" ht="14.25">
      <c r="A94" s="412" t="s">
        <v>123</v>
      </c>
      <c r="B94" s="970"/>
      <c r="C94" s="970"/>
      <c r="D94" s="970"/>
      <c r="E94" s="1227"/>
      <c r="F94" s="1227"/>
      <c r="G94" s="222"/>
    </row>
    <row r="95" spans="1:7" ht="23.25" customHeight="1">
      <c r="A95" s="1101" t="s">
        <v>1461</v>
      </c>
      <c r="B95" s="1101"/>
      <c r="C95" s="1101"/>
      <c r="D95" s="1101"/>
      <c r="E95" s="1101"/>
      <c r="F95" s="1101"/>
      <c r="G95" s="222"/>
    </row>
    <row r="96" spans="1:7" ht="14.25" customHeight="1">
      <c r="A96" s="1099" t="s">
        <v>1462</v>
      </c>
      <c r="B96" s="1051"/>
      <c r="C96" s="1051"/>
      <c r="D96" s="1051"/>
      <c r="E96" s="1051"/>
      <c r="F96" s="1051"/>
      <c r="G96" s="222"/>
    </row>
    <row r="97" spans="1:6" ht="14.25">
      <c r="A97" s="1100"/>
      <c r="B97" s="1100"/>
      <c r="C97" s="1100"/>
      <c r="D97" s="1100"/>
      <c r="E97" s="1100"/>
      <c r="F97" s="1100"/>
    </row>
  </sheetData>
  <sheetProtection/>
  <mergeCells count="226"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A96:F96"/>
    <mergeCell ref="A97:F97"/>
    <mergeCell ref="B93:B94"/>
    <mergeCell ref="C93:C94"/>
    <mergeCell ref="D93:D94"/>
    <mergeCell ref="E93:E94"/>
    <mergeCell ref="F93:F94"/>
    <mergeCell ref="A95:F95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63:B64"/>
    <mergeCell ref="C63:C64"/>
    <mergeCell ref="D63:D64"/>
    <mergeCell ref="E63:E64"/>
    <mergeCell ref="F63:F64"/>
    <mergeCell ref="A65:F65"/>
    <mergeCell ref="A66:F66"/>
    <mergeCell ref="B67:B68"/>
    <mergeCell ref="C67:C68"/>
    <mergeCell ref="D67:D68"/>
    <mergeCell ref="E67:E68"/>
    <mergeCell ref="F67:F68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49:B50"/>
    <mergeCell ref="C49:C50"/>
    <mergeCell ref="D49:D50"/>
    <mergeCell ref="E49:E50"/>
    <mergeCell ref="F49:F50"/>
    <mergeCell ref="B47:B48"/>
    <mergeCell ref="C47:C48"/>
    <mergeCell ref="D47:D48"/>
    <mergeCell ref="E47:E48"/>
    <mergeCell ref="F47:F48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33:B34"/>
    <mergeCell ref="C33:C34"/>
    <mergeCell ref="D33:D34"/>
    <mergeCell ref="E33:E34"/>
    <mergeCell ref="F33:F34"/>
    <mergeCell ref="A35:F35"/>
    <mergeCell ref="A36:F36"/>
    <mergeCell ref="B37:B38"/>
    <mergeCell ref="C37:C38"/>
    <mergeCell ref="D37:D38"/>
    <mergeCell ref="E37:E38"/>
    <mergeCell ref="F37:F3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A1:F1"/>
    <mergeCell ref="A2:F2"/>
    <mergeCell ref="B3:B4"/>
    <mergeCell ref="C3:C4"/>
    <mergeCell ref="D3:D4"/>
    <mergeCell ref="E3:E4"/>
    <mergeCell ref="F3:F4"/>
    <mergeCell ref="A5:F5"/>
    <mergeCell ref="A6:F6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12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16.69921875" style="0" customWidth="1"/>
    <col min="5" max="8" width="9" style="104" customWidth="1"/>
  </cols>
  <sheetData>
    <row r="1" spans="1:8" ht="14.25">
      <c r="A1" s="956" t="s">
        <v>1530</v>
      </c>
      <c r="B1" s="956"/>
      <c r="C1" s="956"/>
      <c r="D1" s="956"/>
      <c r="E1" s="956"/>
      <c r="F1" s="956"/>
      <c r="G1" s="956"/>
      <c r="H1" s="956"/>
    </row>
    <row r="2" spans="1:8" ht="15" thickBot="1">
      <c r="A2" s="1060" t="s">
        <v>1531</v>
      </c>
      <c r="B2" s="1060"/>
      <c r="C2" s="1060"/>
      <c r="D2" s="1060"/>
      <c r="E2" s="1060"/>
      <c r="F2" s="1060"/>
      <c r="G2" s="1060"/>
      <c r="H2" s="1060"/>
    </row>
    <row r="3" spans="1:8" ht="15" thickBot="1">
      <c r="A3" s="311" t="s">
        <v>61</v>
      </c>
      <c r="B3" s="329">
        <v>2010</v>
      </c>
      <c r="C3" s="329">
        <v>2015</v>
      </c>
      <c r="D3" s="389">
        <v>2019</v>
      </c>
      <c r="E3" s="389">
        <v>2020</v>
      </c>
      <c r="F3" s="960">
        <v>2021</v>
      </c>
      <c r="G3" s="961"/>
      <c r="H3" s="961"/>
    </row>
    <row r="4" spans="1:8" ht="14.25">
      <c r="A4" s="331" t="s">
        <v>62</v>
      </c>
      <c r="B4" s="1232" t="s">
        <v>242</v>
      </c>
      <c r="C4" s="1233"/>
      <c r="D4" s="1233"/>
      <c r="E4" s="1233"/>
      <c r="F4" s="1234"/>
      <c r="G4" s="1238" t="s">
        <v>89</v>
      </c>
      <c r="H4" s="1240" t="s">
        <v>343</v>
      </c>
    </row>
    <row r="5" spans="1:8" ht="15" thickBot="1">
      <c r="A5" s="491"/>
      <c r="B5" s="1235" t="s">
        <v>243</v>
      </c>
      <c r="C5" s="1236"/>
      <c r="D5" s="1236"/>
      <c r="E5" s="1236"/>
      <c r="F5" s="1237"/>
      <c r="G5" s="1239"/>
      <c r="H5" s="1241"/>
    </row>
    <row r="6" spans="1:8" ht="14.25">
      <c r="A6" s="64" t="s">
        <v>362</v>
      </c>
      <c r="B6" s="1243">
        <v>105.8</v>
      </c>
      <c r="C6" s="1243">
        <v>99.7</v>
      </c>
      <c r="D6" s="1231">
        <v>95.9</v>
      </c>
      <c r="E6" s="1231">
        <v>102.5</v>
      </c>
      <c r="F6" s="1231">
        <v>99.1</v>
      </c>
      <c r="G6" s="1231">
        <v>131.7</v>
      </c>
      <c r="H6" s="1242">
        <v>107.8</v>
      </c>
    </row>
    <row r="7" spans="1:8" ht="14.25">
      <c r="A7" s="448" t="s">
        <v>66</v>
      </c>
      <c r="B7" s="1209"/>
      <c r="C7" s="1209"/>
      <c r="D7" s="1210"/>
      <c r="E7" s="1210"/>
      <c r="F7" s="1210"/>
      <c r="G7" s="1210"/>
      <c r="H7" s="1211"/>
    </row>
    <row r="8" spans="1:8" ht="14.25">
      <c r="A8" s="59" t="s">
        <v>363</v>
      </c>
      <c r="B8" s="1223">
        <v>96.1</v>
      </c>
      <c r="C8" s="1223">
        <v>93.8</v>
      </c>
      <c r="D8" s="1224">
        <v>93</v>
      </c>
      <c r="E8" s="1224">
        <v>101.2</v>
      </c>
      <c r="F8" s="1224">
        <v>98.3</v>
      </c>
      <c r="G8" s="1224">
        <v>125.1</v>
      </c>
      <c r="H8" s="1225">
        <v>102.6</v>
      </c>
    </row>
    <row r="9" spans="1:8" ht="14.25">
      <c r="A9" s="745" t="s">
        <v>364</v>
      </c>
      <c r="B9" s="1223"/>
      <c r="C9" s="1223"/>
      <c r="D9" s="1224"/>
      <c r="E9" s="1224"/>
      <c r="F9" s="1224"/>
      <c r="G9" s="1224"/>
      <c r="H9" s="1225"/>
    </row>
    <row r="10" spans="1:8" ht="14.25">
      <c r="A10" s="59" t="s">
        <v>365</v>
      </c>
      <c r="B10" s="1223">
        <v>110.5</v>
      </c>
      <c r="C10" s="1223">
        <v>102.5</v>
      </c>
      <c r="D10" s="1224">
        <v>97.1</v>
      </c>
      <c r="E10" s="1224">
        <v>103.1</v>
      </c>
      <c r="F10" s="1224">
        <v>99.5</v>
      </c>
      <c r="G10" s="1224">
        <v>133.4</v>
      </c>
      <c r="H10" s="1225">
        <v>110</v>
      </c>
    </row>
    <row r="11" spans="1:8" ht="14.25">
      <c r="A11" s="745" t="s">
        <v>366</v>
      </c>
      <c r="B11" s="1223"/>
      <c r="C11" s="1223"/>
      <c r="D11" s="1224"/>
      <c r="E11" s="1224"/>
      <c r="F11" s="1224"/>
      <c r="G11" s="1224"/>
      <c r="H11" s="1225"/>
    </row>
    <row r="12" spans="1:4" ht="14.25">
      <c r="A12" s="222"/>
      <c r="B12" s="222"/>
      <c r="C12" s="222"/>
      <c r="D12" s="222"/>
    </row>
  </sheetData>
  <sheetProtection/>
  <mergeCells count="28">
    <mergeCell ref="G10:G11"/>
    <mergeCell ref="E6:E7"/>
    <mergeCell ref="F6:F7"/>
    <mergeCell ref="G6:G7"/>
    <mergeCell ref="H10:H11"/>
    <mergeCell ref="F8:F9"/>
    <mergeCell ref="G8:G9"/>
    <mergeCell ref="H8:H9"/>
    <mergeCell ref="B10:B11"/>
    <mergeCell ref="C10:C11"/>
    <mergeCell ref="E10:E11"/>
    <mergeCell ref="F10:F11"/>
    <mergeCell ref="H6:H7"/>
    <mergeCell ref="B8:B9"/>
    <mergeCell ref="C8:C9"/>
    <mergeCell ref="E8:E9"/>
    <mergeCell ref="B6:B7"/>
    <mergeCell ref="C6:C7"/>
    <mergeCell ref="D6:D7"/>
    <mergeCell ref="D8:D9"/>
    <mergeCell ref="D10:D11"/>
    <mergeCell ref="A1:H1"/>
    <mergeCell ref="A2:H2"/>
    <mergeCell ref="F3:H3"/>
    <mergeCell ref="B4:F4"/>
    <mergeCell ref="B5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191"/>
  <sheetViews>
    <sheetView zoomScale="110" zoomScaleNormal="110" zoomScalePageLayoutView="0" workbookViewId="0" topLeftCell="A1">
      <selection activeCell="D188" sqref="D188:D189"/>
    </sheetView>
  </sheetViews>
  <sheetFormatPr defaultColWidth="8.796875" defaultRowHeight="14.25"/>
  <cols>
    <col min="1" max="1" width="24.5" style="0" customWidth="1"/>
    <col min="5" max="6" width="9" style="365" customWidth="1"/>
  </cols>
  <sheetData>
    <row r="1" spans="1:7" ht="14.25" customHeight="1">
      <c r="A1" s="956" t="s">
        <v>1532</v>
      </c>
      <c r="B1" s="956"/>
      <c r="C1" s="956"/>
      <c r="D1" s="956"/>
      <c r="E1" s="956"/>
      <c r="F1" s="956"/>
      <c r="G1" s="222"/>
    </row>
    <row r="2" spans="1:7" ht="15" customHeight="1" thickBot="1">
      <c r="A2" s="1258" t="s">
        <v>1533</v>
      </c>
      <c r="B2" s="1258"/>
      <c r="C2" s="1258"/>
      <c r="D2" s="1258"/>
      <c r="E2" s="1258"/>
      <c r="F2" s="1258"/>
      <c r="G2" s="222"/>
    </row>
    <row r="3" spans="1:7" ht="15" thickTop="1">
      <c r="A3" s="339" t="s">
        <v>61</v>
      </c>
      <c r="B3" s="1259">
        <v>2010</v>
      </c>
      <c r="C3" s="1259">
        <v>2015</v>
      </c>
      <c r="D3" s="1259">
        <v>2019</v>
      </c>
      <c r="E3" s="1261">
        <v>2020</v>
      </c>
      <c r="F3" s="1253">
        <v>2021</v>
      </c>
      <c r="G3" s="222"/>
    </row>
    <row r="4" spans="1:7" ht="15" thickBot="1">
      <c r="A4" s="65" t="s">
        <v>62</v>
      </c>
      <c r="B4" s="1260"/>
      <c r="C4" s="1260"/>
      <c r="D4" s="1260"/>
      <c r="E4" s="1262"/>
      <c r="F4" s="1254"/>
      <c r="G4" s="222"/>
    </row>
    <row r="5" spans="1:7" ht="15" thickTop="1">
      <c r="A5" s="1257" t="s">
        <v>204</v>
      </c>
      <c r="B5" s="1257"/>
      <c r="C5" s="1257"/>
      <c r="D5" s="1257"/>
      <c r="E5" s="1257"/>
      <c r="F5" s="1257"/>
      <c r="G5" s="222"/>
    </row>
    <row r="6" spans="1:7" ht="14.25">
      <c r="A6" s="937" t="s">
        <v>66</v>
      </c>
      <c r="B6" s="937"/>
      <c r="C6" s="937"/>
      <c r="D6" s="937"/>
      <c r="E6" s="937"/>
      <c r="F6" s="937"/>
      <c r="G6" s="222"/>
    </row>
    <row r="7" spans="1:7" ht="14.25">
      <c r="A7" s="59" t="s">
        <v>367</v>
      </c>
      <c r="B7" s="1223">
        <v>9383.2</v>
      </c>
      <c r="C7" s="1223">
        <v>12005</v>
      </c>
      <c r="D7" s="1223">
        <v>10669.2</v>
      </c>
      <c r="E7" s="1251">
        <v>13826.7</v>
      </c>
      <c r="F7" s="1251">
        <v>12178.9</v>
      </c>
      <c r="G7" s="222"/>
    </row>
    <row r="8" spans="1:7" ht="14.25">
      <c r="A8" s="745" t="s">
        <v>368</v>
      </c>
      <c r="B8" s="1223"/>
      <c r="C8" s="1223"/>
      <c r="D8" s="1223"/>
      <c r="E8" s="1251"/>
      <c r="F8" s="1251"/>
      <c r="G8" s="222"/>
    </row>
    <row r="9" spans="1:7" ht="14.25">
      <c r="A9" s="63" t="s">
        <v>1222</v>
      </c>
      <c r="B9" s="1223">
        <v>8275.4</v>
      </c>
      <c r="C9" s="1223">
        <v>9896.7</v>
      </c>
      <c r="D9" s="1223">
        <v>8028.3</v>
      </c>
      <c r="E9" s="1251">
        <v>10693.4</v>
      </c>
      <c r="F9" s="1251">
        <v>8962.1</v>
      </c>
      <c r="G9" s="222"/>
    </row>
    <row r="10" spans="1:7" ht="14.25">
      <c r="A10" s="750" t="s">
        <v>1429</v>
      </c>
      <c r="B10" s="1223"/>
      <c r="C10" s="1223"/>
      <c r="D10" s="1223"/>
      <c r="E10" s="1251"/>
      <c r="F10" s="1251"/>
      <c r="G10" s="222"/>
    </row>
    <row r="11" spans="1:7" ht="14.25">
      <c r="A11" s="271" t="s">
        <v>128</v>
      </c>
      <c r="B11" s="1223">
        <v>5603.2</v>
      </c>
      <c r="C11" s="1223">
        <v>6785.5</v>
      </c>
      <c r="D11" s="1223">
        <v>5426.3</v>
      </c>
      <c r="E11" s="1251">
        <v>6829.7</v>
      </c>
      <c r="F11" s="1251">
        <v>5669.3</v>
      </c>
      <c r="G11" s="222"/>
    </row>
    <row r="12" spans="1:7" ht="14.25">
      <c r="A12" s="758" t="s">
        <v>129</v>
      </c>
      <c r="B12" s="1223"/>
      <c r="C12" s="1223"/>
      <c r="D12" s="1223"/>
      <c r="E12" s="1251"/>
      <c r="F12" s="1251"/>
      <c r="G12" s="222"/>
    </row>
    <row r="13" spans="1:7" ht="14.25">
      <c r="A13" s="271" t="s">
        <v>130</v>
      </c>
      <c r="B13" s="1223">
        <v>940.6</v>
      </c>
      <c r="C13" s="1223">
        <v>889.5</v>
      </c>
      <c r="D13" s="1223">
        <v>863.5</v>
      </c>
      <c r="E13" s="1251">
        <v>1259.7</v>
      </c>
      <c r="F13" s="1251">
        <v>1019.1</v>
      </c>
      <c r="G13" s="222"/>
    </row>
    <row r="14" spans="1:7" ht="14.25">
      <c r="A14" s="758" t="s">
        <v>131</v>
      </c>
      <c r="B14" s="1223"/>
      <c r="C14" s="1223"/>
      <c r="D14" s="1223"/>
      <c r="E14" s="1251"/>
      <c r="F14" s="1251"/>
      <c r="G14" s="222"/>
    </row>
    <row r="15" spans="1:7" ht="14.25">
      <c r="A15" s="271" t="s">
        <v>132</v>
      </c>
      <c r="B15" s="1223">
        <v>850.9</v>
      </c>
      <c r="C15" s="1223">
        <v>877.2</v>
      </c>
      <c r="D15" s="1223">
        <v>729.5</v>
      </c>
      <c r="E15" s="1251">
        <v>991</v>
      </c>
      <c r="F15" s="1251">
        <v>960.6</v>
      </c>
      <c r="G15" s="222"/>
    </row>
    <row r="16" spans="1:7" ht="14.25">
      <c r="A16" s="758" t="s">
        <v>133</v>
      </c>
      <c r="B16" s="1223"/>
      <c r="C16" s="1223"/>
      <c r="D16" s="1223"/>
      <c r="E16" s="1251"/>
      <c r="F16" s="1251"/>
      <c r="G16" s="222"/>
    </row>
    <row r="17" spans="1:7" ht="14.25">
      <c r="A17" s="271" t="s">
        <v>369</v>
      </c>
      <c r="B17" s="1223">
        <v>103.4</v>
      </c>
      <c r="C17" s="1223">
        <v>117.2</v>
      </c>
      <c r="D17" s="1223">
        <v>101.7</v>
      </c>
      <c r="E17" s="1251">
        <v>157.2</v>
      </c>
      <c r="F17" s="1251">
        <v>133.2</v>
      </c>
      <c r="G17" s="222"/>
    </row>
    <row r="18" spans="1:7" ht="14.25">
      <c r="A18" s="758" t="s">
        <v>1430</v>
      </c>
      <c r="B18" s="1223"/>
      <c r="C18" s="1223"/>
      <c r="D18" s="1223"/>
      <c r="E18" s="1251"/>
      <c r="F18" s="1251"/>
      <c r="G18" s="222"/>
    </row>
    <row r="19" spans="1:7" ht="14.25">
      <c r="A19" s="271" t="s">
        <v>178</v>
      </c>
      <c r="B19" s="1223">
        <v>777.3</v>
      </c>
      <c r="C19" s="1223">
        <v>1227.2</v>
      </c>
      <c r="D19" s="1223">
        <v>907.3</v>
      </c>
      <c r="E19" s="1251">
        <v>1455.7</v>
      </c>
      <c r="F19" s="1251">
        <v>1180</v>
      </c>
      <c r="G19" s="222"/>
    </row>
    <row r="20" spans="1:7" ht="14.25">
      <c r="A20" s="758" t="s">
        <v>179</v>
      </c>
      <c r="B20" s="1223"/>
      <c r="C20" s="1223"/>
      <c r="D20" s="1223"/>
      <c r="E20" s="1251"/>
      <c r="F20" s="1251"/>
      <c r="G20" s="222"/>
    </row>
    <row r="21" spans="1:7" ht="14.25">
      <c r="A21" s="270" t="s">
        <v>370</v>
      </c>
      <c r="B21" s="1223">
        <v>650.2</v>
      </c>
      <c r="C21" s="1223">
        <v>2098.9</v>
      </c>
      <c r="D21" s="1223">
        <v>2624.3</v>
      </c>
      <c r="E21" s="1251">
        <v>3116.3</v>
      </c>
      <c r="F21" s="1251">
        <v>3209.3</v>
      </c>
      <c r="G21" s="222"/>
    </row>
    <row r="22" spans="1:7" ht="14.25">
      <c r="A22" s="750" t="s">
        <v>371</v>
      </c>
      <c r="B22" s="1223"/>
      <c r="C22" s="1223"/>
      <c r="D22" s="1223"/>
      <c r="E22" s="1251"/>
      <c r="F22" s="1251"/>
      <c r="G22" s="222"/>
    </row>
    <row r="23" spans="1:7" ht="22.5">
      <c r="A23" s="63" t="s">
        <v>372</v>
      </c>
      <c r="B23" s="1223">
        <v>9322.6</v>
      </c>
      <c r="C23" s="1223">
        <v>11889.8</v>
      </c>
      <c r="D23" s="1223">
        <v>10615.8</v>
      </c>
      <c r="E23" s="1251">
        <v>13755.2</v>
      </c>
      <c r="F23" s="1251">
        <v>12114.2</v>
      </c>
      <c r="G23" s="222"/>
    </row>
    <row r="24" spans="1:7" ht="22.5">
      <c r="A24" s="750" t="s">
        <v>1431</v>
      </c>
      <c r="B24" s="1223"/>
      <c r="C24" s="1223"/>
      <c r="D24" s="1223"/>
      <c r="E24" s="1251"/>
      <c r="F24" s="1251"/>
      <c r="G24" s="222"/>
    </row>
    <row r="25" spans="1:7" ht="14.25">
      <c r="A25" s="63" t="s">
        <v>1222</v>
      </c>
      <c r="B25" s="1223">
        <v>8221.2</v>
      </c>
      <c r="C25" s="1223">
        <v>9787.5</v>
      </c>
      <c r="D25" s="1223">
        <v>7980.2</v>
      </c>
      <c r="E25" s="1251">
        <v>10629.5</v>
      </c>
      <c r="F25" s="1251">
        <v>8905.7</v>
      </c>
      <c r="G25" s="222"/>
    </row>
    <row r="26" spans="1:7" ht="14.25">
      <c r="A26" s="750" t="s">
        <v>1429</v>
      </c>
      <c r="B26" s="1223"/>
      <c r="C26" s="1223"/>
      <c r="D26" s="1223"/>
      <c r="E26" s="1251"/>
      <c r="F26" s="1251"/>
      <c r="G26" s="222"/>
    </row>
    <row r="27" spans="1:7" ht="14.25">
      <c r="A27" s="271" t="s">
        <v>128</v>
      </c>
      <c r="B27" s="1223">
        <v>5581</v>
      </c>
      <c r="C27" s="1223">
        <v>6739.4</v>
      </c>
      <c r="D27" s="1223">
        <v>5408.9</v>
      </c>
      <c r="E27" s="1251">
        <v>6803.9</v>
      </c>
      <c r="F27" s="1251">
        <v>5641.4</v>
      </c>
      <c r="G27" s="222"/>
    </row>
    <row r="28" spans="1:7" ht="14.25">
      <c r="A28" s="758" t="s">
        <v>129</v>
      </c>
      <c r="B28" s="1223"/>
      <c r="C28" s="1223"/>
      <c r="D28" s="1223"/>
      <c r="E28" s="1251"/>
      <c r="F28" s="1251"/>
      <c r="G28" s="222"/>
    </row>
    <row r="29" spans="1:7" ht="14.25">
      <c r="A29" s="271" t="s">
        <v>130</v>
      </c>
      <c r="B29" s="1223">
        <v>936.1</v>
      </c>
      <c r="C29" s="1223">
        <v>876.5</v>
      </c>
      <c r="D29" s="1223">
        <v>859</v>
      </c>
      <c r="E29" s="1251">
        <v>1251.4</v>
      </c>
      <c r="F29" s="1251">
        <v>1015.1</v>
      </c>
      <c r="G29" s="222"/>
    </row>
    <row r="30" spans="1:7" ht="14.25">
      <c r="A30" s="758" t="s">
        <v>131</v>
      </c>
      <c r="B30" s="1223"/>
      <c r="C30" s="1223"/>
      <c r="D30" s="1223"/>
      <c r="E30" s="1251"/>
      <c r="F30" s="1251"/>
      <c r="G30" s="222"/>
    </row>
    <row r="31" spans="1:7" ht="14.25">
      <c r="A31" s="271" t="s">
        <v>132</v>
      </c>
      <c r="B31" s="1223">
        <v>838.6</v>
      </c>
      <c r="C31" s="1223">
        <v>856.8</v>
      </c>
      <c r="D31" s="1223">
        <v>719.3</v>
      </c>
      <c r="E31" s="1251">
        <v>978.4</v>
      </c>
      <c r="F31" s="1251">
        <v>948.6</v>
      </c>
      <c r="G31" s="222"/>
    </row>
    <row r="32" spans="1:7" ht="14.25">
      <c r="A32" s="758" t="s">
        <v>133</v>
      </c>
      <c r="B32" s="1223"/>
      <c r="C32" s="1223"/>
      <c r="D32" s="1223"/>
      <c r="E32" s="1251"/>
      <c r="F32" s="1251"/>
      <c r="G32" s="222"/>
    </row>
    <row r="33" spans="1:7" ht="14.25">
      <c r="A33" s="271" t="s">
        <v>373</v>
      </c>
      <c r="B33" s="1223">
        <v>98.1</v>
      </c>
      <c r="C33" s="1223">
        <v>110.7</v>
      </c>
      <c r="D33" s="1223">
        <v>97.9</v>
      </c>
      <c r="E33" s="1251">
        <v>152.8</v>
      </c>
      <c r="F33" s="1251">
        <v>130.4</v>
      </c>
      <c r="G33" s="222"/>
    </row>
    <row r="34" spans="1:7" ht="14.25">
      <c r="A34" s="758" t="s">
        <v>1430</v>
      </c>
      <c r="B34" s="1223"/>
      <c r="C34" s="1223"/>
      <c r="D34" s="1223"/>
      <c r="E34" s="1251"/>
      <c r="F34" s="1251"/>
      <c r="G34" s="222"/>
    </row>
    <row r="35" spans="1:7" ht="14.25">
      <c r="A35" s="271" t="s">
        <v>178</v>
      </c>
      <c r="B35" s="1223">
        <v>767.4</v>
      </c>
      <c r="C35" s="1223">
        <v>1204.1</v>
      </c>
      <c r="D35" s="1223">
        <v>895.1</v>
      </c>
      <c r="E35" s="1251">
        <v>1443</v>
      </c>
      <c r="F35" s="1251">
        <v>1170.4</v>
      </c>
      <c r="G35" s="222"/>
    </row>
    <row r="36" spans="1:7" ht="14.25">
      <c r="A36" s="758" t="s">
        <v>179</v>
      </c>
      <c r="B36" s="1223"/>
      <c r="C36" s="1223"/>
      <c r="D36" s="1223"/>
      <c r="E36" s="1251"/>
      <c r="F36" s="1251"/>
      <c r="G36" s="222"/>
    </row>
    <row r="37" spans="1:7" ht="14.25">
      <c r="A37" s="59" t="s">
        <v>374</v>
      </c>
      <c r="B37" s="1223">
        <v>1091.6</v>
      </c>
      <c r="C37" s="1223">
        <v>2092.9</v>
      </c>
      <c r="D37" s="1223">
        <v>2619.2</v>
      </c>
      <c r="E37" s="1251">
        <v>3108.9</v>
      </c>
      <c r="F37" s="1251">
        <v>3201.1</v>
      </c>
      <c r="G37" s="222"/>
    </row>
    <row r="38" spans="1:7" ht="14.25">
      <c r="A38" s="751" t="s">
        <v>375</v>
      </c>
      <c r="B38" s="1223"/>
      <c r="C38" s="1223"/>
      <c r="D38" s="1223"/>
      <c r="E38" s="1251"/>
      <c r="F38" s="1251"/>
      <c r="G38" s="222"/>
    </row>
    <row r="39" spans="1:7" ht="14.25">
      <c r="A39" s="61" t="s">
        <v>376</v>
      </c>
      <c r="B39" s="1223">
        <v>1143.4</v>
      </c>
      <c r="C39" s="1223">
        <v>1530.4</v>
      </c>
      <c r="D39" s="1223">
        <v>1559</v>
      </c>
      <c r="E39" s="1251">
        <v>1938.6</v>
      </c>
      <c r="F39" s="1251">
        <v>2081.3</v>
      </c>
      <c r="G39" s="222"/>
    </row>
    <row r="40" spans="1:7" ht="14.25">
      <c r="A40" s="751" t="s">
        <v>377</v>
      </c>
      <c r="B40" s="1223"/>
      <c r="C40" s="1223"/>
      <c r="D40" s="1223"/>
      <c r="E40" s="1251"/>
      <c r="F40" s="1251"/>
      <c r="G40" s="222"/>
    </row>
    <row r="41" spans="1:7" ht="14.25">
      <c r="A41" s="61" t="s">
        <v>378</v>
      </c>
      <c r="B41" s="1223">
        <v>9.6</v>
      </c>
      <c r="C41" s="1223" t="s">
        <v>1106</v>
      </c>
      <c r="D41" s="1223">
        <v>14.4</v>
      </c>
      <c r="E41" s="1251">
        <v>14.2</v>
      </c>
      <c r="F41" s="1251">
        <v>14.8</v>
      </c>
      <c r="G41" s="222"/>
    </row>
    <row r="42" spans="1:7" ht="14.25">
      <c r="A42" s="751" t="s">
        <v>1105</v>
      </c>
      <c r="B42" s="1223"/>
      <c r="C42" s="1223"/>
      <c r="D42" s="1223"/>
      <c r="E42" s="1251"/>
      <c r="F42" s="1251"/>
      <c r="G42" s="222"/>
    </row>
    <row r="43" spans="1:7" ht="14.25">
      <c r="A43" s="61" t="s">
        <v>379</v>
      </c>
      <c r="B43" s="1223">
        <v>1986.1</v>
      </c>
      <c r="C43" s="1223">
        <v>1898.3</v>
      </c>
      <c r="D43" s="1223">
        <v>1657.2</v>
      </c>
      <c r="E43" s="1251">
        <v>1892.7</v>
      </c>
      <c r="F43" s="1251">
        <v>1519.7</v>
      </c>
      <c r="G43" s="222"/>
    </row>
    <row r="44" spans="1:7" ht="22.5">
      <c r="A44" s="751" t="s">
        <v>380</v>
      </c>
      <c r="B44" s="1223"/>
      <c r="C44" s="1223"/>
      <c r="D44" s="1223"/>
      <c r="E44" s="1251"/>
      <c r="F44" s="1251"/>
      <c r="G44" s="222"/>
    </row>
    <row r="45" spans="1:7" ht="14.25">
      <c r="A45" s="61" t="s">
        <v>381</v>
      </c>
      <c r="B45" s="1223">
        <v>1370.5</v>
      </c>
      <c r="C45" s="1223">
        <v>1652</v>
      </c>
      <c r="D45" s="1223">
        <v>1606.3</v>
      </c>
      <c r="E45" s="1251">
        <v>1524.6</v>
      </c>
      <c r="F45" s="1251">
        <v>1643.8</v>
      </c>
      <c r="G45" s="222"/>
    </row>
    <row r="46" spans="1:7" ht="14.25">
      <c r="A46" s="751" t="s">
        <v>382</v>
      </c>
      <c r="B46" s="1223"/>
      <c r="C46" s="1223"/>
      <c r="D46" s="1223"/>
      <c r="E46" s="1251"/>
      <c r="F46" s="1251"/>
      <c r="G46" s="222"/>
    </row>
    <row r="47" spans="1:7" ht="14.25">
      <c r="A47" s="61" t="s">
        <v>383</v>
      </c>
      <c r="B47" s="1223">
        <v>1615.1</v>
      </c>
      <c r="C47" s="1223">
        <v>2554.7</v>
      </c>
      <c r="D47" s="1223">
        <v>2745.7</v>
      </c>
      <c r="E47" s="1251">
        <v>2462.5</v>
      </c>
      <c r="F47" s="1251">
        <v>3005.4</v>
      </c>
      <c r="G47" s="222"/>
    </row>
    <row r="48" spans="1:7" ht="14.25">
      <c r="A48" s="751" t="s">
        <v>384</v>
      </c>
      <c r="B48" s="1223"/>
      <c r="C48" s="1223"/>
      <c r="D48" s="1223"/>
      <c r="E48" s="1251"/>
      <c r="F48" s="1251"/>
      <c r="G48" s="222"/>
    </row>
    <row r="49" spans="1:7" ht="14.25">
      <c r="A49" s="1263" t="s">
        <v>1107</v>
      </c>
      <c r="B49" s="1263"/>
      <c r="C49" s="1263"/>
      <c r="D49" s="1263"/>
      <c r="E49" s="1263"/>
      <c r="F49" s="1263"/>
      <c r="G49" s="222"/>
    </row>
    <row r="50" spans="1:7" ht="14.25">
      <c r="A50" s="1264" t="s">
        <v>1110</v>
      </c>
      <c r="B50" s="1264"/>
      <c r="C50" s="1264"/>
      <c r="D50" s="1264"/>
      <c r="E50" s="1264"/>
      <c r="F50" s="1264"/>
      <c r="G50" s="222"/>
    </row>
    <row r="51" spans="1:7" ht="14.25">
      <c r="A51" s="1265"/>
      <c r="B51" s="1265"/>
      <c r="C51" s="1265"/>
      <c r="D51" s="1265"/>
      <c r="E51" s="1265"/>
      <c r="F51" s="1265"/>
      <c r="G51" s="222"/>
    </row>
    <row r="52" spans="1:7" ht="14.25" customHeight="1">
      <c r="A52" s="956" t="s">
        <v>1643</v>
      </c>
      <c r="B52" s="956"/>
      <c r="C52" s="956"/>
      <c r="D52" s="956"/>
      <c r="E52" s="956"/>
      <c r="F52" s="956"/>
      <c r="G52" s="222"/>
    </row>
    <row r="53" spans="1:7" ht="15" customHeight="1" thickBot="1">
      <c r="A53" s="1266" t="s">
        <v>1642</v>
      </c>
      <c r="B53" s="1266"/>
      <c r="C53" s="1266"/>
      <c r="D53" s="1266"/>
      <c r="E53" s="1266"/>
      <c r="F53" s="1266"/>
      <c r="G53" s="222"/>
    </row>
    <row r="54" spans="1:7" ht="15" thickTop="1">
      <c r="A54" s="339" t="s">
        <v>61</v>
      </c>
      <c r="B54" s="1259">
        <v>2010</v>
      </c>
      <c r="C54" s="1259">
        <v>2015</v>
      </c>
      <c r="D54" s="1259">
        <v>2019</v>
      </c>
      <c r="E54" s="1261">
        <v>2020</v>
      </c>
      <c r="F54" s="1253">
        <v>2021</v>
      </c>
      <c r="G54" s="222"/>
    </row>
    <row r="55" spans="1:7" ht="15" thickBot="1">
      <c r="A55" s="426" t="s">
        <v>62</v>
      </c>
      <c r="B55" s="1260"/>
      <c r="C55" s="1267"/>
      <c r="D55" s="1260"/>
      <c r="E55" s="1262"/>
      <c r="F55" s="1254"/>
      <c r="G55" s="222"/>
    </row>
    <row r="56" spans="1:7" ht="15" thickTop="1">
      <c r="A56" s="1257" t="s">
        <v>204</v>
      </c>
      <c r="B56" s="1257"/>
      <c r="C56" s="1257"/>
      <c r="D56" s="1257"/>
      <c r="E56" s="1257"/>
      <c r="F56" s="1257"/>
      <c r="G56" s="222"/>
    </row>
    <row r="57" spans="1:7" ht="14.25">
      <c r="A57" s="937" t="s">
        <v>66</v>
      </c>
      <c r="B57" s="937"/>
      <c r="C57" s="937"/>
      <c r="D57" s="937"/>
      <c r="E57" s="937"/>
      <c r="F57" s="937"/>
      <c r="G57" s="222"/>
    </row>
    <row r="58" spans="1:7" ht="14.25">
      <c r="A58" s="61" t="s">
        <v>1223</v>
      </c>
      <c r="B58" s="1247">
        <v>4448.9</v>
      </c>
      <c r="C58" s="1247">
        <v>5795.8</v>
      </c>
      <c r="D58" s="1255">
        <v>6233.6</v>
      </c>
      <c r="E58" s="964">
        <v>6381.9</v>
      </c>
      <c r="F58" s="965">
        <v>6547.8</v>
      </c>
      <c r="G58" s="222"/>
    </row>
    <row r="59" spans="1:7" ht="24">
      <c r="A59" s="751" t="s">
        <v>1432</v>
      </c>
      <c r="B59" s="1247"/>
      <c r="C59" s="1247"/>
      <c r="D59" s="1255"/>
      <c r="E59" s="964"/>
      <c r="F59" s="965"/>
      <c r="G59" s="222"/>
    </row>
    <row r="60" spans="1:7" ht="14.25">
      <c r="A60" s="61" t="s">
        <v>1433</v>
      </c>
      <c r="B60" s="323"/>
      <c r="C60" s="340"/>
      <c r="D60" s="538"/>
      <c r="E60" s="531"/>
      <c r="F60" s="765"/>
      <c r="G60" s="222"/>
    </row>
    <row r="61" spans="1:7" ht="14.25">
      <c r="A61" s="60" t="s">
        <v>114</v>
      </c>
      <c r="B61" s="1247">
        <v>613.5</v>
      </c>
      <c r="C61" s="1247">
        <v>832.1</v>
      </c>
      <c r="D61" s="1255">
        <v>799.8</v>
      </c>
      <c r="E61" s="965">
        <v>775.8</v>
      </c>
      <c r="F61" s="1245">
        <v>737.7</v>
      </c>
      <c r="G61" s="222"/>
    </row>
    <row r="62" spans="1:7" ht="14.25">
      <c r="A62" s="759" t="s">
        <v>115</v>
      </c>
      <c r="B62" s="1247"/>
      <c r="C62" s="1247"/>
      <c r="D62" s="1255"/>
      <c r="E62" s="965"/>
      <c r="F62" s="1245"/>
      <c r="G62" s="222"/>
    </row>
    <row r="63" spans="1:7" ht="14.25">
      <c r="A63" s="60" t="s">
        <v>116</v>
      </c>
      <c r="B63" s="1247">
        <v>13.5</v>
      </c>
      <c r="C63" s="1247">
        <v>14.6</v>
      </c>
      <c r="D63" s="1247">
        <v>5.2</v>
      </c>
      <c r="E63" s="1245">
        <v>3.6</v>
      </c>
      <c r="F63" s="1245">
        <v>4.2</v>
      </c>
      <c r="G63" s="222"/>
    </row>
    <row r="64" spans="1:7" ht="14.25">
      <c r="A64" s="759" t="s">
        <v>117</v>
      </c>
      <c r="B64" s="1247"/>
      <c r="C64" s="1247"/>
      <c r="D64" s="1247"/>
      <c r="E64" s="1245"/>
      <c r="F64" s="1245"/>
      <c r="G64" s="222"/>
    </row>
    <row r="65" spans="1:7" ht="14.25">
      <c r="A65" s="60" t="s">
        <v>118</v>
      </c>
      <c r="B65" s="1247">
        <v>1988.3</v>
      </c>
      <c r="C65" s="1247">
        <v>2250.4</v>
      </c>
      <c r="D65" s="1247">
        <v>2153.2</v>
      </c>
      <c r="E65" s="1245">
        <v>2329.7</v>
      </c>
      <c r="F65" s="1251">
        <v>2555</v>
      </c>
      <c r="G65" s="222"/>
    </row>
    <row r="66" spans="1:7" ht="14.25">
      <c r="A66" s="759" t="s">
        <v>119</v>
      </c>
      <c r="B66" s="1247"/>
      <c r="C66" s="1247"/>
      <c r="D66" s="1247"/>
      <c r="E66" s="1245"/>
      <c r="F66" s="1251"/>
      <c r="G66" s="222"/>
    </row>
    <row r="67" spans="1:7" ht="14.25">
      <c r="A67" s="60" t="s">
        <v>120</v>
      </c>
      <c r="B67" s="1247">
        <v>1814.3</v>
      </c>
      <c r="C67" s="1247">
        <v>2680.8</v>
      </c>
      <c r="D67" s="1223">
        <v>3263</v>
      </c>
      <c r="E67" s="1245">
        <v>3263.6</v>
      </c>
      <c r="F67" s="1245">
        <v>3240.4</v>
      </c>
      <c r="G67" s="222"/>
    </row>
    <row r="68" spans="1:7" ht="14.25">
      <c r="A68" s="759" t="s">
        <v>121</v>
      </c>
      <c r="B68" s="1247"/>
      <c r="C68" s="1247"/>
      <c r="D68" s="1223"/>
      <c r="E68" s="1245"/>
      <c r="F68" s="1245"/>
      <c r="G68" s="222"/>
    </row>
    <row r="69" spans="1:7" ht="25.5">
      <c r="A69" s="59" t="s">
        <v>1224</v>
      </c>
      <c r="B69" s="1255">
        <v>3161.8</v>
      </c>
      <c r="C69" s="1268">
        <v>4083.4</v>
      </c>
      <c r="D69" s="1223">
        <v>4558</v>
      </c>
      <c r="E69" s="1251">
        <v>4678</v>
      </c>
      <c r="F69" s="1251">
        <v>4821.5</v>
      </c>
      <c r="G69" s="222"/>
    </row>
    <row r="70" spans="1:7" ht="35.25">
      <c r="A70" s="751" t="s">
        <v>1434</v>
      </c>
      <c r="B70" s="1256"/>
      <c r="C70" s="1269"/>
      <c r="D70" s="1223"/>
      <c r="E70" s="1252"/>
      <c r="F70" s="1252"/>
      <c r="G70" s="222"/>
    </row>
    <row r="71" spans="1:7" ht="14.25">
      <c r="A71" s="59" t="s">
        <v>385</v>
      </c>
      <c r="B71" s="1247">
        <v>8760.9</v>
      </c>
      <c r="C71" s="1247">
        <v>10567.4</v>
      </c>
      <c r="D71" s="1247">
        <v>11827.9</v>
      </c>
      <c r="E71" s="1245">
        <v>12108.8</v>
      </c>
      <c r="F71" s="1245">
        <v>12162.7</v>
      </c>
      <c r="G71" s="222"/>
    </row>
    <row r="72" spans="1:7" ht="14.25">
      <c r="A72" s="745" t="s">
        <v>386</v>
      </c>
      <c r="B72" s="1247"/>
      <c r="C72" s="1247"/>
      <c r="D72" s="1247"/>
      <c r="E72" s="1245"/>
      <c r="F72" s="1245"/>
      <c r="G72" s="222"/>
    </row>
    <row r="73" spans="1:7" ht="14.25">
      <c r="A73" s="936" t="s">
        <v>387</v>
      </c>
      <c r="B73" s="936"/>
      <c r="C73" s="936"/>
      <c r="D73" s="936"/>
      <c r="E73" s="936"/>
      <c r="F73" s="936"/>
      <c r="G73" s="222"/>
    </row>
    <row r="74" spans="1:7" ht="14.25">
      <c r="A74" s="1153" t="s">
        <v>1225</v>
      </c>
      <c r="B74" s="1153"/>
      <c r="C74" s="1153"/>
      <c r="D74" s="1153"/>
      <c r="E74" s="1153"/>
      <c r="F74" s="1153"/>
      <c r="G74" s="222"/>
    </row>
    <row r="75" spans="1:7" ht="14.25">
      <c r="A75" s="307" t="s">
        <v>1226</v>
      </c>
      <c r="B75" s="322">
        <v>85.6</v>
      </c>
      <c r="C75" s="200">
        <v>94.2</v>
      </c>
      <c r="D75" s="1278">
        <v>87.8</v>
      </c>
      <c r="E75" s="997">
        <v>88.1</v>
      </c>
      <c r="F75" s="997">
        <v>93.9</v>
      </c>
      <c r="G75" s="224"/>
    </row>
    <row r="76" spans="1:7" ht="14.25">
      <c r="A76" s="726" t="s">
        <v>1435</v>
      </c>
      <c r="B76" s="322"/>
      <c r="C76" s="200"/>
      <c r="D76" s="1278"/>
      <c r="E76" s="997"/>
      <c r="F76" s="997"/>
      <c r="G76" s="224"/>
    </row>
    <row r="77" spans="1:7" ht="14.25">
      <c r="A77" s="723" t="s">
        <v>1436</v>
      </c>
      <c r="B77" s="292"/>
      <c r="C77" s="199"/>
      <c r="D77" s="27"/>
      <c r="E77" s="773"/>
      <c r="F77" s="773"/>
      <c r="G77" s="224"/>
    </row>
    <row r="78" spans="1:7" ht="14.25">
      <c r="A78" s="24" t="s">
        <v>114</v>
      </c>
      <c r="B78" s="300">
        <v>82.6</v>
      </c>
      <c r="C78" s="318">
        <v>90.6</v>
      </c>
      <c r="D78" s="1278">
        <v>73.1</v>
      </c>
      <c r="E78" s="997">
        <v>71</v>
      </c>
      <c r="F78" s="997">
        <v>68.9</v>
      </c>
      <c r="G78" s="224"/>
    </row>
    <row r="79" spans="1:7" ht="14.25">
      <c r="A79" s="416" t="s">
        <v>115</v>
      </c>
      <c r="B79" s="300"/>
      <c r="C79" s="318"/>
      <c r="D79" s="1278"/>
      <c r="E79" s="997"/>
      <c r="F79" s="997"/>
      <c r="G79" s="224"/>
    </row>
    <row r="80" spans="1:7" ht="14.25">
      <c r="A80" s="24" t="s">
        <v>118</v>
      </c>
      <c r="B80" s="300">
        <v>83.3</v>
      </c>
      <c r="C80" s="318">
        <v>95.6</v>
      </c>
      <c r="D80" s="1278">
        <v>90</v>
      </c>
      <c r="E80" s="997">
        <v>98.1</v>
      </c>
      <c r="F80" s="997">
        <v>106.7</v>
      </c>
      <c r="G80" s="224"/>
    </row>
    <row r="81" spans="1:7" ht="14.25">
      <c r="A81" s="416" t="s">
        <v>119</v>
      </c>
      <c r="B81" s="300"/>
      <c r="C81" s="318"/>
      <c r="D81" s="1278"/>
      <c r="E81" s="997"/>
      <c r="F81" s="997"/>
      <c r="G81" s="224"/>
    </row>
    <row r="82" spans="1:7" ht="14.25">
      <c r="A82" s="24" t="s">
        <v>120</v>
      </c>
      <c r="B82" s="300">
        <v>92</v>
      </c>
      <c r="C82" s="318">
        <v>94.4</v>
      </c>
      <c r="D82" s="1278">
        <v>90.7</v>
      </c>
      <c r="E82" s="935">
        <v>87.1</v>
      </c>
      <c r="F82" s="938">
        <v>93.2</v>
      </c>
      <c r="G82" s="224"/>
    </row>
    <row r="83" spans="1:7" ht="14.25">
      <c r="A83" s="416" t="s">
        <v>121</v>
      </c>
      <c r="B83" s="292"/>
      <c r="C83" s="199"/>
      <c r="D83" s="1278"/>
      <c r="E83" s="935"/>
      <c r="F83" s="938"/>
      <c r="G83" s="224"/>
    </row>
    <row r="84" spans="1:7" ht="25.5">
      <c r="A84" s="307" t="s">
        <v>1227</v>
      </c>
      <c r="B84" s="321">
        <v>85.8</v>
      </c>
      <c r="C84" s="115">
        <v>94.5</v>
      </c>
      <c r="D84" s="106">
        <v>88.5</v>
      </c>
      <c r="E84" s="806">
        <v>83.7</v>
      </c>
      <c r="F84" s="808">
        <v>95.6</v>
      </c>
      <c r="G84" s="224"/>
    </row>
    <row r="85" spans="1:7" ht="24">
      <c r="A85" s="726" t="s">
        <v>1437</v>
      </c>
      <c r="B85" s="321"/>
      <c r="C85" s="115"/>
      <c r="D85" s="27"/>
      <c r="E85" s="773"/>
      <c r="F85" s="773"/>
      <c r="G85" s="224"/>
    </row>
    <row r="86" spans="1:7" ht="14.25">
      <c r="A86" s="307" t="s">
        <v>388</v>
      </c>
      <c r="B86" s="322">
        <v>73.5</v>
      </c>
      <c r="C86" s="200">
        <v>82.2</v>
      </c>
      <c r="D86" s="116">
        <v>83.9</v>
      </c>
      <c r="E86" s="807">
        <v>84.1</v>
      </c>
      <c r="F86" s="809">
        <v>84.1</v>
      </c>
      <c r="G86" s="224"/>
    </row>
    <row r="87" spans="1:7" ht="14.25">
      <c r="A87" s="726" t="s">
        <v>389</v>
      </c>
      <c r="B87" s="322"/>
      <c r="C87" s="200"/>
      <c r="D87" s="536"/>
      <c r="E87" s="773"/>
      <c r="F87" s="773"/>
      <c r="G87" s="224"/>
    </row>
    <row r="88" spans="1:7" ht="21" customHeight="1">
      <c r="A88" s="1270" t="s">
        <v>1228</v>
      </c>
      <c r="B88" s="1270"/>
      <c r="C88" s="1270"/>
      <c r="D88" s="1270"/>
      <c r="E88" s="1270"/>
      <c r="F88" s="1270"/>
      <c r="G88" s="222"/>
    </row>
    <row r="89" spans="1:7" ht="18" customHeight="1">
      <c r="A89" s="1271" t="s">
        <v>390</v>
      </c>
      <c r="B89" s="1271"/>
      <c r="C89" s="1271"/>
      <c r="D89" s="1271"/>
      <c r="E89" s="1271"/>
      <c r="F89" s="1271"/>
      <c r="G89" s="222"/>
    </row>
    <row r="90" spans="1:7" ht="14.25">
      <c r="A90" s="222"/>
      <c r="B90" s="222"/>
      <c r="C90" s="222"/>
      <c r="D90" s="222"/>
      <c r="G90" s="222"/>
    </row>
    <row r="91" spans="1:7" ht="14.25" customHeight="1">
      <c r="A91" s="974" t="s">
        <v>1646</v>
      </c>
      <c r="B91" s="974"/>
      <c r="C91" s="974"/>
      <c r="D91" s="974"/>
      <c r="E91" s="974"/>
      <c r="F91" s="974"/>
      <c r="G91" s="222"/>
    </row>
    <row r="92" spans="1:7" ht="15" customHeight="1" thickBot="1">
      <c r="A92" s="1212" t="s">
        <v>1644</v>
      </c>
      <c r="B92" s="1212"/>
      <c r="C92" s="1212"/>
      <c r="D92" s="1212"/>
      <c r="E92" s="1212"/>
      <c r="F92" s="1212"/>
      <c r="G92" s="222"/>
    </row>
    <row r="93" spans="1:7" ht="15" thickTop="1">
      <c r="A93" s="333" t="s">
        <v>61</v>
      </c>
      <c r="B93" s="1259">
        <v>2010</v>
      </c>
      <c r="C93" s="1259">
        <v>2015</v>
      </c>
      <c r="D93" s="1259">
        <v>2019</v>
      </c>
      <c r="E93" s="1261">
        <v>2020</v>
      </c>
      <c r="F93" s="1253">
        <v>2021</v>
      </c>
      <c r="G93" s="222"/>
    </row>
    <row r="94" spans="1:7" ht="15" thickBot="1">
      <c r="A94" s="441" t="s">
        <v>62</v>
      </c>
      <c r="B94" s="1260"/>
      <c r="C94" s="1267"/>
      <c r="D94" s="1260"/>
      <c r="E94" s="1262"/>
      <c r="F94" s="1254"/>
      <c r="G94" s="222"/>
    </row>
    <row r="95" spans="1:7" ht="14.25">
      <c r="A95" s="944" t="s">
        <v>391</v>
      </c>
      <c r="B95" s="944"/>
      <c r="C95" s="944"/>
      <c r="D95" s="944"/>
      <c r="E95" s="944"/>
      <c r="F95" s="944"/>
      <c r="G95" s="222"/>
    </row>
    <row r="96" spans="1:7" ht="14.25">
      <c r="A96" s="1155" t="s">
        <v>1229</v>
      </c>
      <c r="B96" s="1155"/>
      <c r="C96" s="1155"/>
      <c r="D96" s="1155"/>
      <c r="E96" s="1155"/>
      <c r="F96" s="1155"/>
      <c r="G96" s="222"/>
    </row>
    <row r="97" spans="1:7" ht="14.25">
      <c r="A97" s="293" t="s">
        <v>392</v>
      </c>
      <c r="B97" s="945">
        <v>98.6</v>
      </c>
      <c r="C97" s="945">
        <v>97.1</v>
      </c>
      <c r="D97" s="945">
        <v>94.7</v>
      </c>
      <c r="E97" s="997">
        <v>129.6</v>
      </c>
      <c r="F97" s="997">
        <v>88.1</v>
      </c>
      <c r="G97" s="222"/>
    </row>
    <row r="98" spans="1:7" ht="14.25">
      <c r="A98" s="412" t="s">
        <v>393</v>
      </c>
      <c r="B98" s="945"/>
      <c r="C98" s="945"/>
      <c r="D98" s="945"/>
      <c r="E98" s="997"/>
      <c r="F98" s="997"/>
      <c r="G98" s="222"/>
    </row>
    <row r="99" spans="1:7" ht="14.25">
      <c r="A99" s="63" t="s">
        <v>1222</v>
      </c>
      <c r="B99" s="1223">
        <v>97.3</v>
      </c>
      <c r="C99" s="1223">
        <v>100.5</v>
      </c>
      <c r="D99" s="1810">
        <v>93</v>
      </c>
      <c r="E99" s="997">
        <v>133.2</v>
      </c>
      <c r="F99" s="997">
        <v>83.8</v>
      </c>
      <c r="G99" s="222"/>
    </row>
    <row r="100" spans="1:7" ht="14.25">
      <c r="A100" s="750" t="s">
        <v>1429</v>
      </c>
      <c r="B100" s="1223"/>
      <c r="C100" s="1223"/>
      <c r="D100" s="1810"/>
      <c r="E100" s="997"/>
      <c r="F100" s="997"/>
      <c r="G100" s="222"/>
    </row>
    <row r="101" spans="1:7" ht="14.25">
      <c r="A101" s="62" t="s">
        <v>128</v>
      </c>
      <c r="B101" s="1223">
        <v>99.8</v>
      </c>
      <c r="C101" s="1223">
        <v>99.6</v>
      </c>
      <c r="D101" s="1810">
        <v>89.8</v>
      </c>
      <c r="E101" s="997">
        <v>125.9</v>
      </c>
      <c r="F101" s="997">
        <v>83</v>
      </c>
      <c r="G101" s="222"/>
    </row>
    <row r="102" spans="1:7" ht="14.25">
      <c r="A102" s="758" t="s">
        <v>129</v>
      </c>
      <c r="B102" s="1223"/>
      <c r="C102" s="1223"/>
      <c r="D102" s="1810"/>
      <c r="E102" s="997"/>
      <c r="F102" s="997"/>
      <c r="G102" s="222"/>
    </row>
    <row r="103" spans="1:7" ht="14.25">
      <c r="A103" s="62" t="s">
        <v>130</v>
      </c>
      <c r="B103" s="1223">
        <v>72.6</v>
      </c>
      <c r="C103" s="1223">
        <v>80.7</v>
      </c>
      <c r="D103" s="1810">
        <v>106.5</v>
      </c>
      <c r="E103" s="997">
        <v>145.9</v>
      </c>
      <c r="F103" s="997">
        <v>80.9</v>
      </c>
      <c r="G103" s="222"/>
    </row>
    <row r="104" spans="1:7" ht="14.25">
      <c r="A104" s="758" t="s">
        <v>131</v>
      </c>
      <c r="B104" s="1223"/>
      <c r="C104" s="1223"/>
      <c r="D104" s="1810"/>
      <c r="E104" s="997"/>
      <c r="F104" s="997"/>
      <c r="G104" s="222"/>
    </row>
    <row r="105" spans="1:7" ht="14.25">
      <c r="A105" s="62" t="s">
        <v>132</v>
      </c>
      <c r="B105" s="1223">
        <v>108.3</v>
      </c>
      <c r="C105" s="1223">
        <v>108.1</v>
      </c>
      <c r="D105" s="1810">
        <v>100</v>
      </c>
      <c r="E105" s="997">
        <v>135.8</v>
      </c>
      <c r="F105" s="997">
        <v>96.9</v>
      </c>
      <c r="G105" s="222"/>
    </row>
    <row r="106" spans="1:7" ht="14.25">
      <c r="A106" s="758" t="s">
        <v>133</v>
      </c>
      <c r="B106" s="1223"/>
      <c r="C106" s="1223"/>
      <c r="D106" s="1810"/>
      <c r="E106" s="997"/>
      <c r="F106" s="997"/>
      <c r="G106" s="222"/>
    </row>
    <row r="107" spans="1:7" ht="14.25">
      <c r="A107" s="62" t="s">
        <v>369</v>
      </c>
      <c r="B107" s="1223">
        <v>101.8</v>
      </c>
      <c r="C107" s="1223">
        <v>99.8</v>
      </c>
      <c r="D107" s="1810">
        <v>75.4</v>
      </c>
      <c r="E107" s="997">
        <v>154.6</v>
      </c>
      <c r="F107" s="997">
        <v>84.7</v>
      </c>
      <c r="G107" s="222"/>
    </row>
    <row r="108" spans="1:7" ht="14.25">
      <c r="A108" s="758" t="s">
        <v>1430</v>
      </c>
      <c r="B108" s="1223"/>
      <c r="C108" s="1223"/>
      <c r="D108" s="1810"/>
      <c r="E108" s="997"/>
      <c r="F108" s="997"/>
      <c r="G108" s="222"/>
    </row>
    <row r="109" spans="1:7" ht="14.25">
      <c r="A109" s="62" t="s">
        <v>178</v>
      </c>
      <c r="B109" s="1223">
        <v>110.2</v>
      </c>
      <c r="C109" s="1223">
        <v>121.8</v>
      </c>
      <c r="D109" s="1810">
        <v>99.6</v>
      </c>
      <c r="E109" s="997">
        <v>160.4</v>
      </c>
      <c r="F109" s="997">
        <v>81.1</v>
      </c>
      <c r="G109" s="222"/>
    </row>
    <row r="110" spans="1:7" ht="14.25">
      <c r="A110" s="758" t="s">
        <v>179</v>
      </c>
      <c r="B110" s="1223"/>
      <c r="C110" s="1223"/>
      <c r="D110" s="1810"/>
      <c r="E110" s="997"/>
      <c r="F110" s="997"/>
      <c r="G110" s="222"/>
    </row>
    <row r="111" spans="1:7" ht="14.25">
      <c r="A111" s="61" t="s">
        <v>208</v>
      </c>
      <c r="B111" s="1223">
        <v>110.7</v>
      </c>
      <c r="C111" s="1223">
        <v>83.9</v>
      </c>
      <c r="D111" s="1810">
        <v>100</v>
      </c>
      <c r="E111" s="997">
        <v>118.7</v>
      </c>
      <c r="F111" s="997">
        <v>103</v>
      </c>
      <c r="G111" s="222"/>
    </row>
    <row r="112" spans="1:7" ht="14.25">
      <c r="A112" s="751" t="s">
        <v>209</v>
      </c>
      <c r="B112" s="1223"/>
      <c r="C112" s="1223"/>
      <c r="D112" s="1810"/>
      <c r="E112" s="997"/>
      <c r="F112" s="997"/>
      <c r="G112" s="222"/>
    </row>
    <row r="113" spans="1:7" ht="14.25">
      <c r="A113" s="61" t="s">
        <v>394</v>
      </c>
      <c r="B113" s="1223">
        <v>102.2</v>
      </c>
      <c r="C113" s="1223">
        <v>94.8</v>
      </c>
      <c r="D113" s="1810">
        <v>90.3</v>
      </c>
      <c r="E113" s="997">
        <v>124.3</v>
      </c>
      <c r="F113" s="997">
        <v>107.4</v>
      </c>
      <c r="G113" s="222"/>
    </row>
    <row r="114" spans="1:7" ht="14.25">
      <c r="A114" s="751" t="s">
        <v>100</v>
      </c>
      <c r="B114" s="1223"/>
      <c r="C114" s="1223"/>
      <c r="D114" s="1810"/>
      <c r="E114" s="997"/>
      <c r="F114" s="997"/>
      <c r="G114" s="222"/>
    </row>
    <row r="115" spans="1:7" ht="14.25">
      <c r="A115" s="61" t="s">
        <v>1104</v>
      </c>
      <c r="B115" s="1223">
        <v>88.8</v>
      </c>
      <c r="C115" s="1223" t="s">
        <v>1108</v>
      </c>
      <c r="D115" s="1810">
        <v>97.3</v>
      </c>
      <c r="E115" s="997">
        <v>98.8</v>
      </c>
      <c r="F115" s="997">
        <v>104</v>
      </c>
      <c r="G115" s="222"/>
    </row>
    <row r="116" spans="1:7" ht="14.25">
      <c r="A116" s="751" t="s">
        <v>1111</v>
      </c>
      <c r="B116" s="1223"/>
      <c r="C116" s="1223"/>
      <c r="D116" s="1810"/>
      <c r="E116" s="997"/>
      <c r="F116" s="997"/>
      <c r="G116" s="222"/>
    </row>
    <row r="117" spans="1:7" ht="14.25">
      <c r="A117" s="61" t="s">
        <v>395</v>
      </c>
      <c r="B117" s="1223">
        <v>81</v>
      </c>
      <c r="C117" s="1223">
        <v>90.6</v>
      </c>
      <c r="D117" s="1810">
        <v>104.5</v>
      </c>
      <c r="E117" s="997">
        <v>114.2</v>
      </c>
      <c r="F117" s="997">
        <v>80.3</v>
      </c>
      <c r="G117" s="222"/>
    </row>
    <row r="118" spans="1:7" ht="14.25">
      <c r="A118" s="751" t="s">
        <v>396</v>
      </c>
      <c r="B118" s="1223"/>
      <c r="C118" s="1223"/>
      <c r="D118" s="1810"/>
      <c r="E118" s="997"/>
      <c r="F118" s="997"/>
      <c r="G118" s="222"/>
    </row>
    <row r="119" spans="1:7" ht="14.25">
      <c r="A119" s="61" t="s">
        <v>397</v>
      </c>
      <c r="B119" s="1223">
        <v>102.7</v>
      </c>
      <c r="C119" s="1223">
        <v>90.9</v>
      </c>
      <c r="D119" s="1810">
        <v>87.7</v>
      </c>
      <c r="E119" s="997">
        <v>94.9</v>
      </c>
      <c r="F119" s="997">
        <v>107.8</v>
      </c>
      <c r="G119" s="222"/>
    </row>
    <row r="120" spans="1:7" ht="14.25">
      <c r="A120" s="751" t="s">
        <v>398</v>
      </c>
      <c r="B120" s="1223"/>
      <c r="C120" s="1223"/>
      <c r="D120" s="1810"/>
      <c r="E120" s="997"/>
      <c r="F120" s="997"/>
      <c r="G120" s="222"/>
    </row>
    <row r="121" spans="1:7" ht="14.25">
      <c r="A121" s="61" t="s">
        <v>399</v>
      </c>
      <c r="B121" s="1223">
        <v>73.9</v>
      </c>
      <c r="C121" s="1223">
        <v>88.9</v>
      </c>
      <c r="D121" s="1810">
        <v>87.2</v>
      </c>
      <c r="E121" s="997">
        <v>89.7</v>
      </c>
      <c r="F121" s="997">
        <v>122</v>
      </c>
      <c r="G121" s="222"/>
    </row>
    <row r="122" spans="1:7" ht="14.25">
      <c r="A122" s="751" t="s">
        <v>107</v>
      </c>
      <c r="B122" s="1223"/>
      <c r="C122" s="1223"/>
      <c r="D122" s="1810"/>
      <c r="E122" s="997"/>
      <c r="F122" s="997"/>
      <c r="G122" s="222"/>
    </row>
    <row r="123" spans="1:7" ht="14.25">
      <c r="A123" s="61" t="s">
        <v>1230</v>
      </c>
      <c r="B123" s="1223">
        <v>111.2</v>
      </c>
      <c r="C123" s="1223">
        <v>107</v>
      </c>
      <c r="D123" s="1810">
        <v>96.6</v>
      </c>
      <c r="E123" s="997">
        <v>102.4</v>
      </c>
      <c r="F123" s="997">
        <v>102.6</v>
      </c>
      <c r="G123" s="222"/>
    </row>
    <row r="124" spans="1:7" ht="14.25">
      <c r="A124" s="751" t="s">
        <v>1438</v>
      </c>
      <c r="B124" s="1223"/>
      <c r="C124" s="1223"/>
      <c r="D124" s="1810"/>
      <c r="E124" s="997"/>
      <c r="F124" s="997"/>
      <c r="G124" s="222"/>
    </row>
    <row r="125" spans="1:7" ht="14.25">
      <c r="A125" s="63" t="s">
        <v>112</v>
      </c>
      <c r="B125" s="1223"/>
      <c r="C125" s="1272"/>
      <c r="D125" s="1811"/>
      <c r="E125" s="1273"/>
      <c r="F125" s="1273"/>
      <c r="G125" s="222"/>
    </row>
    <row r="126" spans="1:7" ht="14.25">
      <c r="A126" s="750" t="s">
        <v>113</v>
      </c>
      <c r="B126" s="1223"/>
      <c r="C126" s="1272"/>
      <c r="D126" s="1811"/>
      <c r="E126" s="1273"/>
      <c r="F126" s="1273"/>
      <c r="G126" s="222"/>
    </row>
    <row r="127" spans="1:7" ht="14.25">
      <c r="A127" s="62" t="s">
        <v>114</v>
      </c>
      <c r="B127" s="1223">
        <v>108.5</v>
      </c>
      <c r="C127" s="1223">
        <v>123.3</v>
      </c>
      <c r="D127" s="1810">
        <v>88.5</v>
      </c>
      <c r="E127" s="997">
        <v>97</v>
      </c>
      <c r="F127" s="997">
        <v>95.1</v>
      </c>
      <c r="G127" s="222"/>
    </row>
    <row r="128" spans="1:7" ht="14.25">
      <c r="A128" s="758" t="s">
        <v>115</v>
      </c>
      <c r="B128" s="1223"/>
      <c r="C128" s="1223"/>
      <c r="D128" s="1810"/>
      <c r="E128" s="997"/>
      <c r="F128" s="997"/>
      <c r="G128" s="222"/>
    </row>
    <row r="129" spans="1:7" ht="14.25">
      <c r="A129" s="62" t="s">
        <v>116</v>
      </c>
      <c r="B129" s="1223">
        <v>93.6</v>
      </c>
      <c r="C129" s="1223">
        <v>96.6</v>
      </c>
      <c r="D129" s="1810">
        <v>91.9</v>
      </c>
      <c r="E129" s="997">
        <v>68.9</v>
      </c>
      <c r="F129" s="997">
        <v>119.3</v>
      </c>
      <c r="G129" s="222"/>
    </row>
    <row r="130" spans="1:7" ht="14.25">
      <c r="A130" s="758" t="s">
        <v>117</v>
      </c>
      <c r="B130" s="1223"/>
      <c r="C130" s="1223"/>
      <c r="D130" s="1810"/>
      <c r="E130" s="997"/>
      <c r="F130" s="997"/>
      <c r="G130" s="222"/>
    </row>
    <row r="131" spans="1:7" ht="14.25">
      <c r="A131" s="62" t="s">
        <v>118</v>
      </c>
      <c r="B131" s="1223">
        <v>112.5</v>
      </c>
      <c r="C131" s="1223">
        <v>102.1</v>
      </c>
      <c r="D131" s="1810">
        <v>90.7</v>
      </c>
      <c r="E131" s="997">
        <v>108.2</v>
      </c>
      <c r="F131" s="997">
        <v>109.7</v>
      </c>
      <c r="G131" s="222"/>
    </row>
    <row r="132" spans="1:7" ht="14.25">
      <c r="A132" s="758" t="s">
        <v>119</v>
      </c>
      <c r="B132" s="1223"/>
      <c r="C132" s="1223"/>
      <c r="D132" s="1810"/>
      <c r="E132" s="997"/>
      <c r="F132" s="997"/>
      <c r="G132" s="222"/>
    </row>
    <row r="133" spans="1:7" ht="14.25">
      <c r="A133" s="62" t="s">
        <v>120</v>
      </c>
      <c r="B133" s="1223">
        <v>111.2</v>
      </c>
      <c r="C133" s="1223">
        <v>107</v>
      </c>
      <c r="D133" s="1810">
        <v>103.5</v>
      </c>
      <c r="E133" s="997">
        <v>100</v>
      </c>
      <c r="F133" s="997">
        <v>99.3</v>
      </c>
      <c r="G133" s="222"/>
    </row>
    <row r="134" spans="1:7" ht="14.25">
      <c r="A134" s="758" t="s">
        <v>121</v>
      </c>
      <c r="B134" s="1223"/>
      <c r="C134" s="1223"/>
      <c r="D134" s="1810"/>
      <c r="E134" s="997"/>
      <c r="F134" s="997"/>
      <c r="G134" s="222"/>
    </row>
    <row r="135" spans="1:7" ht="24">
      <c r="A135" s="61" t="s">
        <v>1231</v>
      </c>
      <c r="B135" s="1223">
        <v>111.4</v>
      </c>
      <c r="C135" s="1223">
        <v>106.3</v>
      </c>
      <c r="D135" s="1810">
        <v>96.9</v>
      </c>
      <c r="E135" s="997">
        <v>102.6</v>
      </c>
      <c r="F135" s="997">
        <v>103.1</v>
      </c>
      <c r="G135" s="222"/>
    </row>
    <row r="136" spans="1:7" ht="24">
      <c r="A136" s="750" t="s">
        <v>1439</v>
      </c>
      <c r="B136" s="1223"/>
      <c r="C136" s="1274"/>
      <c r="D136" s="1810"/>
      <c r="E136" s="1250"/>
      <c r="F136" s="1250"/>
      <c r="G136" s="222"/>
    </row>
    <row r="137" spans="1:7" ht="14.25">
      <c r="A137" s="61" t="s">
        <v>388</v>
      </c>
      <c r="B137" s="1223">
        <v>110.5</v>
      </c>
      <c r="C137" s="1223">
        <v>102.3</v>
      </c>
      <c r="D137" s="1810">
        <v>101.8</v>
      </c>
      <c r="E137" s="997">
        <v>102.4</v>
      </c>
      <c r="F137" s="997">
        <v>100.4</v>
      </c>
      <c r="G137" s="222"/>
    </row>
    <row r="138" spans="1:7" ht="14.25">
      <c r="A138" s="751" t="s">
        <v>389</v>
      </c>
      <c r="B138" s="1223"/>
      <c r="C138" s="1223"/>
      <c r="D138" s="1810"/>
      <c r="E138" s="997"/>
      <c r="F138" s="997"/>
      <c r="G138" s="222"/>
    </row>
    <row r="139" spans="1:8" ht="23.25" customHeight="1">
      <c r="A139" s="1244" t="s">
        <v>1232</v>
      </c>
      <c r="B139" s="1244"/>
      <c r="C139" s="1244"/>
      <c r="D139" s="1244"/>
      <c r="E139" s="1244"/>
      <c r="F139" s="1244"/>
      <c r="G139" s="222"/>
      <c r="H139" s="218"/>
    </row>
    <row r="140" spans="1:7" ht="21.75" customHeight="1">
      <c r="A140" s="1051" t="s">
        <v>1233</v>
      </c>
      <c r="B140" s="1051"/>
      <c r="C140" s="1051"/>
      <c r="D140" s="1051"/>
      <c r="E140" s="1051"/>
      <c r="F140" s="1051"/>
      <c r="G140" s="222"/>
    </row>
    <row r="141" spans="1:7" ht="14.25">
      <c r="A141" s="1244"/>
      <c r="B141" s="1244"/>
      <c r="C141" s="1244"/>
      <c r="D141" s="1244"/>
      <c r="E141" s="1244"/>
      <c r="F141" s="1244"/>
      <c r="G141" s="222"/>
    </row>
    <row r="142" spans="1:7" ht="14.25" customHeight="1">
      <c r="A142" s="1248" t="s">
        <v>1647</v>
      </c>
      <c r="B142" s="1248"/>
      <c r="C142" s="1248"/>
      <c r="D142" s="1248"/>
      <c r="E142" s="1248"/>
      <c r="F142" s="1248"/>
      <c r="G142" s="222"/>
    </row>
    <row r="143" spans="1:7" ht="15" customHeight="1" thickBot="1">
      <c r="A143" s="1249" t="s">
        <v>1645</v>
      </c>
      <c r="B143" s="1249"/>
      <c r="C143" s="1249"/>
      <c r="D143" s="1249"/>
      <c r="E143" s="1249"/>
      <c r="F143" s="1249"/>
      <c r="G143" s="222"/>
    </row>
    <row r="144" spans="1:7" ht="15" thickTop="1">
      <c r="A144" s="311" t="s">
        <v>61</v>
      </c>
      <c r="B144" s="1259">
        <v>2010</v>
      </c>
      <c r="C144" s="1259">
        <v>2015</v>
      </c>
      <c r="D144" s="1259">
        <v>2019</v>
      </c>
      <c r="E144" s="1261">
        <v>2020</v>
      </c>
      <c r="F144" s="1253">
        <v>2021</v>
      </c>
      <c r="G144" s="222"/>
    </row>
    <row r="145" spans="1:7" ht="15" thickBot="1">
      <c r="A145" s="490" t="s">
        <v>62</v>
      </c>
      <c r="B145" s="1260"/>
      <c r="C145" s="1267"/>
      <c r="D145" s="1260"/>
      <c r="E145" s="1262"/>
      <c r="F145" s="1254"/>
      <c r="G145" s="222"/>
    </row>
    <row r="146" spans="1:6" s="104" customFormat="1" ht="14.25" customHeight="1">
      <c r="A146" s="1275" t="s">
        <v>1463</v>
      </c>
      <c r="B146" s="1275"/>
      <c r="C146" s="1275"/>
      <c r="D146" s="1275"/>
      <c r="E146" s="1275"/>
      <c r="F146" s="767"/>
    </row>
    <row r="147" spans="1:6" s="793" customFormat="1" ht="14.25" customHeight="1">
      <c r="A147" s="955" t="s">
        <v>1464</v>
      </c>
      <c r="B147" s="955"/>
      <c r="C147" s="955"/>
      <c r="D147" s="955"/>
      <c r="E147" s="955"/>
      <c r="F147" s="955"/>
    </row>
    <row r="148" spans="1:7" ht="14.25">
      <c r="A148" s="61" t="s">
        <v>392</v>
      </c>
      <c r="B148" s="1247">
        <v>631</v>
      </c>
      <c r="C148" s="1247">
        <v>825</v>
      </c>
      <c r="D148" s="1247">
        <v>726</v>
      </c>
      <c r="E148" s="1245">
        <v>925</v>
      </c>
      <c r="F148" s="1245">
        <v>814</v>
      </c>
      <c r="G148" s="222"/>
    </row>
    <row r="149" spans="1:7" ht="14.25">
      <c r="A149" s="751" t="s">
        <v>393</v>
      </c>
      <c r="B149" s="1247"/>
      <c r="C149" s="1247"/>
      <c r="D149" s="1247"/>
      <c r="E149" s="1245"/>
      <c r="F149" s="1245"/>
      <c r="G149" s="222"/>
    </row>
    <row r="150" spans="1:7" ht="14.25">
      <c r="A150" s="63" t="s">
        <v>1222</v>
      </c>
      <c r="B150" s="1247">
        <v>557</v>
      </c>
      <c r="C150" s="1247">
        <v>680</v>
      </c>
      <c r="D150" s="1247">
        <v>547</v>
      </c>
      <c r="E150" s="1245">
        <v>715</v>
      </c>
      <c r="F150" s="1245">
        <v>599</v>
      </c>
      <c r="G150" s="222"/>
    </row>
    <row r="151" spans="1:7" ht="14.25">
      <c r="A151" s="750" t="s">
        <v>1429</v>
      </c>
      <c r="B151" s="1247"/>
      <c r="C151" s="1247"/>
      <c r="D151" s="1247"/>
      <c r="E151" s="1245"/>
      <c r="F151" s="1245"/>
      <c r="G151" s="222"/>
    </row>
    <row r="152" spans="1:7" ht="14.25">
      <c r="A152" s="62" t="s">
        <v>128</v>
      </c>
      <c r="B152" s="1247">
        <v>377</v>
      </c>
      <c r="C152" s="1247">
        <v>467</v>
      </c>
      <c r="D152" s="1247">
        <v>369</v>
      </c>
      <c r="E152" s="1245">
        <v>457</v>
      </c>
      <c r="F152" s="1245">
        <v>379</v>
      </c>
      <c r="G152" s="222"/>
    </row>
    <row r="153" spans="1:7" ht="14.25">
      <c r="A153" s="758" t="s">
        <v>129</v>
      </c>
      <c r="B153" s="1247"/>
      <c r="C153" s="1247"/>
      <c r="D153" s="1247"/>
      <c r="E153" s="1245"/>
      <c r="F153" s="1245"/>
      <c r="G153" s="222"/>
    </row>
    <row r="154" spans="1:7" ht="14.25">
      <c r="A154" s="62" t="s">
        <v>130</v>
      </c>
      <c r="B154" s="1247">
        <v>63</v>
      </c>
      <c r="C154" s="1247">
        <v>61</v>
      </c>
      <c r="D154" s="1247">
        <v>59</v>
      </c>
      <c r="E154" s="1245">
        <v>84</v>
      </c>
      <c r="F154" s="1245">
        <v>68</v>
      </c>
      <c r="G154" s="222"/>
    </row>
    <row r="155" spans="1:7" ht="14.25">
      <c r="A155" s="758" t="s">
        <v>131</v>
      </c>
      <c r="B155" s="1247"/>
      <c r="C155" s="1247"/>
      <c r="D155" s="1247"/>
      <c r="E155" s="1245"/>
      <c r="F155" s="1245"/>
      <c r="G155" s="222"/>
    </row>
    <row r="156" spans="1:7" ht="14.25">
      <c r="A156" s="62" t="s">
        <v>132</v>
      </c>
      <c r="B156" s="1247">
        <v>57</v>
      </c>
      <c r="C156" s="1247">
        <v>60</v>
      </c>
      <c r="D156" s="1247">
        <v>50</v>
      </c>
      <c r="E156" s="1245">
        <v>66</v>
      </c>
      <c r="F156" s="1245">
        <v>64</v>
      </c>
      <c r="G156" s="222"/>
    </row>
    <row r="157" spans="1:7" ht="14.25">
      <c r="A157" s="758" t="s">
        <v>133</v>
      </c>
      <c r="B157" s="1247"/>
      <c r="C157" s="1247"/>
      <c r="D157" s="1247"/>
      <c r="E157" s="1245"/>
      <c r="F157" s="1245"/>
      <c r="G157" s="222"/>
    </row>
    <row r="158" spans="1:7" ht="14.25">
      <c r="A158" s="62" t="s">
        <v>400</v>
      </c>
      <c r="B158" s="1247">
        <v>7</v>
      </c>
      <c r="C158" s="1247">
        <v>8</v>
      </c>
      <c r="D158" s="1247">
        <v>7</v>
      </c>
      <c r="E158" s="1245">
        <v>11</v>
      </c>
      <c r="F158" s="1245">
        <v>9</v>
      </c>
      <c r="G158" s="222"/>
    </row>
    <row r="159" spans="1:7" ht="14.25">
      <c r="A159" s="758" t="s">
        <v>1430</v>
      </c>
      <c r="B159" s="1247"/>
      <c r="C159" s="1247"/>
      <c r="D159" s="1247"/>
      <c r="E159" s="1245"/>
      <c r="F159" s="1245"/>
      <c r="G159" s="222"/>
    </row>
    <row r="160" spans="1:7" ht="14.25">
      <c r="A160" s="62" t="s">
        <v>178</v>
      </c>
      <c r="B160" s="1247">
        <v>52</v>
      </c>
      <c r="C160" s="1247">
        <v>84</v>
      </c>
      <c r="D160" s="1247">
        <v>62</v>
      </c>
      <c r="E160" s="1245">
        <v>97</v>
      </c>
      <c r="F160" s="1245">
        <v>79</v>
      </c>
      <c r="G160" s="222"/>
    </row>
    <row r="161" spans="1:7" ht="14.25">
      <c r="A161" s="758" t="s">
        <v>179</v>
      </c>
      <c r="B161" s="1247"/>
      <c r="C161" s="1247"/>
      <c r="D161" s="1247"/>
      <c r="E161" s="1245"/>
      <c r="F161" s="1245"/>
      <c r="G161" s="222"/>
    </row>
    <row r="162" spans="1:7" ht="14.25">
      <c r="A162" s="61" t="s">
        <v>201</v>
      </c>
      <c r="B162" s="1247">
        <v>74</v>
      </c>
      <c r="C162" s="1247">
        <v>144</v>
      </c>
      <c r="D162" s="1247">
        <v>179</v>
      </c>
      <c r="E162" s="1245">
        <v>208</v>
      </c>
      <c r="F162" s="1245">
        <v>215</v>
      </c>
      <c r="G162" s="222"/>
    </row>
    <row r="163" spans="1:7" ht="14.25">
      <c r="A163" s="751" t="s">
        <v>202</v>
      </c>
      <c r="B163" s="1247"/>
      <c r="C163" s="1247"/>
      <c r="D163" s="1247"/>
      <c r="E163" s="1245"/>
      <c r="F163" s="1245"/>
      <c r="G163" s="222"/>
    </row>
    <row r="164" spans="1:7" ht="14.25">
      <c r="A164" s="61" t="s">
        <v>394</v>
      </c>
      <c r="B164" s="1247">
        <v>77</v>
      </c>
      <c r="C164" s="1247">
        <v>105</v>
      </c>
      <c r="D164" s="1247">
        <v>106</v>
      </c>
      <c r="E164" s="1245">
        <v>130</v>
      </c>
      <c r="F164" s="1245">
        <v>139</v>
      </c>
      <c r="G164" s="222"/>
    </row>
    <row r="165" spans="1:7" ht="14.25">
      <c r="A165" s="751" t="s">
        <v>100</v>
      </c>
      <c r="B165" s="1247"/>
      <c r="C165" s="1247"/>
      <c r="D165" s="1247"/>
      <c r="E165" s="1245"/>
      <c r="F165" s="1245"/>
      <c r="G165" s="222"/>
    </row>
    <row r="166" spans="1:7" ht="14.25">
      <c r="A166" s="61" t="s">
        <v>1075</v>
      </c>
      <c r="B166" s="1247">
        <v>648</v>
      </c>
      <c r="C166" s="1247" t="s">
        <v>1109</v>
      </c>
      <c r="D166" s="1247">
        <v>982</v>
      </c>
      <c r="E166" s="1245">
        <v>952</v>
      </c>
      <c r="F166" s="1245">
        <v>990</v>
      </c>
      <c r="G166" s="222"/>
    </row>
    <row r="167" spans="1:7" ht="14.25">
      <c r="A167" s="751" t="s">
        <v>1111</v>
      </c>
      <c r="B167" s="1247"/>
      <c r="C167" s="1247"/>
      <c r="D167" s="1247"/>
      <c r="E167" s="1245"/>
      <c r="F167" s="1245"/>
      <c r="G167" s="222"/>
    </row>
    <row r="168" spans="1:7" ht="14.25">
      <c r="A168" s="61" t="s">
        <v>1076</v>
      </c>
      <c r="B168" s="1247">
        <v>134</v>
      </c>
      <c r="C168" s="1247">
        <v>131</v>
      </c>
      <c r="D168" s="1247">
        <v>113</v>
      </c>
      <c r="E168" s="1245">
        <v>127</v>
      </c>
      <c r="F168" s="1245">
        <v>102</v>
      </c>
      <c r="G168" s="222"/>
    </row>
    <row r="169" spans="1:7" ht="14.25">
      <c r="A169" s="751" t="s">
        <v>396</v>
      </c>
      <c r="B169" s="1247"/>
      <c r="C169" s="1247"/>
      <c r="D169" s="1247"/>
      <c r="E169" s="1245"/>
      <c r="F169" s="1245"/>
      <c r="G169" s="222"/>
    </row>
    <row r="170" spans="1:7" ht="14.25">
      <c r="A170" s="61" t="s">
        <v>397</v>
      </c>
      <c r="B170" s="1247">
        <v>92</v>
      </c>
      <c r="C170" s="1247">
        <v>114</v>
      </c>
      <c r="D170" s="1247">
        <v>109</v>
      </c>
      <c r="E170" s="1245">
        <v>102</v>
      </c>
      <c r="F170" s="1245">
        <v>110</v>
      </c>
      <c r="G170" s="222"/>
    </row>
    <row r="171" spans="1:7" ht="14.25">
      <c r="A171" s="751" t="s">
        <v>398</v>
      </c>
      <c r="B171" s="1247"/>
      <c r="C171" s="1247"/>
      <c r="D171" s="1247"/>
      <c r="E171" s="1245"/>
      <c r="F171" s="1245"/>
      <c r="G171" s="222"/>
    </row>
    <row r="172" spans="1:7" ht="14.25">
      <c r="A172" s="61" t="s">
        <v>399</v>
      </c>
      <c r="B172" s="1247">
        <v>109</v>
      </c>
      <c r="C172" s="1247">
        <v>176</v>
      </c>
      <c r="D172" s="1247">
        <v>187</v>
      </c>
      <c r="E172" s="1245">
        <v>165</v>
      </c>
      <c r="F172" s="1245">
        <v>201</v>
      </c>
      <c r="G172" s="222"/>
    </row>
    <row r="173" spans="1:7" ht="14.25">
      <c r="A173" s="751" t="s">
        <v>107</v>
      </c>
      <c r="B173" s="1247"/>
      <c r="C173" s="1247"/>
      <c r="D173" s="1247"/>
      <c r="E173" s="1245"/>
      <c r="F173" s="1245"/>
      <c r="G173" s="222"/>
    </row>
    <row r="174" spans="1:7" ht="14.25">
      <c r="A174" s="53" t="s">
        <v>1234</v>
      </c>
      <c r="B174" s="970">
        <v>299</v>
      </c>
      <c r="C174" s="1268">
        <v>398</v>
      </c>
      <c r="D174" s="1247">
        <v>424</v>
      </c>
      <c r="E174" s="1245">
        <v>427</v>
      </c>
      <c r="F174" s="1245">
        <v>438</v>
      </c>
      <c r="G174" s="222"/>
    </row>
    <row r="175" spans="1:7" ht="14.25">
      <c r="A175" s="412" t="s">
        <v>1440</v>
      </c>
      <c r="B175" s="970"/>
      <c r="C175" s="1268"/>
      <c r="D175" s="1247"/>
      <c r="E175" s="1245"/>
      <c r="F175" s="1245"/>
      <c r="G175" s="222"/>
    </row>
    <row r="176" spans="1:7" ht="14.25">
      <c r="A176" s="20" t="s">
        <v>1441</v>
      </c>
      <c r="B176" s="188"/>
      <c r="C176" s="340"/>
      <c r="D176" s="537"/>
      <c r="E176" s="810"/>
      <c r="F176" s="810"/>
      <c r="G176" s="222"/>
    </row>
    <row r="177" spans="1:7" ht="14.25">
      <c r="A177" s="19" t="s">
        <v>114</v>
      </c>
      <c r="B177" s="970">
        <v>41</v>
      </c>
      <c r="C177" s="1268">
        <v>57</v>
      </c>
      <c r="D177" s="1247">
        <v>54</v>
      </c>
      <c r="E177" s="1245">
        <v>52</v>
      </c>
      <c r="F177" s="1245">
        <v>49</v>
      </c>
      <c r="G177" s="222"/>
    </row>
    <row r="178" spans="1:7" ht="14.25">
      <c r="A178" s="423" t="s">
        <v>115</v>
      </c>
      <c r="B178" s="970"/>
      <c r="C178" s="1268"/>
      <c r="D178" s="1247"/>
      <c r="E178" s="1245"/>
      <c r="F178" s="1245"/>
      <c r="G178" s="222"/>
    </row>
    <row r="179" spans="1:7" ht="14.25">
      <c r="A179" s="19" t="s">
        <v>116</v>
      </c>
      <c r="B179" s="970">
        <v>1</v>
      </c>
      <c r="C179" s="1268">
        <v>1</v>
      </c>
      <c r="D179" s="1247">
        <v>0</v>
      </c>
      <c r="E179" s="1245">
        <v>0</v>
      </c>
      <c r="F179" s="1245">
        <v>0</v>
      </c>
      <c r="G179" s="222"/>
    </row>
    <row r="180" spans="1:7" ht="14.25">
      <c r="A180" s="423" t="s">
        <v>117</v>
      </c>
      <c r="B180" s="970"/>
      <c r="C180" s="1268"/>
      <c r="D180" s="1247"/>
      <c r="E180" s="1245"/>
      <c r="F180" s="1245"/>
      <c r="G180" s="222"/>
    </row>
    <row r="181" spans="1:7" ht="14.25">
      <c r="A181" s="19" t="s">
        <v>118</v>
      </c>
      <c r="B181" s="970">
        <v>134</v>
      </c>
      <c r="C181" s="1268">
        <v>155</v>
      </c>
      <c r="D181" s="1247">
        <v>147</v>
      </c>
      <c r="E181" s="1245">
        <v>156</v>
      </c>
      <c r="F181" s="1245">
        <v>171</v>
      </c>
      <c r="G181" s="222"/>
    </row>
    <row r="182" spans="1:7" ht="14.25">
      <c r="A182" s="423" t="s">
        <v>119</v>
      </c>
      <c r="B182" s="970"/>
      <c r="C182" s="1268"/>
      <c r="D182" s="1247"/>
      <c r="E182" s="1245"/>
      <c r="F182" s="1245"/>
      <c r="G182" s="222"/>
    </row>
    <row r="183" spans="1:7" ht="14.25">
      <c r="A183" s="19" t="s">
        <v>120</v>
      </c>
      <c r="B183" s="970">
        <v>122</v>
      </c>
      <c r="C183" s="1268">
        <v>184</v>
      </c>
      <c r="D183" s="1812">
        <v>222</v>
      </c>
      <c r="E183" s="1245">
        <v>218</v>
      </c>
      <c r="F183" s="1245">
        <v>217</v>
      </c>
      <c r="G183" s="222"/>
    </row>
    <row r="184" spans="1:7" ht="14.25">
      <c r="A184" s="423" t="s">
        <v>121</v>
      </c>
      <c r="B184" s="970"/>
      <c r="C184" s="1268"/>
      <c r="D184" s="1812"/>
      <c r="E184" s="1245"/>
      <c r="F184" s="1245"/>
      <c r="G184" s="222"/>
    </row>
    <row r="185" spans="1:7" ht="14.25">
      <c r="A185" s="293" t="s">
        <v>401</v>
      </c>
      <c r="B185" s="970">
        <v>213</v>
      </c>
      <c r="C185" s="1268">
        <v>281</v>
      </c>
      <c r="D185" s="1247">
        <v>310</v>
      </c>
      <c r="E185" s="1245">
        <v>313</v>
      </c>
      <c r="F185" s="1245">
        <v>322</v>
      </c>
      <c r="G185" s="222"/>
    </row>
    <row r="186" spans="1:7" ht="14.25">
      <c r="A186" s="293" t="s">
        <v>1235</v>
      </c>
      <c r="B186" s="970"/>
      <c r="C186" s="1268"/>
      <c r="D186" s="1247"/>
      <c r="E186" s="1245"/>
      <c r="F186" s="1245"/>
      <c r="G186" s="222"/>
    </row>
    <row r="187" spans="1:7" ht="24">
      <c r="A187" s="412" t="s">
        <v>1439</v>
      </c>
      <c r="B187" s="1277"/>
      <c r="C187" s="1269"/>
      <c r="D187" s="1247"/>
      <c r="E187" s="1246"/>
      <c r="F187" s="1246"/>
      <c r="G187" s="222"/>
    </row>
    <row r="188" spans="1:7" ht="14.25">
      <c r="A188" s="293" t="s">
        <v>388</v>
      </c>
      <c r="B188" s="970">
        <v>590</v>
      </c>
      <c r="C188" s="1268">
        <v>727</v>
      </c>
      <c r="D188" s="1247">
        <v>805</v>
      </c>
      <c r="E188" s="1245">
        <v>810</v>
      </c>
      <c r="F188" s="1245">
        <v>813</v>
      </c>
      <c r="G188" s="222"/>
    </row>
    <row r="189" spans="1:7" ht="14.25">
      <c r="A189" s="412" t="s">
        <v>389</v>
      </c>
      <c r="B189" s="970"/>
      <c r="C189" s="1268"/>
      <c r="D189" s="1247"/>
      <c r="E189" s="1245"/>
      <c r="F189" s="1245"/>
      <c r="G189" s="222"/>
    </row>
    <row r="190" spans="1:8" s="104" customFormat="1" ht="28.5" customHeight="1">
      <c r="A190" s="1276" t="s">
        <v>1466</v>
      </c>
      <c r="B190" s="1276"/>
      <c r="C190" s="1276"/>
      <c r="D190" s="1276"/>
      <c r="E190" s="1276"/>
      <c r="F190" s="1276"/>
      <c r="H190" s="717"/>
    </row>
    <row r="191" spans="1:6" s="793" customFormat="1" ht="27.75" customHeight="1">
      <c r="A191" s="1099" t="s">
        <v>1465</v>
      </c>
      <c r="B191" s="1099"/>
      <c r="C191" s="1099"/>
      <c r="D191" s="1099"/>
      <c r="E191" s="1099"/>
      <c r="F191" s="1099"/>
    </row>
  </sheetData>
  <sheetProtection/>
  <mergeCells count="405">
    <mergeCell ref="D183:D184"/>
    <mergeCell ref="D185:D187"/>
    <mergeCell ref="D188:D189"/>
    <mergeCell ref="D156:D157"/>
    <mergeCell ref="D158:D159"/>
    <mergeCell ref="D160:D161"/>
    <mergeCell ref="D162:D163"/>
    <mergeCell ref="D164:D165"/>
    <mergeCell ref="D166:D167"/>
    <mergeCell ref="D133:D134"/>
    <mergeCell ref="D135:D136"/>
    <mergeCell ref="D137:D138"/>
    <mergeCell ref="D148:D149"/>
    <mergeCell ref="D150:D151"/>
    <mergeCell ref="D152:D153"/>
    <mergeCell ref="D111:D112"/>
    <mergeCell ref="D113:D114"/>
    <mergeCell ref="D115:D116"/>
    <mergeCell ref="D117:D118"/>
    <mergeCell ref="D119:D120"/>
    <mergeCell ref="D121:D122"/>
    <mergeCell ref="D97:D98"/>
    <mergeCell ref="D99:D100"/>
    <mergeCell ref="D101:D102"/>
    <mergeCell ref="D103:D104"/>
    <mergeCell ref="D105:D106"/>
    <mergeCell ref="D107:D108"/>
    <mergeCell ref="D75:D76"/>
    <mergeCell ref="D78:D79"/>
    <mergeCell ref="D80:D81"/>
    <mergeCell ref="D82:D83"/>
    <mergeCell ref="B183:B184"/>
    <mergeCell ref="C183:C184"/>
    <mergeCell ref="B179:B180"/>
    <mergeCell ref="C179:C180"/>
    <mergeCell ref="B170:B171"/>
    <mergeCell ref="C170:C171"/>
    <mergeCell ref="E183:E184"/>
    <mergeCell ref="F183:F184"/>
    <mergeCell ref="A191:F191"/>
    <mergeCell ref="B188:B189"/>
    <mergeCell ref="C188:C189"/>
    <mergeCell ref="E188:E189"/>
    <mergeCell ref="F188:F189"/>
    <mergeCell ref="A190:F190"/>
    <mergeCell ref="B185:B187"/>
    <mergeCell ref="C185:C187"/>
    <mergeCell ref="E179:E180"/>
    <mergeCell ref="F179:F180"/>
    <mergeCell ref="B181:B182"/>
    <mergeCell ref="C181:C182"/>
    <mergeCell ref="E181:E182"/>
    <mergeCell ref="F181:F182"/>
    <mergeCell ref="D179:D180"/>
    <mergeCell ref="D181:D182"/>
    <mergeCell ref="E174:E175"/>
    <mergeCell ref="F174:F175"/>
    <mergeCell ref="B174:B175"/>
    <mergeCell ref="C174:C175"/>
    <mergeCell ref="B177:B178"/>
    <mergeCell ref="C177:C178"/>
    <mergeCell ref="E177:E178"/>
    <mergeCell ref="F177:F178"/>
    <mergeCell ref="D174:D175"/>
    <mergeCell ref="D177:D178"/>
    <mergeCell ref="E170:E171"/>
    <mergeCell ref="F170:F171"/>
    <mergeCell ref="B172:B173"/>
    <mergeCell ref="C172:C173"/>
    <mergeCell ref="E172:E173"/>
    <mergeCell ref="F172:F173"/>
    <mergeCell ref="D170:D171"/>
    <mergeCell ref="D172:D173"/>
    <mergeCell ref="B166:B167"/>
    <mergeCell ref="C166:C167"/>
    <mergeCell ref="E166:E167"/>
    <mergeCell ref="F166:F167"/>
    <mergeCell ref="B168:B169"/>
    <mergeCell ref="C168:C169"/>
    <mergeCell ref="E168:E169"/>
    <mergeCell ref="F168:F169"/>
    <mergeCell ref="D168:D169"/>
    <mergeCell ref="B162:B163"/>
    <mergeCell ref="C162:C163"/>
    <mergeCell ref="E162:E163"/>
    <mergeCell ref="F162:F163"/>
    <mergeCell ref="B164:B165"/>
    <mergeCell ref="C164:C165"/>
    <mergeCell ref="E164:E165"/>
    <mergeCell ref="F164:F165"/>
    <mergeCell ref="B158:B159"/>
    <mergeCell ref="C158:C159"/>
    <mergeCell ref="E158:E159"/>
    <mergeCell ref="F158:F159"/>
    <mergeCell ref="B160:B161"/>
    <mergeCell ref="C160:C161"/>
    <mergeCell ref="E160:E161"/>
    <mergeCell ref="F160:F161"/>
    <mergeCell ref="B154:B155"/>
    <mergeCell ref="C154:C155"/>
    <mergeCell ref="E154:E155"/>
    <mergeCell ref="E152:E153"/>
    <mergeCell ref="F154:F155"/>
    <mergeCell ref="B156:B157"/>
    <mergeCell ref="C156:C157"/>
    <mergeCell ref="E156:E157"/>
    <mergeCell ref="F156:F157"/>
    <mergeCell ref="D154:D155"/>
    <mergeCell ref="C150:C151"/>
    <mergeCell ref="E150:E151"/>
    <mergeCell ref="B144:B145"/>
    <mergeCell ref="C144:C145"/>
    <mergeCell ref="D144:D145"/>
    <mergeCell ref="E144:E145"/>
    <mergeCell ref="B133:B134"/>
    <mergeCell ref="C133:C134"/>
    <mergeCell ref="F152:F153"/>
    <mergeCell ref="A146:E146"/>
    <mergeCell ref="A147:F147"/>
    <mergeCell ref="B148:B149"/>
    <mergeCell ref="C148:C149"/>
    <mergeCell ref="E148:E149"/>
    <mergeCell ref="F148:F149"/>
    <mergeCell ref="B150:B151"/>
    <mergeCell ref="C135:C136"/>
    <mergeCell ref="A141:F141"/>
    <mergeCell ref="B135:B136"/>
    <mergeCell ref="F150:F151"/>
    <mergeCell ref="F144:F145"/>
    <mergeCell ref="E131:E132"/>
    <mergeCell ref="E133:E134"/>
    <mergeCell ref="F133:F134"/>
    <mergeCell ref="F131:F132"/>
    <mergeCell ref="E135:E136"/>
    <mergeCell ref="B129:B130"/>
    <mergeCell ref="C129:C130"/>
    <mergeCell ref="E129:E130"/>
    <mergeCell ref="F129:F130"/>
    <mergeCell ref="B131:B132"/>
    <mergeCell ref="C131:C132"/>
    <mergeCell ref="D129:D130"/>
    <mergeCell ref="D131:D132"/>
    <mergeCell ref="B125:B126"/>
    <mergeCell ref="C125:C126"/>
    <mergeCell ref="E125:E126"/>
    <mergeCell ref="F125:F126"/>
    <mergeCell ref="B127:B128"/>
    <mergeCell ref="C127:C128"/>
    <mergeCell ref="E127:E128"/>
    <mergeCell ref="F127:F128"/>
    <mergeCell ref="D125:D126"/>
    <mergeCell ref="D127:D128"/>
    <mergeCell ref="B121:B122"/>
    <mergeCell ref="C121:C122"/>
    <mergeCell ref="E121:E122"/>
    <mergeCell ref="F121:F122"/>
    <mergeCell ref="B123:B124"/>
    <mergeCell ref="C123:C124"/>
    <mergeCell ref="E123:E124"/>
    <mergeCell ref="F123:F124"/>
    <mergeCell ref="D123:D124"/>
    <mergeCell ref="B117:B118"/>
    <mergeCell ref="C117:C118"/>
    <mergeCell ref="E117:E118"/>
    <mergeCell ref="F117:F118"/>
    <mergeCell ref="B119:B120"/>
    <mergeCell ref="C119:C120"/>
    <mergeCell ref="E119:E120"/>
    <mergeCell ref="F119:F120"/>
    <mergeCell ref="F109:F110"/>
    <mergeCell ref="B113:B114"/>
    <mergeCell ref="C113:C114"/>
    <mergeCell ref="E113:E114"/>
    <mergeCell ref="F113:F114"/>
    <mergeCell ref="B115:B116"/>
    <mergeCell ref="C115:C116"/>
    <mergeCell ref="E115:E116"/>
    <mergeCell ref="F115:F116"/>
    <mergeCell ref="D109:D110"/>
    <mergeCell ref="B99:B100"/>
    <mergeCell ref="B111:B112"/>
    <mergeCell ref="C111:C112"/>
    <mergeCell ref="E111:E112"/>
    <mergeCell ref="F111:F112"/>
    <mergeCell ref="E107:E108"/>
    <mergeCell ref="F107:F108"/>
    <mergeCell ref="B109:B110"/>
    <mergeCell ref="C109:C110"/>
    <mergeCell ref="E109:E110"/>
    <mergeCell ref="F80:F81"/>
    <mergeCell ref="B107:B108"/>
    <mergeCell ref="B93:B94"/>
    <mergeCell ref="F101:F102"/>
    <mergeCell ref="B105:B106"/>
    <mergeCell ref="C105:C106"/>
    <mergeCell ref="E105:E106"/>
    <mergeCell ref="B103:B104"/>
    <mergeCell ref="C103:C104"/>
    <mergeCell ref="B101:B102"/>
    <mergeCell ref="C97:C98"/>
    <mergeCell ref="F75:F76"/>
    <mergeCell ref="E75:E76"/>
    <mergeCell ref="E78:E79"/>
    <mergeCell ref="D93:D94"/>
    <mergeCell ref="A95:F95"/>
    <mergeCell ref="E93:E94"/>
    <mergeCell ref="A88:F88"/>
    <mergeCell ref="A89:F89"/>
    <mergeCell ref="C93:C94"/>
    <mergeCell ref="F65:F66"/>
    <mergeCell ref="C71:C72"/>
    <mergeCell ref="D71:D72"/>
    <mergeCell ref="E71:E72"/>
    <mergeCell ref="F71:F72"/>
    <mergeCell ref="F78:F79"/>
    <mergeCell ref="A73:F73"/>
    <mergeCell ref="A74:F74"/>
    <mergeCell ref="F67:F68"/>
    <mergeCell ref="E65:E66"/>
    <mergeCell ref="C61:C62"/>
    <mergeCell ref="D61:D62"/>
    <mergeCell ref="E61:E62"/>
    <mergeCell ref="F61:F62"/>
    <mergeCell ref="E103:E104"/>
    <mergeCell ref="F103:F104"/>
    <mergeCell ref="C101:C102"/>
    <mergeCell ref="F69:F70"/>
    <mergeCell ref="C63:C64"/>
    <mergeCell ref="F63:F64"/>
    <mergeCell ref="C65:C66"/>
    <mergeCell ref="D63:D64"/>
    <mergeCell ref="E63:E64"/>
    <mergeCell ref="C69:C70"/>
    <mergeCell ref="C67:C68"/>
    <mergeCell ref="D67:D68"/>
    <mergeCell ref="E67:E68"/>
    <mergeCell ref="D65:D66"/>
    <mergeCell ref="D69:D70"/>
    <mergeCell ref="A56:F56"/>
    <mergeCell ref="A57:F57"/>
    <mergeCell ref="C58:C59"/>
    <mergeCell ref="D58:D59"/>
    <mergeCell ref="E58:E59"/>
    <mergeCell ref="F58:F59"/>
    <mergeCell ref="B58:B59"/>
    <mergeCell ref="A49:F49"/>
    <mergeCell ref="A50:F50"/>
    <mergeCell ref="A51:F51"/>
    <mergeCell ref="A52:F52"/>
    <mergeCell ref="A53:F53"/>
    <mergeCell ref="B54:B55"/>
    <mergeCell ref="D54:D55"/>
    <mergeCell ref="E54:E55"/>
    <mergeCell ref="F54:F55"/>
    <mergeCell ref="C54:C55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A1:F1"/>
    <mergeCell ref="A2:F2"/>
    <mergeCell ref="B3:B4"/>
    <mergeCell ref="C3:C4"/>
    <mergeCell ref="D3:D4"/>
    <mergeCell ref="E3:E4"/>
    <mergeCell ref="F3:F4"/>
    <mergeCell ref="A5:F5"/>
    <mergeCell ref="A6:F6"/>
    <mergeCell ref="B7:B8"/>
    <mergeCell ref="C7:C8"/>
    <mergeCell ref="D7:D8"/>
    <mergeCell ref="E7:E8"/>
    <mergeCell ref="F7:F8"/>
    <mergeCell ref="B61:B62"/>
    <mergeCell ref="B63:B64"/>
    <mergeCell ref="B65:B66"/>
    <mergeCell ref="B67:B68"/>
    <mergeCell ref="B71:B72"/>
    <mergeCell ref="B69:B70"/>
    <mergeCell ref="C107:C108"/>
    <mergeCell ref="E101:E102"/>
    <mergeCell ref="A91:F91"/>
    <mergeCell ref="A92:F92"/>
    <mergeCell ref="B137:B138"/>
    <mergeCell ref="C137:C138"/>
    <mergeCell ref="C99:C100"/>
    <mergeCell ref="E97:E98"/>
    <mergeCell ref="F97:F98"/>
    <mergeCell ref="F93:F94"/>
    <mergeCell ref="F82:F83"/>
    <mergeCell ref="F105:F106"/>
    <mergeCell ref="E99:E100"/>
    <mergeCell ref="F99:F100"/>
    <mergeCell ref="F135:F136"/>
    <mergeCell ref="E69:E70"/>
    <mergeCell ref="E80:E81"/>
    <mergeCell ref="E82:E83"/>
    <mergeCell ref="A96:F96"/>
    <mergeCell ref="B97:B98"/>
    <mergeCell ref="A140:F140"/>
    <mergeCell ref="A139:F139"/>
    <mergeCell ref="E185:E187"/>
    <mergeCell ref="E137:E138"/>
    <mergeCell ref="B152:B153"/>
    <mergeCell ref="C152:C153"/>
    <mergeCell ref="F185:F187"/>
    <mergeCell ref="F137:F138"/>
    <mergeCell ref="A142:F142"/>
    <mergeCell ref="A143:F1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49"/>
  <sheetViews>
    <sheetView zoomScale="110" zoomScaleNormal="110" zoomScalePageLayoutView="0" workbookViewId="0" topLeftCell="A1">
      <selection activeCell="H5" sqref="H5"/>
    </sheetView>
  </sheetViews>
  <sheetFormatPr defaultColWidth="8.796875" defaultRowHeight="14.25"/>
  <cols>
    <col min="1" max="1" width="22.8984375" style="0" customWidth="1"/>
    <col min="6" max="6" width="9" style="104" customWidth="1"/>
  </cols>
  <sheetData>
    <row r="1" spans="1:7" ht="14.25" customHeight="1">
      <c r="A1" s="956" t="s">
        <v>1534</v>
      </c>
      <c r="B1" s="956"/>
      <c r="C1" s="956"/>
      <c r="D1" s="956"/>
      <c r="E1" s="956"/>
      <c r="F1" s="956"/>
      <c r="G1" s="222"/>
    </row>
    <row r="2" spans="1:7" ht="15" customHeight="1" thickBot="1">
      <c r="A2" s="1280" t="s">
        <v>1535</v>
      </c>
      <c r="B2" s="1280"/>
      <c r="C2" s="1280"/>
      <c r="D2" s="1280"/>
      <c r="E2" s="1280"/>
      <c r="F2" s="1280"/>
      <c r="G2" s="222"/>
    </row>
    <row r="3" spans="1:7" ht="15" thickTop="1">
      <c r="A3" s="311" t="s">
        <v>61</v>
      </c>
      <c r="B3" s="1281" t="s">
        <v>415</v>
      </c>
      <c r="C3" s="1281" t="s">
        <v>402</v>
      </c>
      <c r="D3" s="1283" t="s">
        <v>403</v>
      </c>
      <c r="E3" s="1285" t="s">
        <v>1070</v>
      </c>
      <c r="F3" s="1285" t="s">
        <v>1283</v>
      </c>
      <c r="G3" s="222"/>
    </row>
    <row r="4" spans="1:7" ht="15" thickBot="1">
      <c r="A4" s="425" t="s">
        <v>62</v>
      </c>
      <c r="B4" s="1282"/>
      <c r="C4" s="1282"/>
      <c r="D4" s="1284"/>
      <c r="E4" s="1286"/>
      <c r="F4" s="1286"/>
      <c r="G4" s="222"/>
    </row>
    <row r="5" spans="1:7" ht="15" customHeight="1" thickTop="1">
      <c r="A5" s="1289" t="s">
        <v>753</v>
      </c>
      <c r="B5" s="1289"/>
      <c r="C5" s="1289"/>
      <c r="D5" s="1289"/>
      <c r="E5" s="1289"/>
      <c r="F5" s="1289"/>
      <c r="G5" s="222"/>
    </row>
    <row r="6" spans="1:7" ht="14.25">
      <c r="A6" s="1287" t="s">
        <v>1217</v>
      </c>
      <c r="B6" s="1287"/>
      <c r="C6" s="1287"/>
      <c r="D6" s="1287"/>
      <c r="E6" s="1287"/>
      <c r="F6" s="1287"/>
      <c r="G6" s="222"/>
    </row>
    <row r="7" spans="1:7" ht="14.25">
      <c r="A7" s="293" t="s">
        <v>404</v>
      </c>
      <c r="B7" s="970">
        <v>9113.1</v>
      </c>
      <c r="C7" s="970">
        <v>12551.6</v>
      </c>
      <c r="D7" s="1279">
        <v>10589.9</v>
      </c>
      <c r="E7" s="1227">
        <v>12311.8</v>
      </c>
      <c r="F7" s="1227">
        <v>13292.2</v>
      </c>
      <c r="G7" s="224"/>
    </row>
    <row r="8" spans="1:7" ht="14.25">
      <c r="A8" s="412" t="s">
        <v>405</v>
      </c>
      <c r="B8" s="970"/>
      <c r="C8" s="970"/>
      <c r="D8" s="1279"/>
      <c r="E8" s="1227"/>
      <c r="F8" s="1227"/>
      <c r="G8" s="224"/>
    </row>
    <row r="9" spans="1:7" ht="14.25">
      <c r="A9" s="293" t="s">
        <v>1218</v>
      </c>
      <c r="B9" s="970">
        <v>8139.8</v>
      </c>
      <c r="C9" s="970">
        <v>10156.9</v>
      </c>
      <c r="D9" s="1279">
        <v>7820.5</v>
      </c>
      <c r="E9" s="1227">
        <v>9460.4</v>
      </c>
      <c r="F9" s="1227">
        <v>10312.8</v>
      </c>
      <c r="G9" s="224"/>
    </row>
    <row r="10" spans="1:7" ht="14.25">
      <c r="A10" s="412" t="s">
        <v>1420</v>
      </c>
      <c r="B10" s="970"/>
      <c r="C10" s="970"/>
      <c r="D10" s="1279"/>
      <c r="E10" s="1227"/>
      <c r="F10" s="1227"/>
      <c r="G10" s="224"/>
    </row>
    <row r="11" spans="1:7" ht="14.25">
      <c r="A11" s="293" t="s">
        <v>406</v>
      </c>
      <c r="B11" s="188"/>
      <c r="C11" s="188"/>
      <c r="D11" s="532"/>
      <c r="E11" s="81"/>
      <c r="F11" s="81"/>
      <c r="G11" s="224"/>
    </row>
    <row r="12" spans="1:7" ht="14.25">
      <c r="A12" s="412" t="s">
        <v>1421</v>
      </c>
      <c r="B12" s="188"/>
      <c r="C12" s="188"/>
      <c r="D12" s="532"/>
      <c r="E12" s="81"/>
      <c r="F12" s="81"/>
      <c r="G12" s="224"/>
    </row>
    <row r="13" spans="1:7" ht="14.25">
      <c r="A13" s="25" t="s">
        <v>407</v>
      </c>
      <c r="B13" s="970">
        <v>5111.2</v>
      </c>
      <c r="C13" s="970">
        <v>7082.7</v>
      </c>
      <c r="D13" s="1279">
        <v>5492.2</v>
      </c>
      <c r="E13" s="1227">
        <v>6382.8</v>
      </c>
      <c r="F13" s="1227">
        <v>6366.1</v>
      </c>
      <c r="G13" s="224"/>
    </row>
    <row r="14" spans="1:7" ht="14.25">
      <c r="A14" s="423" t="s">
        <v>1422</v>
      </c>
      <c r="B14" s="970"/>
      <c r="C14" s="970"/>
      <c r="D14" s="1279"/>
      <c r="E14" s="1227"/>
      <c r="F14" s="1227"/>
      <c r="G14" s="224"/>
    </row>
    <row r="15" spans="1:7" ht="14.25">
      <c r="A15" s="293" t="s">
        <v>408</v>
      </c>
      <c r="B15" s="970">
        <v>1298.1</v>
      </c>
      <c r="C15" s="970">
        <v>934.9</v>
      </c>
      <c r="D15" s="1279">
        <v>720.3</v>
      </c>
      <c r="E15" s="1227">
        <v>1027.6</v>
      </c>
      <c r="F15" s="1227">
        <v>1314.3</v>
      </c>
      <c r="G15" s="224"/>
    </row>
    <row r="16" spans="1:7" ht="14.25">
      <c r="A16" s="412" t="s">
        <v>409</v>
      </c>
      <c r="B16" s="970"/>
      <c r="C16" s="970"/>
      <c r="D16" s="1279"/>
      <c r="E16" s="1227"/>
      <c r="F16" s="1227"/>
      <c r="G16" s="224"/>
    </row>
    <row r="17" spans="1:7" ht="14.25">
      <c r="A17" s="293" t="s">
        <v>394</v>
      </c>
      <c r="B17" s="970">
        <v>1153.6</v>
      </c>
      <c r="C17" s="970">
        <v>1681.4</v>
      </c>
      <c r="D17" s="1279">
        <v>1696.6</v>
      </c>
      <c r="E17" s="1227">
        <v>1572.2</v>
      </c>
      <c r="F17" s="947">
        <v>2052</v>
      </c>
      <c r="G17" s="222"/>
    </row>
    <row r="18" spans="1:7" ht="14.25">
      <c r="A18" s="412" t="s">
        <v>100</v>
      </c>
      <c r="B18" s="970"/>
      <c r="C18" s="970"/>
      <c r="D18" s="1279"/>
      <c r="E18" s="1227"/>
      <c r="F18" s="947"/>
      <c r="G18" s="222"/>
    </row>
    <row r="19" spans="1:7" ht="14.25">
      <c r="A19" s="936" t="s">
        <v>754</v>
      </c>
      <c r="B19" s="936"/>
      <c r="C19" s="936"/>
      <c r="D19" s="936"/>
      <c r="E19" s="936"/>
      <c r="F19" s="936"/>
      <c r="G19" s="222"/>
    </row>
    <row r="20" spans="1:7" ht="14.25">
      <c r="A20" s="1152" t="s">
        <v>1219</v>
      </c>
      <c r="B20" s="1152"/>
      <c r="C20" s="1152"/>
      <c r="D20" s="1152"/>
      <c r="E20" s="1152"/>
      <c r="F20" s="1152"/>
      <c r="G20" s="222"/>
    </row>
    <row r="21" spans="1:7" ht="14.25">
      <c r="A21" s="293" t="s">
        <v>404</v>
      </c>
      <c r="B21" s="945">
        <v>30.6</v>
      </c>
      <c r="C21" s="945">
        <v>39.3</v>
      </c>
      <c r="D21" s="530">
        <v>47.1</v>
      </c>
      <c r="E21" s="947">
        <v>34.7</v>
      </c>
      <c r="F21" s="947">
        <v>38.4</v>
      </c>
      <c r="G21" s="224"/>
    </row>
    <row r="22" spans="1:7" ht="14.25">
      <c r="A22" s="412" t="s">
        <v>405</v>
      </c>
      <c r="B22" s="945"/>
      <c r="C22" s="945"/>
      <c r="D22" s="530"/>
      <c r="E22" s="947"/>
      <c r="F22" s="947"/>
      <c r="G22" s="224"/>
    </row>
    <row r="23" spans="1:7" ht="14.25">
      <c r="A23" s="723" t="s">
        <v>1423</v>
      </c>
      <c r="B23" s="26"/>
      <c r="C23" s="26"/>
      <c r="D23" s="27"/>
      <c r="E23" s="302"/>
      <c r="F23" s="302"/>
      <c r="G23" s="224"/>
    </row>
    <row r="24" spans="1:7" ht="14.25">
      <c r="A24" s="293" t="s">
        <v>1220</v>
      </c>
      <c r="B24" s="945">
        <v>29.1</v>
      </c>
      <c r="C24" s="945">
        <v>37.2</v>
      </c>
      <c r="D24" s="530">
        <v>44.7</v>
      </c>
      <c r="E24" s="947">
        <v>33.1</v>
      </c>
      <c r="F24" s="947">
        <v>38.2</v>
      </c>
      <c r="G24" s="224"/>
    </row>
    <row r="25" spans="1:7" ht="14.25">
      <c r="A25" s="412" t="s">
        <v>1424</v>
      </c>
      <c r="B25" s="945"/>
      <c r="C25" s="945"/>
      <c r="D25" s="530"/>
      <c r="E25" s="947"/>
      <c r="F25" s="947"/>
      <c r="G25" s="224"/>
    </row>
    <row r="26" spans="1:7" ht="14.25">
      <c r="A26" s="723" t="s">
        <v>1425</v>
      </c>
      <c r="B26" s="26"/>
      <c r="C26" s="26"/>
      <c r="D26" s="27"/>
      <c r="E26" s="302"/>
      <c r="F26" s="302"/>
      <c r="G26" s="224"/>
    </row>
    <row r="27" spans="1:7" ht="14.25">
      <c r="A27" s="19" t="s">
        <v>410</v>
      </c>
      <c r="B27" s="945">
        <v>52.2</v>
      </c>
      <c r="C27" s="945">
        <v>60.9</v>
      </c>
      <c r="D27" s="530">
        <v>74.4</v>
      </c>
      <c r="E27" s="947">
        <v>50.4</v>
      </c>
      <c r="F27" s="947">
        <v>52.5</v>
      </c>
      <c r="G27" s="224"/>
    </row>
    <row r="28" spans="1:7" ht="14.25">
      <c r="A28" s="423" t="s">
        <v>1426</v>
      </c>
      <c r="B28" s="945"/>
      <c r="C28" s="945"/>
      <c r="D28" s="530"/>
      <c r="E28" s="947"/>
      <c r="F28" s="947"/>
      <c r="G28" s="224"/>
    </row>
    <row r="29" spans="1:7" ht="14.25">
      <c r="A29" s="723" t="s">
        <v>1423</v>
      </c>
      <c r="B29" s="945"/>
      <c r="C29" s="945"/>
      <c r="D29" s="530"/>
      <c r="E29" s="947"/>
      <c r="F29" s="947"/>
      <c r="G29" s="224"/>
    </row>
    <row r="30" spans="1:7" ht="14.25">
      <c r="A30" s="293" t="s">
        <v>411</v>
      </c>
      <c r="B30" s="945">
        <v>35</v>
      </c>
      <c r="C30" s="945">
        <v>33.5</v>
      </c>
      <c r="D30" s="530">
        <v>44.2</v>
      </c>
      <c r="E30" s="947">
        <v>34.7</v>
      </c>
      <c r="F30" s="947">
        <v>52.2</v>
      </c>
      <c r="G30" s="224"/>
    </row>
    <row r="31" spans="1:7" ht="14.25">
      <c r="A31" s="412" t="s">
        <v>412</v>
      </c>
      <c r="B31" s="945"/>
      <c r="C31" s="945"/>
      <c r="D31" s="530"/>
      <c r="E31" s="947"/>
      <c r="F31" s="947"/>
      <c r="G31" s="224"/>
    </row>
    <row r="32" spans="1:7" ht="14.25">
      <c r="A32" s="293" t="s">
        <v>394</v>
      </c>
      <c r="B32" s="945">
        <v>11.9</v>
      </c>
      <c r="C32" s="945">
        <v>22.6</v>
      </c>
      <c r="D32" s="530">
        <v>25.1</v>
      </c>
      <c r="E32" s="947">
        <v>20</v>
      </c>
      <c r="F32" s="947">
        <v>29</v>
      </c>
      <c r="G32" s="224"/>
    </row>
    <row r="33" spans="1:7" ht="14.25">
      <c r="A33" s="412" t="s">
        <v>100</v>
      </c>
      <c r="B33" s="945"/>
      <c r="C33" s="945"/>
      <c r="D33" s="530"/>
      <c r="E33" s="947"/>
      <c r="F33" s="947"/>
      <c r="G33" s="224"/>
    </row>
    <row r="34" spans="1:7" ht="14.25">
      <c r="A34" s="1102" t="s">
        <v>391</v>
      </c>
      <c r="B34" s="1102"/>
      <c r="C34" s="1102"/>
      <c r="D34" s="1102"/>
      <c r="E34" s="1102"/>
      <c r="F34" s="1102"/>
      <c r="G34" s="222"/>
    </row>
    <row r="35" spans="1:7" ht="14.25">
      <c r="A35" s="1288" t="s">
        <v>517</v>
      </c>
      <c r="B35" s="1287"/>
      <c r="C35" s="1287"/>
      <c r="D35" s="1287"/>
      <c r="E35" s="1287"/>
      <c r="F35" s="1287"/>
      <c r="G35" s="222"/>
    </row>
    <row r="36" spans="1:7" ht="14.25">
      <c r="A36" s="293" t="s">
        <v>404</v>
      </c>
      <c r="B36" s="945">
        <v>107</v>
      </c>
      <c r="C36" s="945">
        <v>109</v>
      </c>
      <c r="D36" s="530">
        <v>83.9</v>
      </c>
      <c r="E36" s="947">
        <v>116.3</v>
      </c>
      <c r="F36" s="947">
        <v>108</v>
      </c>
      <c r="G36" s="224"/>
    </row>
    <row r="37" spans="1:7" ht="14.25">
      <c r="A37" s="412" t="s">
        <v>405</v>
      </c>
      <c r="B37" s="945"/>
      <c r="C37" s="945"/>
      <c r="D37" s="530"/>
      <c r="E37" s="947"/>
      <c r="F37" s="947"/>
      <c r="G37" s="224"/>
    </row>
    <row r="38" spans="1:7" ht="14.25">
      <c r="A38" s="293" t="s">
        <v>1221</v>
      </c>
      <c r="B38" s="26">
        <v>107.5</v>
      </c>
      <c r="C38" s="26">
        <v>114</v>
      </c>
      <c r="D38" s="27">
        <v>76.7</v>
      </c>
      <c r="E38" s="302">
        <v>121</v>
      </c>
      <c r="F38" s="302">
        <v>109</v>
      </c>
      <c r="G38" s="224"/>
    </row>
    <row r="39" spans="1:7" ht="14.25">
      <c r="A39" s="412" t="s">
        <v>1427</v>
      </c>
      <c r="B39" s="26"/>
      <c r="C39" s="26"/>
      <c r="D39" s="27"/>
      <c r="E39" s="302"/>
      <c r="F39" s="302"/>
      <c r="G39" s="224"/>
    </row>
    <row r="40" spans="1:7" ht="14.25">
      <c r="A40" s="723" t="s">
        <v>1428</v>
      </c>
      <c r="B40" s="26"/>
      <c r="C40" s="26"/>
      <c r="D40" s="27"/>
      <c r="E40" s="302"/>
      <c r="F40" s="302"/>
      <c r="G40" s="224"/>
    </row>
    <row r="41" spans="1:7" ht="14.25">
      <c r="A41" s="19" t="s">
        <v>410</v>
      </c>
      <c r="B41" s="945">
        <v>97.3</v>
      </c>
      <c r="C41" s="945">
        <v>122.3</v>
      </c>
      <c r="D41" s="530">
        <v>75.1</v>
      </c>
      <c r="E41" s="947">
        <v>116.2</v>
      </c>
      <c r="F41" s="947">
        <v>99.7</v>
      </c>
      <c r="G41" s="224"/>
    </row>
    <row r="42" spans="1:7" ht="14.25">
      <c r="A42" s="423" t="s">
        <v>1426</v>
      </c>
      <c r="B42" s="945"/>
      <c r="C42" s="945"/>
      <c r="D42" s="530"/>
      <c r="E42" s="947"/>
      <c r="F42" s="947"/>
      <c r="G42" s="224"/>
    </row>
    <row r="43" spans="1:7" ht="14.25">
      <c r="A43" s="293" t="s">
        <v>411</v>
      </c>
      <c r="B43" s="945">
        <v>128.9</v>
      </c>
      <c r="C43" s="945">
        <v>66.1</v>
      </c>
      <c r="D43" s="530">
        <v>75.2</v>
      </c>
      <c r="E43" s="947">
        <v>142.7</v>
      </c>
      <c r="F43" s="947">
        <v>127.9</v>
      </c>
      <c r="G43" s="224"/>
    </row>
    <row r="44" spans="1:7" ht="14.25">
      <c r="A44" s="412" t="s">
        <v>412</v>
      </c>
      <c r="B44" s="945"/>
      <c r="C44" s="945"/>
      <c r="D44" s="530"/>
      <c r="E44" s="947"/>
      <c r="F44" s="947"/>
      <c r="G44" s="224"/>
    </row>
    <row r="45" spans="1:7" ht="14.25">
      <c r="A45" s="293" t="s">
        <v>394</v>
      </c>
      <c r="B45" s="945">
        <v>97.4</v>
      </c>
      <c r="C45" s="945">
        <v>126.3</v>
      </c>
      <c r="D45" s="530">
        <v>92.3</v>
      </c>
      <c r="E45" s="947">
        <v>92.7</v>
      </c>
      <c r="F45" s="947">
        <v>130.5</v>
      </c>
      <c r="G45" s="224"/>
    </row>
    <row r="46" spans="1:7" ht="14.25">
      <c r="A46" s="412" t="s">
        <v>100</v>
      </c>
      <c r="B46" s="945"/>
      <c r="C46" s="945"/>
      <c r="D46" s="530"/>
      <c r="E46" s="947"/>
      <c r="F46" s="947"/>
      <c r="G46" s="224"/>
    </row>
    <row r="47" spans="1:7" ht="14.25">
      <c r="A47" s="1290" t="s">
        <v>413</v>
      </c>
      <c r="B47" s="1290"/>
      <c r="C47" s="1290"/>
      <c r="D47" s="1290"/>
      <c r="E47" s="1290"/>
      <c r="F47" s="1290"/>
      <c r="G47" s="222"/>
    </row>
    <row r="48" spans="1:7" ht="14.25">
      <c r="A48" s="1051" t="s">
        <v>414</v>
      </c>
      <c r="B48" s="1051"/>
      <c r="C48" s="1051"/>
      <c r="D48" s="1051"/>
      <c r="E48" s="1051"/>
      <c r="F48" s="1051"/>
      <c r="G48" s="222"/>
    </row>
    <row r="49" spans="1:6" ht="14.25">
      <c r="A49" s="1155"/>
      <c r="B49" s="1155"/>
      <c r="C49" s="1155"/>
      <c r="D49" s="1155"/>
      <c r="E49" s="1155"/>
      <c r="F49" s="1155"/>
    </row>
  </sheetData>
  <sheetProtection/>
  <mergeCells count="77">
    <mergeCell ref="C41:C42"/>
    <mergeCell ref="E41:E42"/>
    <mergeCell ref="F41:F42"/>
    <mergeCell ref="B43:B44"/>
    <mergeCell ref="C43:C44"/>
    <mergeCell ref="E43:E44"/>
    <mergeCell ref="F43:F44"/>
    <mergeCell ref="A48:F48"/>
    <mergeCell ref="A49:F49"/>
    <mergeCell ref="A5:F5"/>
    <mergeCell ref="B45:B46"/>
    <mergeCell ref="C45:C46"/>
    <mergeCell ref="E45:E46"/>
    <mergeCell ref="F45:F46"/>
    <mergeCell ref="A47:F47"/>
    <mergeCell ref="B41:B42"/>
    <mergeCell ref="A34:F34"/>
    <mergeCell ref="A35:F35"/>
    <mergeCell ref="B36:B37"/>
    <mergeCell ref="C36:C37"/>
    <mergeCell ref="E36:E37"/>
    <mergeCell ref="F36:F37"/>
    <mergeCell ref="B32:B33"/>
    <mergeCell ref="C32:C33"/>
    <mergeCell ref="E32:E33"/>
    <mergeCell ref="F32:F33"/>
    <mergeCell ref="B30:B31"/>
    <mergeCell ref="C30:C31"/>
    <mergeCell ref="E30:E31"/>
    <mergeCell ref="F30:F31"/>
    <mergeCell ref="B27:B29"/>
    <mergeCell ref="C27:C29"/>
    <mergeCell ref="E27:E29"/>
    <mergeCell ref="F27:F29"/>
    <mergeCell ref="B24:B25"/>
    <mergeCell ref="C24:C25"/>
    <mergeCell ref="E24:E25"/>
    <mergeCell ref="F24:F25"/>
    <mergeCell ref="A20:F20"/>
    <mergeCell ref="B21:B22"/>
    <mergeCell ref="C21:C22"/>
    <mergeCell ref="E21:E22"/>
    <mergeCell ref="F21:F22"/>
    <mergeCell ref="F15:F16"/>
    <mergeCell ref="B17:B18"/>
    <mergeCell ref="C17:C18"/>
    <mergeCell ref="D17:D18"/>
    <mergeCell ref="E17:E18"/>
    <mergeCell ref="F17:F18"/>
    <mergeCell ref="A19:F19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E3:E4"/>
    <mergeCell ref="F3:F4"/>
    <mergeCell ref="A6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58"/>
  <sheetViews>
    <sheetView zoomScale="110" zoomScaleNormal="110" zoomScalePageLayoutView="0" workbookViewId="0" topLeftCell="A1">
      <selection activeCell="A2" sqref="A2:E2"/>
    </sheetView>
  </sheetViews>
  <sheetFormatPr defaultColWidth="8.796875" defaultRowHeight="14.25"/>
  <cols>
    <col min="1" max="1" width="20" style="0" customWidth="1"/>
    <col min="2" max="5" width="9" style="104" customWidth="1"/>
  </cols>
  <sheetData>
    <row r="1" spans="1:5" ht="14.25" customHeight="1">
      <c r="A1" s="956" t="s">
        <v>1536</v>
      </c>
      <c r="B1" s="956"/>
      <c r="C1" s="956"/>
      <c r="D1" s="956"/>
      <c r="E1" s="956"/>
    </row>
    <row r="2" spans="1:5" ht="15" customHeight="1" thickBot="1">
      <c r="A2" s="1060" t="s">
        <v>1537</v>
      </c>
      <c r="B2" s="1060"/>
      <c r="C2" s="1060"/>
      <c r="D2" s="1060"/>
      <c r="E2" s="1060"/>
    </row>
    <row r="3" spans="1:5" ht="14.25">
      <c r="A3" s="299" t="s">
        <v>416</v>
      </c>
      <c r="B3" s="1291" t="s">
        <v>1213</v>
      </c>
      <c r="C3" s="1298"/>
      <c r="D3" s="1299"/>
      <c r="E3" s="1291" t="s">
        <v>99</v>
      </c>
    </row>
    <row r="4" spans="1:5" ht="15" thickBot="1">
      <c r="A4" s="424" t="s">
        <v>417</v>
      </c>
      <c r="B4" s="1297"/>
      <c r="C4" s="1300"/>
      <c r="D4" s="1301"/>
      <c r="E4" s="1292"/>
    </row>
    <row r="5" spans="1:5" ht="14.25">
      <c r="A5" s="311" t="s">
        <v>259</v>
      </c>
      <c r="B5" s="488" t="s">
        <v>1215</v>
      </c>
      <c r="C5" s="363" t="s">
        <v>418</v>
      </c>
      <c r="D5" s="356" t="s">
        <v>419</v>
      </c>
      <c r="E5" s="1293" t="s">
        <v>100</v>
      </c>
    </row>
    <row r="6" spans="1:5" ht="15" thickBot="1">
      <c r="A6" s="331" t="s">
        <v>260</v>
      </c>
      <c r="B6" s="390"/>
      <c r="C6" s="489" t="s">
        <v>129</v>
      </c>
      <c r="D6" s="487" t="s">
        <v>131</v>
      </c>
      <c r="E6" s="1294"/>
    </row>
    <row r="7" spans="1:5" ht="15" thickTop="1">
      <c r="A7" s="979" t="s">
        <v>420</v>
      </c>
      <c r="B7" s="979"/>
      <c r="C7" s="979"/>
      <c r="D7" s="979"/>
      <c r="E7" s="979"/>
    </row>
    <row r="8" spans="1:6" ht="14.25">
      <c r="A8" s="937" t="s">
        <v>421</v>
      </c>
      <c r="B8" s="937"/>
      <c r="C8" s="937"/>
      <c r="D8" s="937"/>
      <c r="E8" s="937"/>
      <c r="F8" s="218"/>
    </row>
    <row r="9" spans="1:5" s="104" customFormat="1" ht="14.25">
      <c r="A9" s="614" t="s">
        <v>1073</v>
      </c>
      <c r="B9" s="351">
        <v>10243.1</v>
      </c>
      <c r="C9" s="351">
        <v>6334.5</v>
      </c>
      <c r="D9" s="349">
        <v>1305.7</v>
      </c>
      <c r="E9" s="110">
        <v>2052</v>
      </c>
    </row>
    <row r="10" spans="1:5" s="104" customFormat="1" ht="14.25">
      <c r="A10" s="811" t="s">
        <v>1374</v>
      </c>
      <c r="B10" s="812">
        <v>812.5</v>
      </c>
      <c r="C10" s="283">
        <v>339.3</v>
      </c>
      <c r="D10" s="123">
        <v>85</v>
      </c>
      <c r="E10" s="108">
        <v>62</v>
      </c>
    </row>
    <row r="11" spans="1:5" s="104" customFormat="1" ht="14.25">
      <c r="A11" s="811" t="s">
        <v>1377</v>
      </c>
      <c r="B11" s="812">
        <v>1910.1</v>
      </c>
      <c r="C11" s="812">
        <v>1145.3</v>
      </c>
      <c r="D11" s="123">
        <v>240.5</v>
      </c>
      <c r="E11" s="78">
        <v>140.4</v>
      </c>
    </row>
    <row r="12" spans="1:5" s="104" customFormat="1" ht="14.25">
      <c r="A12" s="811" t="s">
        <v>1378</v>
      </c>
      <c r="B12" s="812">
        <v>911.2</v>
      </c>
      <c r="C12" s="283">
        <v>577.8</v>
      </c>
      <c r="D12" s="98">
        <v>116.3</v>
      </c>
      <c r="E12" s="78">
        <v>340.3</v>
      </c>
    </row>
    <row r="13" spans="1:5" s="104" customFormat="1" ht="14.25">
      <c r="A13" s="811" t="s">
        <v>1379</v>
      </c>
      <c r="B13" s="812">
        <v>728.7</v>
      </c>
      <c r="C13" s="283">
        <v>480.2</v>
      </c>
      <c r="D13" s="98">
        <v>105.5</v>
      </c>
      <c r="E13" s="108">
        <v>385</v>
      </c>
    </row>
    <row r="14" spans="1:5" s="104" customFormat="1" ht="14.25">
      <c r="A14" s="811" t="s">
        <v>1380</v>
      </c>
      <c r="B14" s="812">
        <v>588.1</v>
      </c>
      <c r="C14" s="283">
        <v>426.8</v>
      </c>
      <c r="D14" s="98">
        <v>59.4</v>
      </c>
      <c r="E14" s="78">
        <v>340.4</v>
      </c>
    </row>
    <row r="15" spans="1:5" s="104" customFormat="1" ht="14.25">
      <c r="A15" s="811" t="s">
        <v>1381</v>
      </c>
      <c r="B15" s="812">
        <v>653.8</v>
      </c>
      <c r="C15" s="812">
        <v>466.7</v>
      </c>
      <c r="D15" s="98">
        <v>68.5</v>
      </c>
      <c r="E15" s="78">
        <v>197.6</v>
      </c>
    </row>
    <row r="16" spans="1:5" s="104" customFormat="1" ht="14.25">
      <c r="A16" s="813" t="s">
        <v>1382</v>
      </c>
      <c r="B16" s="352">
        <v>6606.3</v>
      </c>
      <c r="C16" s="352">
        <v>3910.5</v>
      </c>
      <c r="D16" s="124">
        <v>854.6</v>
      </c>
      <c r="E16" s="110">
        <v>1530.1</v>
      </c>
    </row>
    <row r="17" spans="1:5" s="104" customFormat="1" ht="14.25">
      <c r="A17" s="811" t="s">
        <v>1368</v>
      </c>
      <c r="B17" s="283">
        <v>585.1</v>
      </c>
      <c r="C17" s="283">
        <v>404.5</v>
      </c>
      <c r="D17" s="123">
        <v>77.9</v>
      </c>
      <c r="E17" s="108">
        <v>117.3</v>
      </c>
    </row>
    <row r="18" spans="1:5" s="104" customFormat="1" ht="14.25">
      <c r="A18" s="811" t="s">
        <v>1369</v>
      </c>
      <c r="B18" s="283">
        <v>661.6</v>
      </c>
      <c r="C18" s="283">
        <v>456</v>
      </c>
      <c r="D18" s="123">
        <v>81.3</v>
      </c>
      <c r="E18" s="108">
        <v>70.9</v>
      </c>
    </row>
    <row r="19" spans="1:5" s="104" customFormat="1" ht="14.25">
      <c r="A19" s="811" t="s">
        <v>1370</v>
      </c>
      <c r="B19" s="283">
        <v>728.5</v>
      </c>
      <c r="C19" s="283">
        <v>490.5</v>
      </c>
      <c r="D19" s="123">
        <v>96.3</v>
      </c>
      <c r="E19" s="108">
        <v>89.5</v>
      </c>
    </row>
    <row r="20" spans="1:5" s="104" customFormat="1" ht="14.25">
      <c r="A20" s="811" t="s">
        <v>1371</v>
      </c>
      <c r="B20" s="283">
        <v>422.5</v>
      </c>
      <c r="C20" s="283">
        <v>274.2</v>
      </c>
      <c r="D20" s="123">
        <v>50.2</v>
      </c>
      <c r="E20" s="108">
        <v>78.3</v>
      </c>
    </row>
    <row r="21" spans="1:5" s="104" customFormat="1" ht="14.25">
      <c r="A21" s="811" t="s">
        <v>1372</v>
      </c>
      <c r="B21" s="283">
        <v>386.3</v>
      </c>
      <c r="C21" s="283">
        <v>259.3</v>
      </c>
      <c r="D21" s="123">
        <v>34.1</v>
      </c>
      <c r="E21" s="108">
        <v>56.6</v>
      </c>
    </row>
    <row r="22" spans="1:5" s="104" customFormat="1" ht="14.25">
      <c r="A22" s="811" t="s">
        <v>1373</v>
      </c>
      <c r="B22" s="283">
        <v>354.5</v>
      </c>
      <c r="C22" s="283">
        <v>238.4</v>
      </c>
      <c r="D22" s="123">
        <v>40.8</v>
      </c>
      <c r="E22" s="108">
        <v>63</v>
      </c>
    </row>
    <row r="23" spans="1:5" s="104" customFormat="1" ht="14.25">
      <c r="A23" s="813" t="s">
        <v>1383</v>
      </c>
      <c r="B23" s="352">
        <v>3636.8</v>
      </c>
      <c r="C23" s="352">
        <v>2424</v>
      </c>
      <c r="D23" s="124">
        <v>451.1</v>
      </c>
      <c r="E23" s="110">
        <v>521.9</v>
      </c>
    </row>
    <row r="24" spans="1:5" s="104" customFormat="1" ht="14.25">
      <c r="A24" s="614" t="s">
        <v>1350</v>
      </c>
      <c r="B24" s="814">
        <v>8746.7</v>
      </c>
      <c r="C24" s="814">
        <v>5777.6</v>
      </c>
      <c r="D24" s="815">
        <v>769.8</v>
      </c>
      <c r="E24" s="816">
        <v>2023.2</v>
      </c>
    </row>
    <row r="25" spans="1:5" s="104" customFormat="1" ht="14.25">
      <c r="A25" s="811" t="s">
        <v>1374</v>
      </c>
      <c r="B25" s="283">
        <v>734.7</v>
      </c>
      <c r="C25" s="283">
        <v>328</v>
      </c>
      <c r="D25" s="123">
        <v>60.3</v>
      </c>
      <c r="E25" s="108">
        <v>54.2</v>
      </c>
    </row>
    <row r="26" spans="1:5" s="104" customFormat="1" ht="15" customHeight="1">
      <c r="A26" s="811" t="s">
        <v>1377</v>
      </c>
      <c r="B26" s="283">
        <v>1351.2</v>
      </c>
      <c r="C26" s="283">
        <v>845.2</v>
      </c>
      <c r="D26" s="123">
        <v>143.6</v>
      </c>
      <c r="E26" s="108">
        <v>69.3</v>
      </c>
    </row>
    <row r="27" spans="1:5" s="104" customFormat="1" ht="14.25">
      <c r="A27" s="811" t="s">
        <v>1378</v>
      </c>
      <c r="B27" s="283">
        <v>970.4</v>
      </c>
      <c r="C27" s="283">
        <v>657.2</v>
      </c>
      <c r="D27" s="123">
        <v>101.4</v>
      </c>
      <c r="E27" s="108">
        <v>315.2</v>
      </c>
    </row>
    <row r="28" spans="1:5" s="104" customFormat="1" ht="14.25">
      <c r="A28" s="811" t="s">
        <v>1379</v>
      </c>
      <c r="B28" s="283">
        <v>632.4</v>
      </c>
      <c r="C28" s="283">
        <v>423.5</v>
      </c>
      <c r="D28" s="123">
        <v>70.6</v>
      </c>
      <c r="E28" s="108">
        <v>402.1</v>
      </c>
    </row>
    <row r="29" spans="1:5" s="104" customFormat="1" ht="14.25">
      <c r="A29" s="811" t="s">
        <v>1380</v>
      </c>
      <c r="B29" s="283">
        <v>435.7</v>
      </c>
      <c r="C29" s="283">
        <v>307.6</v>
      </c>
      <c r="D29" s="123">
        <v>32.1</v>
      </c>
      <c r="E29" s="108">
        <v>336.5</v>
      </c>
    </row>
    <row r="30" spans="1:5" s="104" customFormat="1" ht="14.25">
      <c r="A30" s="811" t="s">
        <v>1381</v>
      </c>
      <c r="B30" s="283">
        <v>451.6</v>
      </c>
      <c r="C30" s="283">
        <v>326.6</v>
      </c>
      <c r="D30" s="123">
        <v>34</v>
      </c>
      <c r="E30" s="108">
        <v>326.6</v>
      </c>
    </row>
    <row r="31" spans="1:5" s="104" customFormat="1" ht="14.25">
      <c r="A31" s="813" t="s">
        <v>1382</v>
      </c>
      <c r="B31" s="352">
        <v>5268.9</v>
      </c>
      <c r="C31" s="352">
        <v>3217.3</v>
      </c>
      <c r="D31" s="124">
        <v>564</v>
      </c>
      <c r="E31" s="110">
        <v>1559.5</v>
      </c>
    </row>
    <row r="32" spans="1:5" s="638" customFormat="1" ht="14.25">
      <c r="A32" s="936" t="s">
        <v>422</v>
      </c>
      <c r="B32" s="936"/>
      <c r="C32" s="936"/>
      <c r="D32" s="936"/>
      <c r="E32" s="936"/>
    </row>
    <row r="33" spans="1:5" s="638" customFormat="1" ht="14.25">
      <c r="A33" s="937" t="s">
        <v>423</v>
      </c>
      <c r="B33" s="937"/>
      <c r="C33" s="937"/>
      <c r="D33" s="937"/>
      <c r="E33" s="937"/>
    </row>
    <row r="34" spans="1:5" s="104" customFormat="1" ht="14.25">
      <c r="A34" s="614" t="s">
        <v>1073</v>
      </c>
      <c r="B34" s="352">
        <v>100</v>
      </c>
      <c r="C34" s="352">
        <v>100</v>
      </c>
      <c r="D34" s="352">
        <v>100</v>
      </c>
      <c r="E34" s="352">
        <v>100</v>
      </c>
    </row>
    <row r="35" spans="1:5" s="104" customFormat="1" ht="14.25">
      <c r="A35" s="811" t="s">
        <v>1374</v>
      </c>
      <c r="B35" s="812">
        <v>7.9</v>
      </c>
      <c r="C35" s="812">
        <v>5.4</v>
      </c>
      <c r="D35" s="812">
        <v>6.5</v>
      </c>
      <c r="E35" s="283">
        <v>3</v>
      </c>
    </row>
    <row r="36" spans="1:5" s="104" customFormat="1" ht="14.25">
      <c r="A36" s="811" t="s">
        <v>1377</v>
      </c>
      <c r="B36" s="812">
        <v>18.6</v>
      </c>
      <c r="C36" s="812">
        <v>18.1</v>
      </c>
      <c r="D36" s="812">
        <v>18.4</v>
      </c>
      <c r="E36" s="283">
        <v>6.8</v>
      </c>
    </row>
    <row r="37" spans="1:5" s="104" customFormat="1" ht="14.25">
      <c r="A37" s="811" t="s">
        <v>1378</v>
      </c>
      <c r="B37" s="812">
        <v>8.9</v>
      </c>
      <c r="C37" s="283">
        <v>9.1</v>
      </c>
      <c r="D37" s="812">
        <v>8.9</v>
      </c>
      <c r="E37" s="283">
        <v>16.6</v>
      </c>
    </row>
    <row r="38" spans="1:5" s="104" customFormat="1" ht="14.25">
      <c r="A38" s="811" t="s">
        <v>1379</v>
      </c>
      <c r="B38" s="812">
        <v>7.1</v>
      </c>
      <c r="C38" s="812">
        <v>7.6</v>
      </c>
      <c r="D38" s="812">
        <v>8.1</v>
      </c>
      <c r="E38" s="283">
        <v>18.8</v>
      </c>
    </row>
    <row r="39" spans="1:5" s="104" customFormat="1" ht="14.25">
      <c r="A39" s="811" t="s">
        <v>1380</v>
      </c>
      <c r="B39" s="812">
        <v>5.7</v>
      </c>
      <c r="C39" s="812">
        <v>6.7</v>
      </c>
      <c r="D39" s="812">
        <v>4.5</v>
      </c>
      <c r="E39" s="283">
        <v>16.6</v>
      </c>
    </row>
    <row r="40" spans="1:5" s="104" customFormat="1" ht="14.25">
      <c r="A40" s="811" t="s">
        <v>1381</v>
      </c>
      <c r="B40" s="812">
        <v>6.4</v>
      </c>
      <c r="C40" s="812">
        <v>7.4</v>
      </c>
      <c r="D40" s="812">
        <v>5.2</v>
      </c>
      <c r="E40" s="283">
        <v>9.6</v>
      </c>
    </row>
    <row r="41" spans="1:5" s="104" customFormat="1" ht="20.25" customHeight="1">
      <c r="A41" s="813" t="s">
        <v>1382</v>
      </c>
      <c r="B41" s="351">
        <v>64.5</v>
      </c>
      <c r="C41" s="351">
        <v>61.7</v>
      </c>
      <c r="D41" s="351">
        <v>65.5</v>
      </c>
      <c r="E41" s="352">
        <v>74.6</v>
      </c>
    </row>
    <row r="42" spans="1:5" s="104" customFormat="1" ht="14.25" customHeight="1">
      <c r="A42" s="811" t="s">
        <v>1368</v>
      </c>
      <c r="B42" s="283">
        <v>5.7</v>
      </c>
      <c r="C42" s="812">
        <v>6.4</v>
      </c>
      <c r="D42" s="283">
        <v>6</v>
      </c>
      <c r="E42" s="283">
        <v>5.7</v>
      </c>
    </row>
    <row r="43" spans="1:5" s="104" customFormat="1" ht="14.25">
      <c r="A43" s="811" t="s">
        <v>1369</v>
      </c>
      <c r="B43" s="812">
        <v>6.5</v>
      </c>
      <c r="C43" s="812">
        <v>7.2</v>
      </c>
      <c r="D43" s="812">
        <v>6.2</v>
      </c>
      <c r="E43" s="283">
        <v>3.5</v>
      </c>
    </row>
    <row r="44" spans="1:5" s="104" customFormat="1" ht="14.25">
      <c r="A44" s="811" t="s">
        <v>1370</v>
      </c>
      <c r="B44" s="812">
        <v>7.1</v>
      </c>
      <c r="C44" s="283">
        <v>7.7</v>
      </c>
      <c r="D44" s="283">
        <v>7.4</v>
      </c>
      <c r="E44" s="283">
        <v>4.4</v>
      </c>
    </row>
    <row r="45" spans="1:5" s="104" customFormat="1" ht="14.25">
      <c r="A45" s="811" t="s">
        <v>1371</v>
      </c>
      <c r="B45" s="812">
        <v>4.1</v>
      </c>
      <c r="C45" s="812">
        <v>4.3</v>
      </c>
      <c r="D45" s="812">
        <v>3.8</v>
      </c>
      <c r="E45" s="283">
        <v>3.8</v>
      </c>
    </row>
    <row r="46" spans="1:5" s="104" customFormat="1" ht="14.25">
      <c r="A46" s="811" t="s">
        <v>1372</v>
      </c>
      <c r="B46" s="812">
        <v>3.8</v>
      </c>
      <c r="C46" s="283">
        <v>4.1</v>
      </c>
      <c r="D46" s="812">
        <v>2.6</v>
      </c>
      <c r="E46" s="283">
        <v>2.8</v>
      </c>
    </row>
    <row r="47" spans="1:5" s="104" customFormat="1" ht="14.25">
      <c r="A47" s="811" t="s">
        <v>1373</v>
      </c>
      <c r="B47" s="812">
        <v>3.5</v>
      </c>
      <c r="C47" s="812">
        <v>3.8</v>
      </c>
      <c r="D47" s="812">
        <v>3.1</v>
      </c>
      <c r="E47" s="283">
        <v>3.1</v>
      </c>
    </row>
    <row r="48" spans="1:5" s="104" customFormat="1" ht="14.25">
      <c r="A48" s="813" t="s">
        <v>1383</v>
      </c>
      <c r="B48" s="351">
        <v>35.5</v>
      </c>
      <c r="C48" s="351">
        <v>38.3</v>
      </c>
      <c r="D48" s="351">
        <v>34.5</v>
      </c>
      <c r="E48" s="352">
        <v>25.4</v>
      </c>
    </row>
    <row r="49" spans="1:5" s="104" customFormat="1" ht="17.25" customHeight="1">
      <c r="A49" s="614" t="s">
        <v>1351</v>
      </c>
      <c r="B49" s="352">
        <v>100</v>
      </c>
      <c r="C49" s="352">
        <v>100</v>
      </c>
      <c r="D49" s="352">
        <v>100</v>
      </c>
      <c r="E49" s="352">
        <v>100</v>
      </c>
    </row>
    <row r="50" spans="1:5" s="104" customFormat="1" ht="14.25">
      <c r="A50" s="811" t="s">
        <v>1374</v>
      </c>
      <c r="B50" s="806">
        <v>8.4</v>
      </c>
      <c r="C50" s="817">
        <v>3.7</v>
      </c>
      <c r="D50" s="817">
        <v>0.7</v>
      </c>
      <c r="E50" s="818">
        <v>0.6</v>
      </c>
    </row>
    <row r="51" spans="1:5" s="104" customFormat="1" ht="14.25">
      <c r="A51" s="811" t="s">
        <v>1377</v>
      </c>
      <c r="B51" s="806">
        <v>15.4</v>
      </c>
      <c r="C51" s="817">
        <v>9.7</v>
      </c>
      <c r="D51" s="817">
        <v>1.6</v>
      </c>
      <c r="E51" s="818">
        <v>0.8</v>
      </c>
    </row>
    <row r="52" spans="1:5" s="104" customFormat="1" ht="14.25">
      <c r="A52" s="811" t="s">
        <v>1378</v>
      </c>
      <c r="B52" s="806">
        <v>11.1</v>
      </c>
      <c r="C52" s="817">
        <v>7.5</v>
      </c>
      <c r="D52" s="817">
        <v>1.2</v>
      </c>
      <c r="E52" s="818">
        <v>3.6</v>
      </c>
    </row>
    <row r="53" spans="1:5" s="104" customFormat="1" ht="14.25">
      <c r="A53" s="811" t="s">
        <v>1379</v>
      </c>
      <c r="B53" s="806">
        <v>7.2</v>
      </c>
      <c r="C53" s="817">
        <v>4.8</v>
      </c>
      <c r="D53" s="817">
        <v>0.8</v>
      </c>
      <c r="E53" s="818">
        <v>4.6</v>
      </c>
    </row>
    <row r="54" spans="1:5" s="104" customFormat="1" ht="14.25">
      <c r="A54" s="811" t="s">
        <v>1380</v>
      </c>
      <c r="B54" s="806">
        <v>5</v>
      </c>
      <c r="C54" s="817">
        <v>3.5</v>
      </c>
      <c r="D54" s="817">
        <v>0.4</v>
      </c>
      <c r="E54" s="818">
        <v>3.8</v>
      </c>
    </row>
    <row r="55" spans="1:5" s="104" customFormat="1" ht="14.25">
      <c r="A55" s="811" t="s">
        <v>1381</v>
      </c>
      <c r="B55" s="806">
        <v>5.2</v>
      </c>
      <c r="C55" s="817">
        <v>3.7</v>
      </c>
      <c r="D55" s="817">
        <v>0.4</v>
      </c>
      <c r="E55" s="818">
        <v>3.7</v>
      </c>
    </row>
    <row r="56" spans="1:5" s="104" customFormat="1" ht="14.25">
      <c r="A56" s="813" t="s">
        <v>1382</v>
      </c>
      <c r="B56" s="819">
        <v>60.2</v>
      </c>
      <c r="C56" s="820">
        <v>36.8</v>
      </c>
      <c r="D56" s="820">
        <v>6.4</v>
      </c>
      <c r="E56" s="821">
        <v>17.8</v>
      </c>
    </row>
    <row r="57" spans="1:5" ht="14.25">
      <c r="A57" s="1296" t="s">
        <v>1216</v>
      </c>
      <c r="B57" s="1296"/>
      <c r="C57" s="1296"/>
      <c r="D57" s="1296"/>
      <c r="E57" s="1296"/>
    </row>
    <row r="58" spans="1:5" ht="14.25">
      <c r="A58" s="1295" t="s">
        <v>1419</v>
      </c>
      <c r="B58" s="1295"/>
      <c r="C58" s="1295"/>
      <c r="D58" s="1295"/>
      <c r="E58" s="1295"/>
    </row>
  </sheetData>
  <sheetProtection/>
  <mergeCells count="12">
    <mergeCell ref="B3:B4"/>
    <mergeCell ref="C3:D4"/>
    <mergeCell ref="E3:E4"/>
    <mergeCell ref="E5:E6"/>
    <mergeCell ref="A7:E7"/>
    <mergeCell ref="A8:E8"/>
    <mergeCell ref="A58:E58"/>
    <mergeCell ref="A1:E1"/>
    <mergeCell ref="A2:E2"/>
    <mergeCell ref="A32:E32"/>
    <mergeCell ref="A33:E33"/>
    <mergeCell ref="A57:E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58"/>
  <sheetViews>
    <sheetView zoomScalePageLayoutView="0" workbookViewId="0" topLeftCell="A1">
      <selection activeCell="G2" sqref="G2"/>
    </sheetView>
  </sheetViews>
  <sheetFormatPr defaultColWidth="8.796875" defaultRowHeight="14.25"/>
  <cols>
    <col min="1" max="1" width="16.59765625" style="0" customWidth="1"/>
    <col min="2" max="5" width="9" style="104" customWidth="1"/>
  </cols>
  <sheetData>
    <row r="1" spans="1:6" ht="25.5" customHeight="1">
      <c r="A1" s="956" t="s">
        <v>1538</v>
      </c>
      <c r="B1" s="956"/>
      <c r="C1" s="956"/>
      <c r="D1" s="956"/>
      <c r="E1" s="956"/>
      <c r="F1" s="222"/>
    </row>
    <row r="2" spans="1:6" ht="25.5" customHeight="1" thickBot="1">
      <c r="A2" s="1302" t="s">
        <v>1539</v>
      </c>
      <c r="B2" s="941"/>
      <c r="C2" s="941"/>
      <c r="D2" s="941"/>
      <c r="E2" s="941"/>
      <c r="F2" s="222"/>
    </row>
    <row r="3" spans="1:6" ht="14.25">
      <c r="A3" s="140" t="s">
        <v>416</v>
      </c>
      <c r="B3" s="1291" t="s">
        <v>1213</v>
      </c>
      <c r="C3" s="1035"/>
      <c r="D3" s="1303"/>
      <c r="E3" s="1292" t="s">
        <v>430</v>
      </c>
      <c r="F3" s="222"/>
    </row>
    <row r="4" spans="1:6" ht="15" thickBot="1">
      <c r="A4" s="486" t="s">
        <v>417</v>
      </c>
      <c r="B4" s="1308"/>
      <c r="C4" s="1304"/>
      <c r="D4" s="1305"/>
      <c r="E4" s="1292"/>
      <c r="F4" s="222"/>
    </row>
    <row r="5" spans="1:6" ht="14.25" customHeight="1">
      <c r="A5" s="334" t="s">
        <v>259</v>
      </c>
      <c r="B5" s="1306" t="s">
        <v>1214</v>
      </c>
      <c r="C5" s="356" t="s">
        <v>431</v>
      </c>
      <c r="D5" s="370" t="s">
        <v>432</v>
      </c>
      <c r="E5" s="1293" t="s">
        <v>100</v>
      </c>
      <c r="F5" s="222"/>
    </row>
    <row r="6" spans="1:6" ht="15" thickBot="1">
      <c r="A6" s="486" t="s">
        <v>260</v>
      </c>
      <c r="B6" s="1307"/>
      <c r="C6" s="487" t="s">
        <v>129</v>
      </c>
      <c r="D6" s="482" t="s">
        <v>131</v>
      </c>
      <c r="E6" s="1197"/>
      <c r="F6" s="222"/>
    </row>
    <row r="7" spans="1:6" ht="15" customHeight="1" thickTop="1">
      <c r="A7" s="979" t="s">
        <v>433</v>
      </c>
      <c r="B7" s="979"/>
      <c r="C7" s="979"/>
      <c r="D7" s="979"/>
      <c r="E7" s="979"/>
      <c r="F7" s="222"/>
    </row>
    <row r="8" spans="1:6" ht="14.25" customHeight="1">
      <c r="A8" s="1104" t="s">
        <v>293</v>
      </c>
      <c r="B8" s="1104"/>
      <c r="C8" s="1104"/>
      <c r="D8" s="1104"/>
      <c r="E8" s="1104"/>
      <c r="F8" s="218"/>
    </row>
    <row r="9" spans="1:5" s="104" customFormat="1" ht="14.25">
      <c r="A9" s="614" t="s">
        <v>1073</v>
      </c>
      <c r="B9" s="124">
        <v>108.9</v>
      </c>
      <c r="C9" s="124">
        <v>99.5</v>
      </c>
      <c r="D9" s="124">
        <v>127.7</v>
      </c>
      <c r="E9" s="110">
        <v>130.5</v>
      </c>
    </row>
    <row r="10" spans="1:5" s="104" customFormat="1" ht="14.25">
      <c r="A10" s="811" t="s">
        <v>1374</v>
      </c>
      <c r="B10" s="123">
        <v>75.9</v>
      </c>
      <c r="C10" s="107">
        <v>58.7</v>
      </c>
      <c r="D10" s="107">
        <v>77.2</v>
      </c>
      <c r="E10" s="108">
        <v>187</v>
      </c>
    </row>
    <row r="11" spans="1:5" s="104" customFormat="1" ht="14.25">
      <c r="A11" s="811" t="s">
        <v>1377</v>
      </c>
      <c r="B11" s="123">
        <v>152.8</v>
      </c>
      <c r="C11" s="107">
        <v>143.1</v>
      </c>
      <c r="D11" s="817">
        <v>159.3</v>
      </c>
      <c r="E11" s="108">
        <v>152.5</v>
      </c>
    </row>
    <row r="12" spans="1:5" s="104" customFormat="1" ht="14.25">
      <c r="A12" s="811" t="s">
        <v>1378</v>
      </c>
      <c r="B12" s="123">
        <v>130</v>
      </c>
      <c r="C12" s="107">
        <v>122.4</v>
      </c>
      <c r="D12" s="107">
        <v>185.1</v>
      </c>
      <c r="E12" s="108">
        <v>123</v>
      </c>
    </row>
    <row r="13" spans="1:5" s="104" customFormat="1" ht="14.25">
      <c r="A13" s="811" t="s">
        <v>1379</v>
      </c>
      <c r="B13" s="123">
        <v>125.1</v>
      </c>
      <c r="C13" s="107">
        <v>112.3</v>
      </c>
      <c r="D13" s="107">
        <v>233.3</v>
      </c>
      <c r="E13" s="108">
        <v>106.3</v>
      </c>
    </row>
    <row r="14" spans="1:5" s="104" customFormat="1" ht="14.25">
      <c r="A14" s="811" t="s">
        <v>1380</v>
      </c>
      <c r="B14" s="123">
        <v>111.5</v>
      </c>
      <c r="C14" s="107">
        <v>104.9</v>
      </c>
      <c r="D14" s="107">
        <v>151.2</v>
      </c>
      <c r="E14" s="108">
        <v>150.5</v>
      </c>
    </row>
    <row r="15" spans="1:5" s="104" customFormat="1" ht="14.25">
      <c r="A15" s="811" t="s">
        <v>1381</v>
      </c>
      <c r="B15" s="123">
        <v>119.1</v>
      </c>
      <c r="C15" s="107">
        <v>115.6</v>
      </c>
      <c r="D15" s="107">
        <v>115.7</v>
      </c>
      <c r="E15" s="108">
        <v>174.1</v>
      </c>
    </row>
    <row r="16" spans="1:5" s="104" customFormat="1" ht="14.25">
      <c r="A16" s="813" t="s">
        <v>1382</v>
      </c>
      <c r="B16" s="124">
        <v>122.6</v>
      </c>
      <c r="C16" s="109">
        <v>112.6</v>
      </c>
      <c r="D16" s="109">
        <v>136.5</v>
      </c>
      <c r="E16" s="110">
        <v>131.5</v>
      </c>
    </row>
    <row r="17" spans="1:5" s="104" customFormat="1" ht="14.25">
      <c r="A17" s="811" t="s">
        <v>1368</v>
      </c>
      <c r="B17" s="123">
        <v>94.5</v>
      </c>
      <c r="C17" s="107">
        <v>86.4</v>
      </c>
      <c r="D17" s="107">
        <v>158.6</v>
      </c>
      <c r="E17" s="108">
        <v>180.2</v>
      </c>
    </row>
    <row r="18" spans="1:5" s="104" customFormat="1" ht="14.25">
      <c r="A18" s="811" t="s">
        <v>1369</v>
      </c>
      <c r="B18" s="123">
        <v>103.1</v>
      </c>
      <c r="C18" s="107">
        <v>86.5</v>
      </c>
      <c r="D18" s="107">
        <v>211.7</v>
      </c>
      <c r="E18" s="108">
        <v>114.7</v>
      </c>
    </row>
    <row r="19" spans="1:5" s="104" customFormat="1" ht="14.25">
      <c r="A19" s="811" t="s">
        <v>1370</v>
      </c>
      <c r="B19" s="123">
        <v>116.2</v>
      </c>
      <c r="C19" s="107">
        <v>100</v>
      </c>
      <c r="D19" s="107">
        <v>237.4</v>
      </c>
      <c r="E19" s="108">
        <v>128</v>
      </c>
    </row>
    <row r="20" spans="1:5" s="104" customFormat="1" ht="14.25">
      <c r="A20" s="811" t="s">
        <v>1371</v>
      </c>
      <c r="B20" s="123">
        <v>75.9</v>
      </c>
      <c r="C20" s="107">
        <v>65.3</v>
      </c>
      <c r="D20" s="107">
        <v>115.3</v>
      </c>
      <c r="E20" s="108">
        <v>116.9</v>
      </c>
    </row>
    <row r="21" spans="1:5" s="104" customFormat="1" ht="14.25">
      <c r="A21" s="811" t="s">
        <v>1372</v>
      </c>
      <c r="B21" s="123">
        <v>63</v>
      </c>
      <c r="C21" s="107">
        <v>59.3</v>
      </c>
      <c r="D21" s="107">
        <v>63.2</v>
      </c>
      <c r="E21" s="108">
        <v>128.6</v>
      </c>
    </row>
    <row r="22" spans="1:5" s="104" customFormat="1" ht="14.25">
      <c r="A22" s="811" t="s">
        <v>1373</v>
      </c>
      <c r="B22" s="123">
        <v>99.8</v>
      </c>
      <c r="C22" s="107">
        <v>114.9</v>
      </c>
      <c r="D22" s="107">
        <v>77.5</v>
      </c>
      <c r="E22" s="108">
        <v>135.2</v>
      </c>
    </row>
    <row r="23" spans="1:5" s="104" customFormat="1" ht="14.25">
      <c r="A23" s="813" t="s">
        <v>1383</v>
      </c>
      <c r="B23" s="124">
        <v>90.4</v>
      </c>
      <c r="C23" s="109">
        <v>83.8</v>
      </c>
      <c r="D23" s="109">
        <v>113.7</v>
      </c>
      <c r="E23" s="110">
        <v>127.8</v>
      </c>
    </row>
    <row r="24" spans="1:5" s="104" customFormat="1" ht="14.25" customHeight="1">
      <c r="A24" s="614" t="s">
        <v>1350</v>
      </c>
      <c r="B24" s="124"/>
      <c r="C24" s="109"/>
      <c r="D24" s="109"/>
      <c r="E24" s="110"/>
    </row>
    <row r="25" spans="1:5" s="104" customFormat="1" ht="14.25" customHeight="1">
      <c r="A25" s="811" t="s">
        <v>1374</v>
      </c>
      <c r="B25" s="123">
        <v>90.4</v>
      </c>
      <c r="C25" s="107">
        <v>96.7</v>
      </c>
      <c r="D25" s="107">
        <v>70.9</v>
      </c>
      <c r="E25" s="108">
        <v>87.5</v>
      </c>
    </row>
    <row r="26" spans="1:5" s="104" customFormat="1" ht="14.25">
      <c r="A26" s="811" t="s">
        <v>1377</v>
      </c>
      <c r="B26" s="123">
        <v>70.7</v>
      </c>
      <c r="C26" s="107">
        <v>73.8</v>
      </c>
      <c r="D26" s="107">
        <v>59.7</v>
      </c>
      <c r="E26" s="108">
        <v>49.3</v>
      </c>
    </row>
    <row r="27" spans="1:5" s="104" customFormat="1" ht="14.25">
      <c r="A27" s="811" t="s">
        <v>1378</v>
      </c>
      <c r="B27" s="123">
        <v>106.5</v>
      </c>
      <c r="C27" s="107">
        <v>113.7</v>
      </c>
      <c r="D27" s="107">
        <v>87.2</v>
      </c>
      <c r="E27" s="108">
        <v>92.6</v>
      </c>
    </row>
    <row r="28" spans="1:5" s="104" customFormat="1" ht="14.25">
      <c r="A28" s="811" t="s">
        <v>1379</v>
      </c>
      <c r="B28" s="123">
        <v>86.8</v>
      </c>
      <c r="C28" s="107">
        <v>88.2</v>
      </c>
      <c r="D28" s="107">
        <v>66.9</v>
      </c>
      <c r="E28" s="108">
        <v>104.4</v>
      </c>
    </row>
    <row r="29" spans="1:5" s="104" customFormat="1" ht="14.25">
      <c r="A29" s="811" t="s">
        <v>1380</v>
      </c>
      <c r="B29" s="123">
        <v>74.1</v>
      </c>
      <c r="C29" s="107">
        <v>72.1</v>
      </c>
      <c r="D29" s="107">
        <v>54</v>
      </c>
      <c r="E29" s="108">
        <v>98.9</v>
      </c>
    </row>
    <row r="30" spans="1:5" s="104" customFormat="1" ht="14.25">
      <c r="A30" s="811" t="s">
        <v>1381</v>
      </c>
      <c r="B30" s="123">
        <v>69.1</v>
      </c>
      <c r="C30" s="107">
        <v>70</v>
      </c>
      <c r="D30" s="107">
        <v>49.6</v>
      </c>
      <c r="E30" s="108">
        <v>165.3</v>
      </c>
    </row>
    <row r="31" spans="1:5" s="104" customFormat="1" ht="14.25">
      <c r="A31" s="813" t="s">
        <v>1382</v>
      </c>
      <c r="B31" s="124">
        <v>79.8</v>
      </c>
      <c r="C31" s="109">
        <v>82.3</v>
      </c>
      <c r="D31" s="109">
        <v>66</v>
      </c>
      <c r="E31" s="110">
        <v>101.9</v>
      </c>
    </row>
    <row r="32" spans="1:6" s="638" customFormat="1" ht="14.25">
      <c r="A32" s="936" t="s">
        <v>434</v>
      </c>
      <c r="B32" s="936"/>
      <c r="C32" s="936"/>
      <c r="D32" s="936"/>
      <c r="E32" s="936"/>
      <c r="F32" s="222"/>
    </row>
    <row r="33" spans="1:6" s="638" customFormat="1" ht="14.25">
      <c r="A33" s="937" t="s">
        <v>435</v>
      </c>
      <c r="B33" s="937"/>
      <c r="C33" s="937"/>
      <c r="D33" s="937"/>
      <c r="E33" s="937"/>
      <c r="F33" s="222"/>
    </row>
    <row r="34" spans="1:5" s="104" customFormat="1" ht="14.25">
      <c r="A34" s="614" t="s">
        <v>1073</v>
      </c>
      <c r="B34" s="124"/>
      <c r="C34" s="109"/>
      <c r="D34" s="109"/>
      <c r="E34" s="110"/>
    </row>
    <row r="35" spans="1:5" s="104" customFormat="1" ht="14.25">
      <c r="A35" s="811" t="s">
        <v>1374</v>
      </c>
      <c r="B35" s="123">
        <v>228.7</v>
      </c>
      <c r="C35" s="107">
        <v>163.5</v>
      </c>
      <c r="D35" s="107">
        <v>161.4</v>
      </c>
      <c r="E35" s="108">
        <v>132.9</v>
      </c>
    </row>
    <row r="36" spans="1:5" s="104" customFormat="1" ht="14.25">
      <c r="A36" s="811" t="s">
        <v>1377</v>
      </c>
      <c r="B36" s="123">
        <v>235.1</v>
      </c>
      <c r="C36" s="107">
        <v>337.5</v>
      </c>
      <c r="D36" s="107">
        <v>282.9</v>
      </c>
      <c r="E36" s="108">
        <v>226.7</v>
      </c>
    </row>
    <row r="37" spans="1:5" s="104" customFormat="1" ht="14.25">
      <c r="A37" s="811" t="s">
        <v>1378</v>
      </c>
      <c r="B37" s="123">
        <v>47.7</v>
      </c>
      <c r="C37" s="107">
        <v>50.4</v>
      </c>
      <c r="D37" s="107">
        <v>48.4</v>
      </c>
      <c r="E37" s="108">
        <v>242.3</v>
      </c>
    </row>
    <row r="38" spans="1:5" s="104" customFormat="1" ht="14.25">
      <c r="A38" s="811" t="s">
        <v>1379</v>
      </c>
      <c r="B38" s="123">
        <v>80</v>
      </c>
      <c r="C38" s="107">
        <v>83.1</v>
      </c>
      <c r="D38" s="107">
        <v>90.8</v>
      </c>
      <c r="E38" s="108">
        <v>113.1</v>
      </c>
    </row>
    <row r="39" spans="1:5" s="104" customFormat="1" ht="14.25">
      <c r="A39" s="811" t="s">
        <v>1380</v>
      </c>
      <c r="B39" s="123">
        <v>80.7</v>
      </c>
      <c r="C39" s="107">
        <v>88.9</v>
      </c>
      <c r="D39" s="107">
        <v>56.2</v>
      </c>
      <c r="E39" s="108">
        <v>88.4</v>
      </c>
    </row>
    <row r="40" spans="1:5" s="104" customFormat="1" ht="14.25">
      <c r="A40" s="811" t="s">
        <v>1381</v>
      </c>
      <c r="B40" s="123">
        <v>111.2</v>
      </c>
      <c r="C40" s="107">
        <v>109.3</v>
      </c>
      <c r="D40" s="107">
        <v>115.3</v>
      </c>
      <c r="E40" s="108">
        <v>58.1</v>
      </c>
    </row>
    <row r="41" spans="1:5" s="104" customFormat="1" ht="16.5" customHeight="1">
      <c r="A41" s="813" t="s">
        <v>1382</v>
      </c>
      <c r="B41" s="822">
        <v>164.2</v>
      </c>
      <c r="C41" s="823">
        <v>135.2</v>
      </c>
      <c r="D41" s="823">
        <v>215.3</v>
      </c>
      <c r="E41" s="824">
        <v>374.6</v>
      </c>
    </row>
    <row r="42" spans="1:5" s="104" customFormat="1" ht="14.25" customHeight="1">
      <c r="A42" s="811" t="s">
        <v>1368</v>
      </c>
      <c r="B42" s="123">
        <v>89.5</v>
      </c>
      <c r="C42" s="107">
        <v>86.7</v>
      </c>
      <c r="D42" s="107">
        <v>113.9</v>
      </c>
      <c r="E42" s="108">
        <v>59.4</v>
      </c>
    </row>
    <row r="43" spans="1:5" s="104" customFormat="1" ht="14.25">
      <c r="A43" s="811" t="s">
        <v>1369</v>
      </c>
      <c r="B43" s="123">
        <v>113.1</v>
      </c>
      <c r="C43" s="107">
        <v>112.7</v>
      </c>
      <c r="D43" s="107">
        <v>104.3</v>
      </c>
      <c r="E43" s="108">
        <v>60.4</v>
      </c>
    </row>
    <row r="44" spans="1:5" s="104" customFormat="1" ht="14.25">
      <c r="A44" s="811" t="s">
        <v>1370</v>
      </c>
      <c r="B44" s="123">
        <v>110.1</v>
      </c>
      <c r="C44" s="107">
        <v>107.6</v>
      </c>
      <c r="D44" s="107">
        <v>118.4</v>
      </c>
      <c r="E44" s="108">
        <v>126.3</v>
      </c>
    </row>
    <row r="45" spans="1:5" s="104" customFormat="1" ht="14.25">
      <c r="A45" s="811" t="s">
        <v>1371</v>
      </c>
      <c r="B45" s="123">
        <v>58</v>
      </c>
      <c r="C45" s="107">
        <v>55.9</v>
      </c>
      <c r="D45" s="107">
        <v>52.2</v>
      </c>
      <c r="E45" s="108">
        <v>87.4</v>
      </c>
    </row>
    <row r="46" spans="1:5" s="104" customFormat="1" ht="14.25">
      <c r="A46" s="811" t="s">
        <v>1372</v>
      </c>
      <c r="B46" s="123">
        <v>91.4</v>
      </c>
      <c r="C46" s="107">
        <v>94.6</v>
      </c>
      <c r="D46" s="107">
        <v>67.8</v>
      </c>
      <c r="E46" s="108">
        <v>72.4</v>
      </c>
    </row>
    <row r="47" spans="1:5" s="104" customFormat="1" ht="14.25">
      <c r="A47" s="811" t="s">
        <v>1373</v>
      </c>
      <c r="B47" s="123">
        <v>91.8</v>
      </c>
      <c r="C47" s="107">
        <v>91.9</v>
      </c>
      <c r="D47" s="107">
        <v>119.9</v>
      </c>
      <c r="E47" s="108">
        <v>111.3</v>
      </c>
    </row>
    <row r="48" spans="1:5" s="104" customFormat="1" ht="14.25">
      <c r="A48" s="813" t="s">
        <v>1383</v>
      </c>
      <c r="B48" s="124">
        <v>55.1</v>
      </c>
      <c r="C48" s="109">
        <v>62</v>
      </c>
      <c r="D48" s="109">
        <v>52.8</v>
      </c>
      <c r="E48" s="110">
        <v>34.1</v>
      </c>
    </row>
    <row r="49" spans="1:5" s="104" customFormat="1" ht="14.25">
      <c r="A49" s="614" t="s">
        <v>1350</v>
      </c>
      <c r="B49" s="124"/>
      <c r="C49" s="109"/>
      <c r="D49" s="109"/>
      <c r="E49" s="110"/>
    </row>
    <row r="50" spans="1:5" s="104" customFormat="1" ht="14.25">
      <c r="A50" s="811" t="s">
        <v>1374</v>
      </c>
      <c r="B50" s="123">
        <v>207.2</v>
      </c>
      <c r="C50" s="107">
        <v>137.6</v>
      </c>
      <c r="D50" s="107">
        <v>147.6</v>
      </c>
      <c r="E50" s="108">
        <v>86</v>
      </c>
    </row>
    <row r="51" spans="1:5" s="104" customFormat="1" ht="14.25">
      <c r="A51" s="811" t="s">
        <v>1377</v>
      </c>
      <c r="B51" s="123">
        <v>183.9</v>
      </c>
      <c r="C51" s="107">
        <v>257.7</v>
      </c>
      <c r="D51" s="107">
        <v>238.4</v>
      </c>
      <c r="E51" s="108">
        <v>127.7</v>
      </c>
    </row>
    <row r="52" spans="1:5" s="104" customFormat="1" ht="14.25">
      <c r="A52" s="811" t="s">
        <v>1378</v>
      </c>
      <c r="B52" s="123">
        <v>71.8</v>
      </c>
      <c r="C52" s="107">
        <v>77.8</v>
      </c>
      <c r="D52" s="107">
        <v>70.6</v>
      </c>
      <c r="E52" s="108">
        <v>455</v>
      </c>
    </row>
    <row r="53" spans="1:5" s="104" customFormat="1" ht="14.25">
      <c r="A53" s="811" t="s">
        <v>1379</v>
      </c>
      <c r="B53" s="123">
        <v>65.2</v>
      </c>
      <c r="C53" s="107">
        <v>64.4</v>
      </c>
      <c r="D53" s="107">
        <v>69.6</v>
      </c>
      <c r="E53" s="108">
        <v>127.6</v>
      </c>
    </row>
    <row r="54" spans="1:5" s="104" customFormat="1" ht="14.25">
      <c r="A54" s="811" t="s">
        <v>1380</v>
      </c>
      <c r="B54" s="123">
        <v>68.9</v>
      </c>
      <c r="C54" s="107">
        <v>72.6</v>
      </c>
      <c r="D54" s="107">
        <v>45.4</v>
      </c>
      <c r="E54" s="108">
        <v>83.7</v>
      </c>
    </row>
    <row r="55" spans="1:5" s="104" customFormat="1" ht="14.25">
      <c r="A55" s="811" t="s">
        <v>1381</v>
      </c>
      <c r="B55" s="123">
        <v>103.7</v>
      </c>
      <c r="C55" s="107">
        <v>106.2</v>
      </c>
      <c r="D55" s="107">
        <v>105.9</v>
      </c>
      <c r="E55" s="108">
        <v>97.1</v>
      </c>
    </row>
    <row r="56" spans="1:5" s="104" customFormat="1" ht="14.25">
      <c r="A56" s="813" t="s">
        <v>1382</v>
      </c>
      <c r="B56" s="822">
        <v>144.9</v>
      </c>
      <c r="C56" s="823">
        <v>132.7</v>
      </c>
      <c r="D56" s="823">
        <v>125</v>
      </c>
      <c r="E56" s="824">
        <v>298.8</v>
      </c>
    </row>
    <row r="57" spans="1:6" ht="14.25">
      <c r="A57" s="1296" t="s">
        <v>1467</v>
      </c>
      <c r="B57" s="1296"/>
      <c r="C57" s="1296"/>
      <c r="D57" s="1296"/>
      <c r="E57" s="1296"/>
      <c r="F57" s="222"/>
    </row>
    <row r="58" spans="1:6" ht="14.25">
      <c r="A58" s="1295" t="s">
        <v>1419</v>
      </c>
      <c r="B58" s="1295"/>
      <c r="C58" s="1295"/>
      <c r="D58" s="1295"/>
      <c r="E58" s="1295"/>
      <c r="F58" s="222"/>
    </row>
  </sheetData>
  <sheetProtection/>
  <mergeCells count="13">
    <mergeCell ref="A57:E57"/>
    <mergeCell ref="A58:E58"/>
    <mergeCell ref="A8:E8"/>
    <mergeCell ref="B3:B4"/>
    <mergeCell ref="A32:E32"/>
    <mergeCell ref="A33:E33"/>
    <mergeCell ref="A7:E7"/>
    <mergeCell ref="A1:E1"/>
    <mergeCell ref="A2:E2"/>
    <mergeCell ref="C3:D4"/>
    <mergeCell ref="E3:E4"/>
    <mergeCell ref="E5:E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33"/>
  <sheetViews>
    <sheetView zoomScale="110" zoomScaleNormal="110" zoomScalePageLayoutView="0" workbookViewId="0" topLeftCell="A1">
      <selection activeCell="A2" sqref="A2:G2"/>
    </sheetView>
  </sheetViews>
  <sheetFormatPr defaultColWidth="8.796875" defaultRowHeight="14.25"/>
  <cols>
    <col min="1" max="7" width="9" style="104" customWidth="1"/>
  </cols>
  <sheetData>
    <row r="1" spans="1:7" ht="14.25">
      <c r="A1" s="1309" t="s">
        <v>1540</v>
      </c>
      <c r="B1" s="1309"/>
      <c r="C1" s="1309"/>
      <c r="D1" s="1309"/>
      <c r="E1" s="1309"/>
      <c r="F1" s="1309"/>
      <c r="G1" s="1309"/>
    </row>
    <row r="2" spans="1:7" ht="15" thickBot="1">
      <c r="A2" s="1310" t="s">
        <v>1541</v>
      </c>
      <c r="B2" s="1310"/>
      <c r="C2" s="1310"/>
      <c r="D2" s="1310"/>
      <c r="E2" s="1310"/>
      <c r="F2" s="1310"/>
      <c r="G2" s="1310"/>
    </row>
    <row r="3" spans="1:7" ht="15" thickBot="1">
      <c r="A3" s="391"/>
      <c r="B3" s="958" t="s">
        <v>1209</v>
      </c>
      <c r="C3" s="959"/>
      <c r="D3" s="959"/>
      <c r="E3" s="959"/>
      <c r="F3" s="1311"/>
      <c r="G3" s="1291" t="s">
        <v>436</v>
      </c>
    </row>
    <row r="4" spans="1:7" ht="14.25">
      <c r="A4" s="317" t="s">
        <v>257</v>
      </c>
      <c r="B4" s="1315" t="s">
        <v>437</v>
      </c>
      <c r="C4" s="1194" t="s">
        <v>1079</v>
      </c>
      <c r="D4" s="1195"/>
      <c r="E4" s="1195"/>
      <c r="F4" s="1196"/>
      <c r="G4" s="1308"/>
    </row>
    <row r="5" spans="1:7" ht="15" thickBot="1">
      <c r="A5" s="483" t="s">
        <v>258</v>
      </c>
      <c r="B5" s="1316"/>
      <c r="C5" s="1312" t="s">
        <v>1210</v>
      </c>
      <c r="D5" s="1313"/>
      <c r="E5" s="1313"/>
      <c r="F5" s="1314"/>
      <c r="G5" s="1308"/>
    </row>
    <row r="6" spans="1:7" ht="14.25">
      <c r="A6" s="317" t="s">
        <v>259</v>
      </c>
      <c r="B6" s="1316"/>
      <c r="C6" s="1315" t="s">
        <v>439</v>
      </c>
      <c r="D6" s="1291" t="s">
        <v>1121</v>
      </c>
      <c r="E6" s="1275"/>
      <c r="F6" s="1318"/>
      <c r="G6" s="1308"/>
    </row>
    <row r="7" spans="1:7" ht="9" customHeight="1" thickBot="1">
      <c r="A7" s="483" t="s">
        <v>260</v>
      </c>
      <c r="B7" s="1306" t="s">
        <v>438</v>
      </c>
      <c r="C7" s="1317"/>
      <c r="D7" s="1319"/>
      <c r="E7" s="1320"/>
      <c r="F7" s="1321"/>
      <c r="G7" s="1293" t="s">
        <v>123</v>
      </c>
    </row>
    <row r="8" spans="1:7" ht="14.25">
      <c r="A8" s="392"/>
      <c r="B8" s="1324"/>
      <c r="C8" s="1306" t="s">
        <v>440</v>
      </c>
      <c r="D8" s="393" t="s">
        <v>1080</v>
      </c>
      <c r="E8" s="393" t="s">
        <v>441</v>
      </c>
      <c r="F8" s="393" t="s">
        <v>442</v>
      </c>
      <c r="G8" s="1322"/>
    </row>
    <row r="9" spans="1:7" ht="15" thickBot="1">
      <c r="A9" s="394"/>
      <c r="B9" s="1307"/>
      <c r="C9" s="1307"/>
      <c r="D9" s="482" t="s">
        <v>1211</v>
      </c>
      <c r="E9" s="482" t="s">
        <v>119</v>
      </c>
      <c r="F9" s="482" t="s">
        <v>121</v>
      </c>
      <c r="G9" s="1323"/>
    </row>
    <row r="10" spans="1:7" ht="15" thickTop="1">
      <c r="A10" s="1327" t="s">
        <v>443</v>
      </c>
      <c r="B10" s="1327"/>
      <c r="C10" s="1327"/>
      <c r="D10" s="1327"/>
      <c r="E10" s="1327"/>
      <c r="F10" s="1328"/>
      <c r="G10" s="395" t="s">
        <v>444</v>
      </c>
    </row>
    <row r="11" spans="1:7" ht="18.75">
      <c r="A11" s="955" t="s">
        <v>421</v>
      </c>
      <c r="B11" s="955"/>
      <c r="C11" s="955"/>
      <c r="D11" s="955"/>
      <c r="E11" s="955"/>
      <c r="F11" s="1329"/>
      <c r="G11" s="485" t="s">
        <v>445</v>
      </c>
    </row>
    <row r="12" spans="1:7" s="104" customFormat="1" ht="14.25">
      <c r="A12" s="348">
        <v>2021</v>
      </c>
      <c r="B12" s="109">
        <v>6547.8</v>
      </c>
      <c r="C12" s="825">
        <v>4821.512</v>
      </c>
      <c r="D12" s="825">
        <v>384.61699999999996</v>
      </c>
      <c r="E12" s="825">
        <v>1992.924</v>
      </c>
      <c r="F12" s="825">
        <v>2438.149</v>
      </c>
      <c r="G12" s="110">
        <v>12162.7</v>
      </c>
    </row>
    <row r="13" spans="1:7" s="104" customFormat="1" ht="14.25" customHeight="1">
      <c r="A13" s="811" t="s">
        <v>1368</v>
      </c>
      <c r="B13" s="123">
        <v>432.9</v>
      </c>
      <c r="C13" s="123">
        <v>321.9</v>
      </c>
      <c r="D13" s="123">
        <v>17.3</v>
      </c>
      <c r="E13" s="123">
        <v>129.8</v>
      </c>
      <c r="F13" s="123">
        <v>174.7</v>
      </c>
      <c r="G13" s="283">
        <v>1016.2</v>
      </c>
    </row>
    <row r="14" spans="1:7" s="104" customFormat="1" ht="14.25">
      <c r="A14" s="826" t="s">
        <v>1369</v>
      </c>
      <c r="B14" s="107">
        <v>385.4</v>
      </c>
      <c r="C14" s="107">
        <v>285.3</v>
      </c>
      <c r="D14" s="107">
        <v>18.1</v>
      </c>
      <c r="E14" s="107">
        <v>114.9</v>
      </c>
      <c r="F14" s="107">
        <v>152.1</v>
      </c>
      <c r="G14" s="108">
        <v>934.9</v>
      </c>
    </row>
    <row r="15" spans="1:7" s="104" customFormat="1" ht="14.25">
      <c r="A15" s="826" t="s">
        <v>1370</v>
      </c>
      <c r="B15" s="107">
        <v>477.3</v>
      </c>
      <c r="C15" s="107">
        <v>353.3</v>
      </c>
      <c r="D15" s="107">
        <v>22.6</v>
      </c>
      <c r="E15" s="107">
        <v>143</v>
      </c>
      <c r="F15" s="107">
        <v>187.6</v>
      </c>
      <c r="G15" s="108">
        <v>1060.2</v>
      </c>
    </row>
    <row r="16" spans="1:7" s="104" customFormat="1" ht="14.25">
      <c r="A16" s="826" t="s">
        <v>1371</v>
      </c>
      <c r="B16" s="107">
        <v>423.3</v>
      </c>
      <c r="C16" s="107">
        <v>313.9</v>
      </c>
      <c r="D16" s="107">
        <v>19.1</v>
      </c>
      <c r="E16" s="107">
        <v>127.2</v>
      </c>
      <c r="F16" s="107">
        <v>167.5</v>
      </c>
      <c r="G16" s="108">
        <v>1036</v>
      </c>
    </row>
    <row r="17" spans="1:7" s="104" customFormat="1" ht="14.25">
      <c r="A17" s="826" t="s">
        <v>1372</v>
      </c>
      <c r="B17" s="107">
        <v>396</v>
      </c>
      <c r="C17" s="107">
        <v>292.8</v>
      </c>
      <c r="D17" s="107">
        <v>19.5</v>
      </c>
      <c r="E17" s="107">
        <v>119.9</v>
      </c>
      <c r="F17" s="107">
        <v>153.2</v>
      </c>
      <c r="G17" s="108">
        <v>1089.7</v>
      </c>
    </row>
    <row r="18" spans="1:7" s="104" customFormat="1" ht="14.25">
      <c r="A18" s="826" t="s">
        <v>1373</v>
      </c>
      <c r="B18" s="107">
        <v>384.7</v>
      </c>
      <c r="C18" s="107">
        <v>284</v>
      </c>
      <c r="D18" s="107">
        <v>20.1</v>
      </c>
      <c r="E18" s="107">
        <v>123.1</v>
      </c>
      <c r="F18" s="107">
        <v>140.8</v>
      </c>
      <c r="G18" s="108">
        <v>1044</v>
      </c>
    </row>
    <row r="19" spans="1:7" s="104" customFormat="1" ht="14.25">
      <c r="A19" s="827" t="s">
        <v>1385</v>
      </c>
      <c r="B19" s="825">
        <v>3115.6</v>
      </c>
      <c r="C19" s="109">
        <v>2289.7</v>
      </c>
      <c r="D19" s="109">
        <v>193.1</v>
      </c>
      <c r="E19" s="109">
        <v>958.8</v>
      </c>
      <c r="F19" s="109">
        <v>1134.9</v>
      </c>
      <c r="G19" s="110">
        <v>6198.6</v>
      </c>
    </row>
    <row r="20" spans="1:7" s="104" customFormat="1" ht="14.25">
      <c r="A20" s="828" t="s">
        <v>1374</v>
      </c>
      <c r="B20" s="817">
        <v>377.6</v>
      </c>
      <c r="C20" s="107">
        <v>278.6</v>
      </c>
      <c r="D20" s="107">
        <v>20</v>
      </c>
      <c r="E20" s="107">
        <v>113.8</v>
      </c>
      <c r="F20" s="107">
        <v>144.8</v>
      </c>
      <c r="G20" s="108">
        <v>1036.4</v>
      </c>
    </row>
    <row r="21" spans="1:7" s="104" customFormat="1" ht="14.25">
      <c r="A21" s="828" t="s">
        <v>1377</v>
      </c>
      <c r="B21" s="817">
        <v>405.6</v>
      </c>
      <c r="C21" s="107">
        <v>299.4</v>
      </c>
      <c r="D21" s="107">
        <v>19.8</v>
      </c>
      <c r="E21" s="107">
        <v>107.6</v>
      </c>
      <c r="F21" s="107">
        <v>171.8</v>
      </c>
      <c r="G21" s="108">
        <v>1021.8</v>
      </c>
    </row>
    <row r="22" spans="1:7" s="104" customFormat="1" ht="14.25">
      <c r="A22" s="828" t="s">
        <v>1378</v>
      </c>
      <c r="B22" s="817">
        <v>439.7</v>
      </c>
      <c r="C22" s="107">
        <v>325.3</v>
      </c>
      <c r="D22" s="107">
        <v>20.7</v>
      </c>
      <c r="E22" s="107">
        <v>121.8</v>
      </c>
      <c r="F22" s="107">
        <v>182.8</v>
      </c>
      <c r="G22" s="108">
        <v>966.6</v>
      </c>
    </row>
    <row r="23" spans="1:7" s="104" customFormat="1" ht="14.25">
      <c r="A23" s="828" t="s">
        <v>1379</v>
      </c>
      <c r="B23" s="817">
        <v>454.1</v>
      </c>
      <c r="C23" s="107">
        <v>337.1</v>
      </c>
      <c r="D23" s="107">
        <v>18.3</v>
      </c>
      <c r="E23" s="107">
        <v>127.2</v>
      </c>
      <c r="F23" s="107">
        <v>191.5</v>
      </c>
      <c r="G23" s="108">
        <v>973.9</v>
      </c>
    </row>
    <row r="24" spans="1:7" s="104" customFormat="1" ht="14.25">
      <c r="A24" s="828" t="s">
        <v>1380</v>
      </c>
      <c r="B24" s="817">
        <v>448.3</v>
      </c>
      <c r="C24" s="107">
        <v>332.4</v>
      </c>
      <c r="D24" s="107">
        <v>19.4</v>
      </c>
      <c r="E24" s="107">
        <v>127.6</v>
      </c>
      <c r="F24" s="107">
        <v>185.3</v>
      </c>
      <c r="G24" s="108">
        <v>939.4</v>
      </c>
    </row>
    <row r="25" spans="1:7" s="104" customFormat="1" ht="14.25">
      <c r="A25" s="828" t="s">
        <v>1381</v>
      </c>
      <c r="B25" s="817">
        <v>425.7</v>
      </c>
      <c r="C25" s="123">
        <v>315.1</v>
      </c>
      <c r="D25" s="107">
        <v>19.7</v>
      </c>
      <c r="E25" s="123">
        <v>120.9</v>
      </c>
      <c r="F25" s="107">
        <v>174.3</v>
      </c>
      <c r="G25" s="108">
        <v>998.2</v>
      </c>
    </row>
    <row r="26" spans="1:8" s="104" customFormat="1" ht="14.25">
      <c r="A26" s="829" t="s">
        <v>1384</v>
      </c>
      <c r="B26" s="825">
        <v>3432.2</v>
      </c>
      <c r="C26" s="109">
        <v>2531.8</v>
      </c>
      <c r="D26" s="109">
        <v>191.5</v>
      </c>
      <c r="E26" s="109">
        <v>1034.1</v>
      </c>
      <c r="F26" s="109">
        <v>1303.2</v>
      </c>
      <c r="G26" s="110">
        <v>5964</v>
      </c>
      <c r="H26" s="830"/>
    </row>
    <row r="27" spans="1:7" s="638" customFormat="1" ht="14.25" customHeight="1">
      <c r="A27" s="1096" t="s">
        <v>318</v>
      </c>
      <c r="B27" s="1096"/>
      <c r="C27" s="1096"/>
      <c r="D27" s="1096"/>
      <c r="E27" s="1096"/>
      <c r="F27" s="1096"/>
      <c r="G27" s="1096"/>
    </row>
    <row r="28" spans="1:7" s="638" customFormat="1" ht="14.25">
      <c r="A28" s="955" t="s">
        <v>319</v>
      </c>
      <c r="B28" s="955"/>
      <c r="C28" s="955"/>
      <c r="D28" s="955"/>
      <c r="E28" s="955"/>
      <c r="F28" s="955"/>
      <c r="G28" s="955"/>
    </row>
    <row r="29" spans="1:7" s="104" customFormat="1" ht="14.25">
      <c r="A29" s="396">
        <v>2021</v>
      </c>
      <c r="B29" s="367">
        <v>100</v>
      </c>
      <c r="C29" s="367">
        <v>100</v>
      </c>
      <c r="D29" s="367">
        <v>100</v>
      </c>
      <c r="E29" s="367">
        <v>100</v>
      </c>
      <c r="F29" s="367">
        <v>100</v>
      </c>
      <c r="G29" s="201">
        <v>100</v>
      </c>
    </row>
    <row r="30" spans="1:7" s="104" customFormat="1" ht="14.25">
      <c r="A30" s="827" t="s">
        <v>1385</v>
      </c>
      <c r="B30" s="197">
        <v>47.58259744452714</v>
      </c>
      <c r="C30" s="197">
        <v>47.49006120901493</v>
      </c>
      <c r="D30" s="197">
        <v>50.21540909528181</v>
      </c>
      <c r="E30" s="197">
        <v>48.11086624477401</v>
      </c>
      <c r="F30" s="197">
        <v>46.54916496079608</v>
      </c>
      <c r="G30" s="86">
        <v>50.964422999210456</v>
      </c>
    </row>
    <row r="31" spans="1:7" s="104" customFormat="1" ht="14.25">
      <c r="A31" s="829" t="s">
        <v>1384</v>
      </c>
      <c r="B31" s="197">
        <v>52.41740255547286</v>
      </c>
      <c r="C31" s="197">
        <v>52.50993879098507</v>
      </c>
      <c r="D31" s="197">
        <v>49.7845909047182</v>
      </c>
      <c r="E31" s="197">
        <v>51.88913375522599</v>
      </c>
      <c r="F31" s="197">
        <v>53.45083503920392</v>
      </c>
      <c r="G31" s="86">
        <v>49.03557700078955</v>
      </c>
    </row>
    <row r="32" spans="1:7" ht="15.75" customHeight="1">
      <c r="A32" s="1325" t="s">
        <v>1052</v>
      </c>
      <c r="B32" s="1325"/>
      <c r="C32" s="1325"/>
      <c r="D32" s="1325"/>
      <c r="E32" s="1325"/>
      <c r="F32" s="1325"/>
      <c r="G32" s="1325"/>
    </row>
    <row r="33" spans="1:7" ht="16.5" customHeight="1">
      <c r="A33" s="1326" t="s">
        <v>1053</v>
      </c>
      <c r="B33" s="1326"/>
      <c r="C33" s="1326"/>
      <c r="D33" s="1326"/>
      <c r="E33" s="1326"/>
      <c r="F33" s="1326"/>
      <c r="G33" s="1326"/>
    </row>
  </sheetData>
  <sheetProtection/>
  <mergeCells count="18">
    <mergeCell ref="B7:B9"/>
    <mergeCell ref="C8:C9"/>
    <mergeCell ref="A27:G27"/>
    <mergeCell ref="A28:G28"/>
    <mergeCell ref="A32:G32"/>
    <mergeCell ref="A33:G33"/>
    <mergeCell ref="A10:F10"/>
    <mergeCell ref="A11:F11"/>
    <mergeCell ref="A1:G1"/>
    <mergeCell ref="A2:G2"/>
    <mergeCell ref="B3:F3"/>
    <mergeCell ref="C4:F4"/>
    <mergeCell ref="C5:F5"/>
    <mergeCell ref="G3:G6"/>
    <mergeCell ref="B4:B6"/>
    <mergeCell ref="C6:C7"/>
    <mergeCell ref="D6:F7"/>
    <mergeCell ref="G7:G9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45"/>
  <sheetViews>
    <sheetView zoomScale="110" zoomScaleNormal="110" zoomScalePageLayoutView="0" workbookViewId="0" topLeftCell="A1">
      <selection activeCell="A2" sqref="A2:G2"/>
    </sheetView>
  </sheetViews>
  <sheetFormatPr defaultColWidth="8.796875" defaultRowHeight="14.25"/>
  <cols>
    <col min="1" max="7" width="9" style="104" customWidth="1"/>
  </cols>
  <sheetData>
    <row r="1" spans="1:7" ht="14.25" customHeight="1">
      <c r="A1" s="1309" t="s">
        <v>1542</v>
      </c>
      <c r="B1" s="1309"/>
      <c r="C1" s="1309"/>
      <c r="D1" s="1309"/>
      <c r="E1" s="1309"/>
      <c r="F1" s="1309"/>
      <c r="G1" s="1309"/>
    </row>
    <row r="2" spans="1:7" ht="15" customHeight="1" thickBot="1">
      <c r="A2" s="1330" t="s">
        <v>1543</v>
      </c>
      <c r="B2" s="1330"/>
      <c r="C2" s="1330"/>
      <c r="D2" s="1330"/>
      <c r="E2" s="1330"/>
      <c r="F2" s="1330"/>
      <c r="G2" s="1330"/>
    </row>
    <row r="3" spans="1:7" ht="15" customHeight="1" thickBot="1">
      <c r="A3" s="391"/>
      <c r="B3" s="958" t="s">
        <v>1209</v>
      </c>
      <c r="C3" s="959"/>
      <c r="D3" s="959"/>
      <c r="E3" s="959"/>
      <c r="F3" s="1311"/>
      <c r="G3" s="1291" t="s">
        <v>436</v>
      </c>
    </row>
    <row r="4" spans="1:7" ht="14.25" customHeight="1">
      <c r="A4" s="317" t="s">
        <v>257</v>
      </c>
      <c r="B4" s="1315" t="s">
        <v>437</v>
      </c>
      <c r="C4" s="1194" t="s">
        <v>1079</v>
      </c>
      <c r="D4" s="1195"/>
      <c r="E4" s="1195"/>
      <c r="F4" s="1196"/>
      <c r="G4" s="1333"/>
    </row>
    <row r="5" spans="1:7" ht="15" customHeight="1" thickBot="1">
      <c r="A5" s="483" t="s">
        <v>258</v>
      </c>
      <c r="B5" s="1336"/>
      <c r="C5" s="1312" t="s">
        <v>1210</v>
      </c>
      <c r="D5" s="1313"/>
      <c r="E5" s="1313"/>
      <c r="F5" s="1314"/>
      <c r="G5" s="1333"/>
    </row>
    <row r="6" spans="1:7" ht="14.25" customHeight="1">
      <c r="A6" s="317" t="s">
        <v>259</v>
      </c>
      <c r="B6" s="1336"/>
      <c r="C6" s="393"/>
      <c r="D6" s="1202" t="s">
        <v>1121</v>
      </c>
      <c r="E6" s="1339"/>
      <c r="F6" s="1340"/>
      <c r="G6" s="1333"/>
    </row>
    <row r="7" spans="1:7" ht="15" customHeight="1" thickBot="1">
      <c r="A7" s="483" t="s">
        <v>260</v>
      </c>
      <c r="B7" s="1306" t="s">
        <v>438</v>
      </c>
      <c r="C7" s="393" t="s">
        <v>439</v>
      </c>
      <c r="D7" s="1341"/>
      <c r="E7" s="1342"/>
      <c r="F7" s="1343"/>
      <c r="G7" s="1293" t="s">
        <v>123</v>
      </c>
    </row>
    <row r="8" spans="1:7" ht="14.25">
      <c r="A8" s="392"/>
      <c r="B8" s="1337"/>
      <c r="C8" s="484" t="s">
        <v>440</v>
      </c>
      <c r="D8" s="393" t="s">
        <v>1080</v>
      </c>
      <c r="E8" s="393" t="s">
        <v>441</v>
      </c>
      <c r="F8" s="393" t="s">
        <v>442</v>
      </c>
      <c r="G8" s="1334"/>
    </row>
    <row r="9" spans="1:7" ht="15" thickBot="1">
      <c r="A9" s="394"/>
      <c r="B9" s="1338"/>
      <c r="C9" s="399"/>
      <c r="D9" s="482" t="s">
        <v>1211</v>
      </c>
      <c r="E9" s="482" t="s">
        <v>119</v>
      </c>
      <c r="F9" s="482" t="s">
        <v>121</v>
      </c>
      <c r="G9" s="1335"/>
    </row>
    <row r="10" spans="1:7" ht="15" customHeight="1" thickTop="1">
      <c r="A10" s="1096" t="s">
        <v>292</v>
      </c>
      <c r="B10" s="1096"/>
      <c r="C10" s="1096"/>
      <c r="D10" s="1096"/>
      <c r="E10" s="1096"/>
      <c r="F10" s="1096"/>
      <c r="G10" s="1096"/>
    </row>
    <row r="11" spans="1:7" ht="14.25" customHeight="1">
      <c r="A11" s="1344" t="s">
        <v>1212</v>
      </c>
      <c r="B11" s="1344"/>
      <c r="C11" s="1344"/>
      <c r="D11" s="1344"/>
      <c r="E11" s="1344"/>
      <c r="F11" s="1344"/>
      <c r="G11" s="1344"/>
    </row>
    <row r="12" spans="1:7" s="104" customFormat="1" ht="14.25">
      <c r="A12" s="348">
        <v>2021</v>
      </c>
      <c r="B12" s="109">
        <v>102.6</v>
      </c>
      <c r="C12" s="109">
        <v>103.1</v>
      </c>
      <c r="D12" s="109">
        <v>95.2</v>
      </c>
      <c r="E12" s="109">
        <v>109.7</v>
      </c>
      <c r="F12" s="109">
        <v>99.4</v>
      </c>
      <c r="G12" s="110">
        <v>100.4</v>
      </c>
    </row>
    <row r="13" spans="1:7" s="104" customFormat="1" ht="14.25">
      <c r="A13" s="826" t="s">
        <v>1368</v>
      </c>
      <c r="B13" s="107">
        <v>101.7</v>
      </c>
      <c r="C13" s="107">
        <v>102.4</v>
      </c>
      <c r="D13" s="107">
        <v>84.8</v>
      </c>
      <c r="E13" s="107">
        <v>124.1</v>
      </c>
      <c r="F13" s="107">
        <v>92.4</v>
      </c>
      <c r="G13" s="108">
        <v>100.4</v>
      </c>
    </row>
    <row r="14" spans="1:7" s="104" customFormat="1" ht="14.25">
      <c r="A14" s="826" t="s">
        <v>1369</v>
      </c>
      <c r="B14" s="107">
        <v>96.5</v>
      </c>
      <c r="C14" s="107">
        <v>97</v>
      </c>
      <c r="D14" s="107">
        <v>91</v>
      </c>
      <c r="E14" s="107">
        <v>121.2</v>
      </c>
      <c r="F14" s="107">
        <v>84.9</v>
      </c>
      <c r="G14" s="108">
        <v>96.3</v>
      </c>
    </row>
    <row r="15" spans="1:7" s="104" customFormat="1" ht="14.25">
      <c r="A15" s="826" t="s">
        <v>1370</v>
      </c>
      <c r="B15" s="107">
        <v>111.9</v>
      </c>
      <c r="C15" s="107">
        <v>111.8</v>
      </c>
      <c r="D15" s="107">
        <v>122.9</v>
      </c>
      <c r="E15" s="107">
        <v>133.5</v>
      </c>
      <c r="F15" s="107">
        <v>98.6</v>
      </c>
      <c r="G15" s="108">
        <v>101.9</v>
      </c>
    </row>
    <row r="16" spans="1:7" s="104" customFormat="1" ht="14.25">
      <c r="A16" s="826" t="s">
        <v>1371</v>
      </c>
      <c r="B16" s="107">
        <v>103.6</v>
      </c>
      <c r="C16" s="107">
        <v>103.4</v>
      </c>
      <c r="D16" s="107">
        <v>130.1</v>
      </c>
      <c r="E16" s="107">
        <v>130.3</v>
      </c>
      <c r="F16" s="107">
        <v>87.6</v>
      </c>
      <c r="G16" s="108">
        <v>101.4</v>
      </c>
    </row>
    <row r="17" spans="1:7" s="104" customFormat="1" ht="14.25">
      <c r="A17" s="826" t="s">
        <v>1372</v>
      </c>
      <c r="B17" s="107">
        <v>97.2</v>
      </c>
      <c r="C17" s="107">
        <v>97.1</v>
      </c>
      <c r="D17" s="107">
        <v>111.6</v>
      </c>
      <c r="E17" s="107">
        <v>118.5</v>
      </c>
      <c r="F17" s="107">
        <v>83.9</v>
      </c>
      <c r="G17" s="108">
        <v>101.4</v>
      </c>
    </row>
    <row r="18" spans="1:7" s="104" customFormat="1" ht="14.25">
      <c r="A18" s="826" t="s">
        <v>1373</v>
      </c>
      <c r="B18" s="107">
        <v>93</v>
      </c>
      <c r="C18" s="107">
        <v>93.5</v>
      </c>
      <c r="D18" s="107">
        <v>90.3</v>
      </c>
      <c r="E18" s="107">
        <v>131.8</v>
      </c>
      <c r="F18" s="107">
        <v>74.9</v>
      </c>
      <c r="G18" s="108">
        <v>100.8</v>
      </c>
    </row>
    <row r="19" spans="1:7" s="104" customFormat="1" ht="14.25">
      <c r="A19" s="827" t="s">
        <v>1385</v>
      </c>
      <c r="B19" s="109">
        <v>103.1</v>
      </c>
      <c r="C19" s="109">
        <v>103.4</v>
      </c>
      <c r="D19" s="109">
        <v>99.1</v>
      </c>
      <c r="E19" s="109">
        <v>118.8</v>
      </c>
      <c r="F19" s="109">
        <v>93.8</v>
      </c>
      <c r="G19" s="110">
        <v>100.4</v>
      </c>
    </row>
    <row r="20" spans="1:7" s="104" customFormat="1" ht="14.25">
      <c r="A20" s="828" t="s">
        <v>1374</v>
      </c>
      <c r="B20" s="107">
        <v>87.6</v>
      </c>
      <c r="C20" s="107">
        <v>87.7</v>
      </c>
      <c r="D20" s="107">
        <v>94.2</v>
      </c>
      <c r="E20" s="107">
        <v>107.9</v>
      </c>
      <c r="F20" s="107">
        <v>75.8</v>
      </c>
      <c r="G20" s="108">
        <v>99.1</v>
      </c>
    </row>
    <row r="21" spans="1:7" s="104" customFormat="1" ht="14.25">
      <c r="A21" s="828" t="s">
        <v>1377</v>
      </c>
      <c r="B21" s="107">
        <v>98.8</v>
      </c>
      <c r="C21" s="107">
        <v>97.7</v>
      </c>
      <c r="D21" s="107">
        <v>154.7</v>
      </c>
      <c r="E21" s="107">
        <v>96.9</v>
      </c>
      <c r="F21" s="107">
        <v>94.2</v>
      </c>
      <c r="G21" s="108">
        <v>100.3</v>
      </c>
    </row>
    <row r="22" spans="1:7" s="104" customFormat="1" ht="14.25">
      <c r="A22" s="828" t="s">
        <v>1378</v>
      </c>
      <c r="B22" s="107">
        <v>94.6</v>
      </c>
      <c r="C22" s="107">
        <v>94.3</v>
      </c>
      <c r="D22" s="107">
        <v>104.1</v>
      </c>
      <c r="E22" s="107">
        <v>90.5</v>
      </c>
      <c r="F22" s="107">
        <v>95.9</v>
      </c>
      <c r="G22" s="108">
        <v>100.1</v>
      </c>
    </row>
    <row r="23" spans="1:7" s="104" customFormat="1" ht="14.25">
      <c r="A23" s="828" t="s">
        <v>1379</v>
      </c>
      <c r="B23" s="107">
        <v>98.4</v>
      </c>
      <c r="C23" s="817">
        <v>98.5</v>
      </c>
      <c r="D23" s="107">
        <v>95.2</v>
      </c>
      <c r="E23" s="107">
        <v>98.6</v>
      </c>
      <c r="F23" s="107">
        <v>98.7</v>
      </c>
      <c r="G23" s="108">
        <v>100.5</v>
      </c>
    </row>
    <row r="24" spans="1:7" s="104" customFormat="1" ht="14.25">
      <c r="A24" s="828" t="s">
        <v>1380</v>
      </c>
      <c r="B24" s="107">
        <v>94.5</v>
      </c>
      <c r="C24" s="107">
        <v>94.2</v>
      </c>
      <c r="D24" s="107">
        <v>106.8</v>
      </c>
      <c r="E24" s="107">
        <v>92.4</v>
      </c>
      <c r="F24" s="107">
        <v>94.3</v>
      </c>
      <c r="G24" s="108">
        <v>100.9</v>
      </c>
    </row>
    <row r="25" spans="1:7" s="104" customFormat="1" ht="14.25">
      <c r="A25" s="828" t="s">
        <v>1381</v>
      </c>
      <c r="B25" s="107">
        <v>93.7</v>
      </c>
      <c r="C25" s="107">
        <v>93.4</v>
      </c>
      <c r="D25" s="107">
        <v>103.8</v>
      </c>
      <c r="E25" s="107">
        <v>89.5</v>
      </c>
      <c r="F25" s="107">
        <v>95.1</v>
      </c>
      <c r="G25" s="108">
        <v>101.3</v>
      </c>
    </row>
    <row r="26" spans="1:7" s="104" customFormat="1" ht="14.25">
      <c r="A26" s="829" t="s">
        <v>1384</v>
      </c>
      <c r="B26" s="109">
        <v>102.2</v>
      </c>
      <c r="C26" s="109">
        <v>102.8</v>
      </c>
      <c r="D26" s="109">
        <v>91.6</v>
      </c>
      <c r="E26" s="109">
        <v>102.4</v>
      </c>
      <c r="F26" s="109">
        <v>104.9</v>
      </c>
      <c r="G26" s="110">
        <v>100.5</v>
      </c>
    </row>
    <row r="27" spans="1:7" s="638" customFormat="1" ht="14.25" customHeight="1">
      <c r="A27" s="1096" t="s">
        <v>321</v>
      </c>
      <c r="B27" s="1096"/>
      <c r="C27" s="1096"/>
      <c r="D27" s="1096"/>
      <c r="E27" s="1096"/>
      <c r="F27" s="1096"/>
      <c r="G27" s="1096"/>
    </row>
    <row r="28" spans="1:7" s="638" customFormat="1" ht="14.25" customHeight="1">
      <c r="A28" s="1344" t="s">
        <v>290</v>
      </c>
      <c r="B28" s="1344"/>
      <c r="C28" s="1344"/>
      <c r="D28" s="1344"/>
      <c r="E28" s="1344"/>
      <c r="F28" s="1344"/>
      <c r="G28" s="1344"/>
    </row>
    <row r="29" spans="1:7" s="104" customFormat="1" ht="14.25">
      <c r="A29" s="348">
        <v>2021</v>
      </c>
      <c r="B29" s="109">
        <v>102.6</v>
      </c>
      <c r="C29" s="109">
        <v>103.1</v>
      </c>
      <c r="D29" s="109">
        <v>95.2</v>
      </c>
      <c r="E29" s="109">
        <v>109.7</v>
      </c>
      <c r="F29" s="109">
        <v>99.4</v>
      </c>
      <c r="G29" s="110">
        <v>100.4</v>
      </c>
    </row>
    <row r="30" spans="1:7" s="104" customFormat="1" ht="14.25">
      <c r="A30" s="826" t="s">
        <v>1368</v>
      </c>
      <c r="B30" s="197">
        <v>95.3</v>
      </c>
      <c r="C30" s="197">
        <v>95.4</v>
      </c>
      <c r="D30" s="197">
        <v>90.8</v>
      </c>
      <c r="E30" s="197">
        <v>96.1</v>
      </c>
      <c r="F30" s="197">
        <v>95.3</v>
      </c>
      <c r="G30" s="86">
        <v>103.2</v>
      </c>
    </row>
    <row r="31" spans="1:7" s="104" customFormat="1" ht="14.25">
      <c r="A31" s="826" t="s">
        <v>1369</v>
      </c>
      <c r="B31" s="107">
        <v>89</v>
      </c>
      <c r="C31" s="139">
        <v>88.6</v>
      </c>
      <c r="D31" s="139">
        <v>105.3</v>
      </c>
      <c r="E31" s="139">
        <v>88.6</v>
      </c>
      <c r="F31" s="139">
        <v>87</v>
      </c>
      <c r="G31" s="302">
        <v>92</v>
      </c>
    </row>
    <row r="32" spans="1:7" s="104" customFormat="1" ht="14.25">
      <c r="A32" s="826" t="s">
        <v>1370</v>
      </c>
      <c r="B32" s="107">
        <v>123.8</v>
      </c>
      <c r="C32" s="107">
        <v>123.8</v>
      </c>
      <c r="D32" s="139">
        <v>124.1</v>
      </c>
      <c r="E32" s="139">
        <v>124.5</v>
      </c>
      <c r="F32" s="139">
        <v>123.3</v>
      </c>
      <c r="G32" s="302">
        <v>113.4</v>
      </c>
    </row>
    <row r="33" spans="1:7" s="104" customFormat="1" ht="14.25">
      <c r="A33" s="826" t="s">
        <v>1371</v>
      </c>
      <c r="B33" s="107">
        <v>88.7</v>
      </c>
      <c r="C33" s="107">
        <v>88.8</v>
      </c>
      <c r="D33" s="197">
        <v>84.8</v>
      </c>
      <c r="E33" s="197">
        <v>88.9</v>
      </c>
      <c r="F33" s="197">
        <v>89.3</v>
      </c>
      <c r="G33" s="86">
        <v>97.7</v>
      </c>
    </row>
    <row r="34" spans="1:7" s="104" customFormat="1" ht="14.25">
      <c r="A34" s="826" t="s">
        <v>1372</v>
      </c>
      <c r="B34" s="107">
        <v>93.5</v>
      </c>
      <c r="C34" s="197">
        <v>93.3</v>
      </c>
      <c r="D34" s="197">
        <v>101.7</v>
      </c>
      <c r="E34" s="197">
        <v>94.3</v>
      </c>
      <c r="F34" s="197">
        <v>91.5</v>
      </c>
      <c r="G34" s="86">
        <v>105.2</v>
      </c>
    </row>
    <row r="35" spans="1:7" s="104" customFormat="1" ht="14.25">
      <c r="A35" s="826" t="s">
        <v>1373</v>
      </c>
      <c r="B35" s="107">
        <v>97.1</v>
      </c>
      <c r="C35" s="197">
        <v>97</v>
      </c>
      <c r="D35" s="197">
        <v>103.5</v>
      </c>
      <c r="E35" s="197">
        <v>102.6</v>
      </c>
      <c r="F35" s="197">
        <v>91.9</v>
      </c>
      <c r="G35" s="86">
        <v>95.8</v>
      </c>
    </row>
    <row r="36" spans="1:7" s="104" customFormat="1" ht="14.25">
      <c r="A36" s="827" t="s">
        <v>1385</v>
      </c>
      <c r="B36" s="109">
        <v>92.8</v>
      </c>
      <c r="C36" s="367">
        <v>92.9</v>
      </c>
      <c r="D36" s="367">
        <v>92.4</v>
      </c>
      <c r="E36" s="367">
        <v>94.9</v>
      </c>
      <c r="F36" s="367">
        <v>91.4</v>
      </c>
      <c r="G36" s="201">
        <v>104.5</v>
      </c>
    </row>
    <row r="37" spans="1:7" s="104" customFormat="1" ht="14.25">
      <c r="A37" s="828" t="s">
        <v>1374</v>
      </c>
      <c r="B37" s="107">
        <v>98.2</v>
      </c>
      <c r="C37" s="107">
        <v>98.1</v>
      </c>
      <c r="D37" s="107">
        <v>99.1</v>
      </c>
      <c r="E37" s="107">
        <v>92.5</v>
      </c>
      <c r="F37" s="107">
        <v>102.8</v>
      </c>
      <c r="G37" s="108">
        <v>99.3</v>
      </c>
    </row>
    <row r="38" spans="1:7" s="104" customFormat="1" ht="14.25">
      <c r="A38" s="828" t="s">
        <v>1377</v>
      </c>
      <c r="B38" s="107">
        <v>107.4</v>
      </c>
      <c r="C38" s="107">
        <v>107.5</v>
      </c>
      <c r="D38" s="107">
        <v>99.5</v>
      </c>
      <c r="E38" s="107">
        <v>94.6</v>
      </c>
      <c r="F38" s="107">
        <v>118.8</v>
      </c>
      <c r="G38" s="108">
        <v>98.6</v>
      </c>
    </row>
    <row r="39" spans="1:7" s="104" customFormat="1" ht="14.25">
      <c r="A39" s="828" t="s">
        <v>1378</v>
      </c>
      <c r="B39" s="107">
        <v>108.4</v>
      </c>
      <c r="C39" s="107">
        <v>108.6</v>
      </c>
      <c r="D39" s="107">
        <v>103.7</v>
      </c>
      <c r="E39" s="107">
        <v>113.2</v>
      </c>
      <c r="F39" s="107">
        <v>106.3</v>
      </c>
      <c r="G39" s="108">
        <v>94.6</v>
      </c>
    </row>
    <row r="40" spans="1:7" s="104" customFormat="1" ht="14.25">
      <c r="A40" s="828" t="s">
        <v>1379</v>
      </c>
      <c r="B40" s="107">
        <v>103.2</v>
      </c>
      <c r="C40" s="107">
        <v>103.9</v>
      </c>
      <c r="D40" s="107">
        <v>89.1</v>
      </c>
      <c r="E40" s="107">
        <v>104.4</v>
      </c>
      <c r="F40" s="107">
        <v>104.8</v>
      </c>
      <c r="G40" s="108">
        <v>100.8</v>
      </c>
    </row>
    <row r="41" spans="1:7" s="104" customFormat="1" ht="14.25">
      <c r="A41" s="828" t="s">
        <v>1380</v>
      </c>
      <c r="B41" s="107">
        <v>98.7</v>
      </c>
      <c r="C41" s="107">
        <v>98.6</v>
      </c>
      <c r="D41" s="107">
        <v>105.7</v>
      </c>
      <c r="E41" s="107">
        <v>100.3</v>
      </c>
      <c r="F41" s="107">
        <v>96.7</v>
      </c>
      <c r="G41" s="108">
        <v>96.5</v>
      </c>
    </row>
    <row r="42" spans="1:7" s="104" customFormat="1" ht="14.25">
      <c r="A42" s="828" t="s">
        <v>1381</v>
      </c>
      <c r="B42" s="107">
        <v>95</v>
      </c>
      <c r="C42" s="107">
        <v>94.8</v>
      </c>
      <c r="D42" s="107">
        <v>101.6</v>
      </c>
      <c r="E42" s="107">
        <v>94.7</v>
      </c>
      <c r="F42" s="107">
        <v>94.1</v>
      </c>
      <c r="G42" s="108">
        <v>106.3</v>
      </c>
    </row>
    <row r="43" spans="1:7" s="104" customFormat="1" ht="14.25">
      <c r="A43" s="829" t="s">
        <v>1384</v>
      </c>
      <c r="B43" s="109">
        <v>110.2</v>
      </c>
      <c r="C43" s="109">
        <v>110.6</v>
      </c>
      <c r="D43" s="109">
        <v>99.1</v>
      </c>
      <c r="E43" s="109">
        <v>107.9</v>
      </c>
      <c r="F43" s="109">
        <v>114.8</v>
      </c>
      <c r="G43" s="110">
        <v>96.2</v>
      </c>
    </row>
    <row r="44" spans="1:7" ht="16.5" customHeight="1">
      <c r="A44" s="1331" t="s">
        <v>1052</v>
      </c>
      <c r="B44" s="1331"/>
      <c r="C44" s="1331"/>
      <c r="D44" s="1331"/>
      <c r="E44" s="1331"/>
      <c r="F44" s="1331"/>
      <c r="G44" s="1331"/>
    </row>
    <row r="45" spans="1:7" ht="12" customHeight="1">
      <c r="A45" s="1332" t="s">
        <v>1051</v>
      </c>
      <c r="B45" s="1332"/>
      <c r="C45" s="1332"/>
      <c r="D45" s="1332"/>
      <c r="E45" s="1332"/>
      <c r="F45" s="1332"/>
      <c r="G45" s="1332"/>
    </row>
  </sheetData>
  <sheetProtection/>
  <mergeCells count="16">
    <mergeCell ref="A45:G45"/>
    <mergeCell ref="G3:G6"/>
    <mergeCell ref="G7:G9"/>
    <mergeCell ref="B4:B6"/>
    <mergeCell ref="B7:B9"/>
    <mergeCell ref="D6:F7"/>
    <mergeCell ref="A10:G10"/>
    <mergeCell ref="A11:G11"/>
    <mergeCell ref="A27:G27"/>
    <mergeCell ref="A28:G28"/>
    <mergeCell ref="A1:G1"/>
    <mergeCell ref="A2:G2"/>
    <mergeCell ref="B3:F3"/>
    <mergeCell ref="C4:F4"/>
    <mergeCell ref="C5:F5"/>
    <mergeCell ref="A44:G4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55"/>
  <sheetViews>
    <sheetView zoomScale="110" zoomScaleNormal="110" zoomScalePageLayoutView="0" workbookViewId="0" topLeftCell="A1">
      <selection activeCell="G8" sqref="G8"/>
    </sheetView>
  </sheetViews>
  <sheetFormatPr defaultColWidth="8.796875" defaultRowHeight="14.25"/>
  <cols>
    <col min="1" max="1" width="20.59765625" style="104" customWidth="1"/>
    <col min="2" max="5" width="9" style="104" customWidth="1"/>
  </cols>
  <sheetData>
    <row r="1" spans="1:5" ht="14.25">
      <c r="A1" s="1347" t="s">
        <v>1544</v>
      </c>
      <c r="B1" s="1347"/>
      <c r="C1" s="1347"/>
      <c r="D1" s="1347"/>
      <c r="E1" s="1347"/>
    </row>
    <row r="2" spans="1:5" ht="14.25">
      <c r="A2" s="1348" t="s">
        <v>1545</v>
      </c>
      <c r="B2" s="1348"/>
      <c r="C2" s="1348"/>
      <c r="D2" s="1348"/>
      <c r="E2" s="1348"/>
    </row>
    <row r="3" spans="1:5" ht="14.25">
      <c r="A3" s="1349" t="s">
        <v>446</v>
      </c>
      <c r="B3" s="1349"/>
      <c r="C3" s="1349"/>
      <c r="D3" s="1349"/>
      <c r="E3" s="1349"/>
    </row>
    <row r="4" spans="1:7" ht="15" thickBot="1">
      <c r="A4" s="1345" t="s">
        <v>447</v>
      </c>
      <c r="B4" s="1345"/>
      <c r="C4" s="1345"/>
      <c r="D4" s="1345"/>
      <c r="E4" s="1345"/>
      <c r="G4" s="218"/>
    </row>
    <row r="5" spans="1:5" ht="15" thickTop="1">
      <c r="A5" s="370" t="s">
        <v>61</v>
      </c>
      <c r="B5" s="1346" t="s">
        <v>1359</v>
      </c>
      <c r="C5" s="1346">
        <v>2015</v>
      </c>
      <c r="D5" s="1346">
        <v>2019</v>
      </c>
      <c r="E5" s="1346" t="s">
        <v>1468</v>
      </c>
    </row>
    <row r="6" spans="1:5" ht="15" thickBot="1">
      <c r="A6" s="757" t="s">
        <v>62</v>
      </c>
      <c r="B6" s="1201"/>
      <c r="C6" s="1201"/>
      <c r="D6" s="1201"/>
      <c r="E6" s="1201"/>
    </row>
    <row r="7" spans="1:5" ht="15" thickTop="1">
      <c r="A7" s="1327" t="s">
        <v>172</v>
      </c>
      <c r="B7" s="1327"/>
      <c r="C7" s="1327"/>
      <c r="D7" s="1327"/>
      <c r="E7" s="1327"/>
    </row>
    <row r="8" spans="1:5" ht="14.25">
      <c r="A8" s="955" t="s">
        <v>173</v>
      </c>
      <c r="B8" s="955"/>
      <c r="C8" s="955"/>
      <c r="D8" s="955"/>
      <c r="E8" s="955"/>
    </row>
    <row r="9" spans="1:5" ht="14.25">
      <c r="A9" s="1352" t="s">
        <v>448</v>
      </c>
      <c r="B9" s="1353"/>
      <c r="C9" s="1353"/>
      <c r="D9" s="1353"/>
      <c r="E9" s="1353"/>
    </row>
    <row r="10" spans="1:5" ht="14.25">
      <c r="A10" s="1354" t="s">
        <v>449</v>
      </c>
      <c r="B10" s="1355"/>
      <c r="C10" s="1355"/>
      <c r="D10" s="1355"/>
      <c r="E10" s="1355"/>
    </row>
    <row r="11" spans="1:6" ht="14.25">
      <c r="A11" s="385" t="s">
        <v>1360</v>
      </c>
      <c r="B11" s="932">
        <v>14859.7</v>
      </c>
      <c r="C11" s="932">
        <v>14545.3</v>
      </c>
      <c r="D11" s="932">
        <v>14689.5</v>
      </c>
      <c r="E11" s="951">
        <v>14952.9</v>
      </c>
      <c r="F11" s="219"/>
    </row>
    <row r="12" spans="1:5" ht="14.25">
      <c r="A12" s="732" t="s">
        <v>66</v>
      </c>
      <c r="B12" s="932"/>
      <c r="C12" s="932"/>
      <c r="D12" s="932"/>
      <c r="E12" s="951"/>
    </row>
    <row r="13" spans="1:5" ht="14.25">
      <c r="A13" s="385" t="s">
        <v>1361</v>
      </c>
      <c r="B13" s="932">
        <v>14447.8</v>
      </c>
      <c r="C13" s="932">
        <v>14398.2</v>
      </c>
      <c r="D13" s="932">
        <v>14550.3</v>
      </c>
      <c r="E13" s="951">
        <v>14754.9</v>
      </c>
    </row>
    <row r="14" spans="1:5" ht="14.25">
      <c r="A14" s="732" t="s">
        <v>450</v>
      </c>
      <c r="B14" s="932"/>
      <c r="C14" s="932"/>
      <c r="D14" s="932"/>
      <c r="E14" s="951"/>
    </row>
    <row r="15" spans="1:5" ht="14.25">
      <c r="A15" s="132" t="s">
        <v>451</v>
      </c>
      <c r="B15" s="934">
        <v>10365.9</v>
      </c>
      <c r="C15" s="934">
        <v>10753</v>
      </c>
      <c r="D15" s="934">
        <v>10897.7</v>
      </c>
      <c r="E15" s="947">
        <v>10961.8</v>
      </c>
    </row>
    <row r="16" spans="1:5" ht="14.25">
      <c r="A16" s="735" t="s">
        <v>452</v>
      </c>
      <c r="B16" s="934"/>
      <c r="C16" s="934"/>
      <c r="D16" s="934"/>
      <c r="E16" s="947"/>
    </row>
    <row r="17" spans="1:5" ht="14.25">
      <c r="A17" s="132" t="s">
        <v>453</v>
      </c>
      <c r="B17" s="934">
        <v>431.6</v>
      </c>
      <c r="C17" s="934">
        <v>134.1</v>
      </c>
      <c r="D17" s="934">
        <v>157.1</v>
      </c>
      <c r="E17" s="947">
        <v>187.8</v>
      </c>
    </row>
    <row r="18" spans="1:5" ht="14.25">
      <c r="A18" s="735" t="s">
        <v>454</v>
      </c>
      <c r="B18" s="934"/>
      <c r="C18" s="934"/>
      <c r="D18" s="934"/>
      <c r="E18" s="947"/>
    </row>
    <row r="19" spans="1:5" ht="14.25">
      <c r="A19" s="132" t="s">
        <v>455</v>
      </c>
      <c r="B19" s="934">
        <v>389.7</v>
      </c>
      <c r="C19" s="934">
        <v>391</v>
      </c>
      <c r="D19" s="934">
        <v>339.6</v>
      </c>
      <c r="E19" s="947">
        <v>380.1</v>
      </c>
    </row>
    <row r="20" spans="1:5" ht="14.25">
      <c r="A20" s="735" t="s">
        <v>456</v>
      </c>
      <c r="B20" s="934"/>
      <c r="C20" s="934"/>
      <c r="D20" s="934"/>
      <c r="E20" s="947"/>
    </row>
    <row r="21" spans="1:5" ht="14.25">
      <c r="A21" s="132" t="s">
        <v>457</v>
      </c>
      <c r="B21" s="934">
        <v>366.7</v>
      </c>
      <c r="C21" s="934">
        <v>349.9</v>
      </c>
      <c r="D21" s="934">
        <v>318.6</v>
      </c>
      <c r="E21" s="947">
        <v>355.7</v>
      </c>
    </row>
    <row r="22" spans="1:5" ht="14.25">
      <c r="A22" s="735" t="s">
        <v>1281</v>
      </c>
      <c r="B22" s="934"/>
      <c r="C22" s="934"/>
      <c r="D22" s="934"/>
      <c r="E22" s="947"/>
    </row>
    <row r="23" spans="1:5" ht="14.25">
      <c r="A23" s="132" t="s">
        <v>458</v>
      </c>
      <c r="B23" s="934">
        <v>31.1</v>
      </c>
      <c r="C23" s="934">
        <v>27.4</v>
      </c>
      <c r="D23" s="934">
        <v>28.1</v>
      </c>
      <c r="E23" s="947">
        <v>22.3</v>
      </c>
    </row>
    <row r="24" spans="1:5" ht="14.25" customHeight="1">
      <c r="A24" s="735" t="s">
        <v>459</v>
      </c>
      <c r="B24" s="934"/>
      <c r="C24" s="934"/>
      <c r="D24" s="934"/>
      <c r="E24" s="947"/>
    </row>
    <row r="25" spans="1:5" ht="14.25">
      <c r="A25" s="597" t="s">
        <v>460</v>
      </c>
      <c r="B25" s="934">
        <v>2578.3</v>
      </c>
      <c r="C25" s="934">
        <v>2658.1</v>
      </c>
      <c r="D25" s="934">
        <v>2764</v>
      </c>
      <c r="E25" s="1350">
        <v>2788.1</v>
      </c>
    </row>
    <row r="26" spans="1:5" ht="14.25">
      <c r="A26" s="755" t="s">
        <v>461</v>
      </c>
      <c r="B26" s="934"/>
      <c r="C26" s="934"/>
      <c r="D26" s="934"/>
      <c r="E26" s="1350"/>
    </row>
    <row r="27" spans="1:5" ht="14.25">
      <c r="A27" s="132" t="s">
        <v>462</v>
      </c>
      <c r="B27" s="934">
        <v>651.2</v>
      </c>
      <c r="C27" s="934">
        <v>434.7</v>
      </c>
      <c r="D27" s="934">
        <v>363.8</v>
      </c>
      <c r="E27" s="947">
        <v>414.7</v>
      </c>
    </row>
    <row r="28" spans="1:5" ht="14.25">
      <c r="A28" s="735" t="s">
        <v>463</v>
      </c>
      <c r="B28" s="934"/>
      <c r="C28" s="934"/>
      <c r="D28" s="934"/>
      <c r="E28" s="947"/>
    </row>
    <row r="29" spans="1:5" ht="14.25">
      <c r="A29" s="385" t="s">
        <v>1362</v>
      </c>
      <c r="B29" s="932">
        <v>411.9</v>
      </c>
      <c r="C29" s="932">
        <v>147.1</v>
      </c>
      <c r="D29" s="932">
        <v>139.2</v>
      </c>
      <c r="E29" s="951">
        <v>198</v>
      </c>
    </row>
    <row r="30" spans="1:5" ht="14.25">
      <c r="A30" s="732" t="s">
        <v>464</v>
      </c>
      <c r="B30" s="932"/>
      <c r="C30" s="932"/>
      <c r="D30" s="932"/>
      <c r="E30" s="951"/>
    </row>
    <row r="31" spans="1:5" ht="14.25">
      <c r="A31" s="1096" t="s">
        <v>465</v>
      </c>
      <c r="B31" s="1096"/>
      <c r="C31" s="1096"/>
      <c r="D31" s="1096"/>
      <c r="E31" s="1096"/>
    </row>
    <row r="32" spans="1:5" ht="14.25">
      <c r="A32" s="955" t="s">
        <v>466</v>
      </c>
      <c r="B32" s="955"/>
      <c r="C32" s="955"/>
      <c r="D32" s="955"/>
      <c r="E32" s="955"/>
    </row>
    <row r="33" spans="1:6" ht="14.25">
      <c r="A33" s="385" t="s">
        <v>1360</v>
      </c>
      <c r="B33" s="932">
        <v>100</v>
      </c>
      <c r="C33" s="932">
        <v>100</v>
      </c>
      <c r="D33" s="932">
        <v>100</v>
      </c>
      <c r="E33" s="951">
        <v>100</v>
      </c>
      <c r="F33" s="41"/>
    </row>
    <row r="34" spans="1:6" ht="14.25">
      <c r="A34" s="732" t="s">
        <v>66</v>
      </c>
      <c r="B34" s="932"/>
      <c r="C34" s="932"/>
      <c r="D34" s="932"/>
      <c r="E34" s="951"/>
      <c r="F34" s="41"/>
    </row>
    <row r="35" spans="1:5" ht="14.25">
      <c r="A35" s="385" t="s">
        <v>1361</v>
      </c>
      <c r="B35" s="932">
        <v>97.2</v>
      </c>
      <c r="C35" s="932">
        <v>99</v>
      </c>
      <c r="D35" s="932">
        <v>99.1</v>
      </c>
      <c r="E35" s="951">
        <v>98.7</v>
      </c>
    </row>
    <row r="36" spans="1:5" ht="14.25">
      <c r="A36" s="732" t="s">
        <v>450</v>
      </c>
      <c r="B36" s="932"/>
      <c r="C36" s="932"/>
      <c r="D36" s="932"/>
      <c r="E36" s="951"/>
    </row>
    <row r="37" spans="1:5" ht="14.25">
      <c r="A37" s="132" t="s">
        <v>451</v>
      </c>
      <c r="B37" s="934">
        <v>69.8</v>
      </c>
      <c r="C37" s="934">
        <v>73.9</v>
      </c>
      <c r="D37" s="934">
        <v>74.2</v>
      </c>
      <c r="E37" s="947">
        <v>73.3</v>
      </c>
    </row>
    <row r="38" spans="1:5" ht="14.25">
      <c r="A38" s="735" t="s">
        <v>452</v>
      </c>
      <c r="B38" s="934"/>
      <c r="C38" s="934"/>
      <c r="D38" s="934"/>
      <c r="E38" s="947"/>
    </row>
    <row r="39" spans="1:5" ht="14.25">
      <c r="A39" s="132" t="s">
        <v>453</v>
      </c>
      <c r="B39" s="934">
        <v>2.9</v>
      </c>
      <c r="C39" s="934">
        <v>0.9</v>
      </c>
      <c r="D39" s="934">
        <v>1.1</v>
      </c>
      <c r="E39" s="947">
        <v>1.3</v>
      </c>
    </row>
    <row r="40" spans="1:5" ht="14.25">
      <c r="A40" s="735" t="s">
        <v>454</v>
      </c>
      <c r="B40" s="934"/>
      <c r="C40" s="934"/>
      <c r="D40" s="934"/>
      <c r="E40" s="947"/>
    </row>
    <row r="41" spans="1:5" ht="14.25">
      <c r="A41" s="132" t="s">
        <v>455</v>
      </c>
      <c r="B41" s="934">
        <v>2.6</v>
      </c>
      <c r="C41" s="934">
        <v>2.7</v>
      </c>
      <c r="D41" s="934">
        <v>2.3</v>
      </c>
      <c r="E41" s="947">
        <v>2.5</v>
      </c>
    </row>
    <row r="42" spans="1:5" ht="14.25">
      <c r="A42" s="735" t="s">
        <v>456</v>
      </c>
      <c r="B42" s="934"/>
      <c r="C42" s="934"/>
      <c r="D42" s="934"/>
      <c r="E42" s="947"/>
    </row>
    <row r="43" spans="1:5" ht="14.25">
      <c r="A43" s="132" t="s">
        <v>457</v>
      </c>
      <c r="B43" s="934">
        <v>2.5</v>
      </c>
      <c r="C43" s="934">
        <v>2.4</v>
      </c>
      <c r="D43" s="934">
        <v>2.2</v>
      </c>
      <c r="E43" s="947">
        <v>2.4</v>
      </c>
    </row>
    <row r="44" spans="1:5" ht="14.25">
      <c r="A44" s="735" t="s">
        <v>1281</v>
      </c>
      <c r="B44" s="934"/>
      <c r="C44" s="934"/>
      <c r="D44" s="934"/>
      <c r="E44" s="947"/>
    </row>
    <row r="45" spans="1:5" ht="14.25">
      <c r="A45" s="132" t="s">
        <v>458</v>
      </c>
      <c r="B45" s="934">
        <v>0.2</v>
      </c>
      <c r="C45" s="934">
        <v>0.2</v>
      </c>
      <c r="D45" s="934">
        <v>0.2</v>
      </c>
      <c r="E45" s="947">
        <v>0.1</v>
      </c>
    </row>
    <row r="46" spans="1:5" ht="14.25">
      <c r="A46" s="735" t="s">
        <v>459</v>
      </c>
      <c r="B46" s="934"/>
      <c r="C46" s="934"/>
      <c r="D46" s="934"/>
      <c r="E46" s="947"/>
    </row>
    <row r="47" spans="1:5" ht="14.25">
      <c r="A47" s="597" t="s">
        <v>460</v>
      </c>
      <c r="B47" s="934">
        <v>17.4</v>
      </c>
      <c r="C47" s="934">
        <v>18.3</v>
      </c>
      <c r="D47" s="934">
        <v>18.8</v>
      </c>
      <c r="E47" s="947">
        <v>18.6</v>
      </c>
    </row>
    <row r="48" spans="1:5" ht="14.25">
      <c r="A48" s="755" t="s">
        <v>461</v>
      </c>
      <c r="B48" s="934"/>
      <c r="C48" s="934"/>
      <c r="D48" s="934"/>
      <c r="E48" s="947"/>
    </row>
    <row r="49" spans="1:5" ht="14.25">
      <c r="A49" s="132" t="s">
        <v>462</v>
      </c>
      <c r="B49" s="934">
        <v>4.4</v>
      </c>
      <c r="C49" s="934">
        <v>3</v>
      </c>
      <c r="D49" s="934">
        <v>2.5</v>
      </c>
      <c r="E49" s="947">
        <v>2.8</v>
      </c>
    </row>
    <row r="50" spans="1:5" ht="14.25">
      <c r="A50" s="735" t="s">
        <v>463</v>
      </c>
      <c r="B50" s="934"/>
      <c r="C50" s="934"/>
      <c r="D50" s="934"/>
      <c r="E50" s="947"/>
    </row>
    <row r="51" spans="1:5" ht="14.25">
      <c r="A51" s="385" t="s">
        <v>1362</v>
      </c>
      <c r="B51" s="932">
        <v>2.8</v>
      </c>
      <c r="C51" s="932">
        <v>1</v>
      </c>
      <c r="D51" s="932">
        <v>0.9</v>
      </c>
      <c r="E51" s="951">
        <v>1.3</v>
      </c>
    </row>
    <row r="52" spans="1:5" ht="14.25">
      <c r="A52" s="732" t="s">
        <v>464</v>
      </c>
      <c r="B52" s="932"/>
      <c r="C52" s="932"/>
      <c r="D52" s="932"/>
      <c r="E52" s="951"/>
    </row>
    <row r="53" spans="1:5" ht="14.25">
      <c r="A53" s="1356" t="s">
        <v>1469</v>
      </c>
      <c r="B53" s="1357"/>
      <c r="C53" s="1357"/>
      <c r="D53" s="1357"/>
      <c r="E53" s="1357"/>
    </row>
    <row r="54" spans="1:5" ht="14.25">
      <c r="A54" s="1351" t="s">
        <v>1470</v>
      </c>
      <c r="B54" s="1351"/>
      <c r="C54" s="1351"/>
      <c r="D54" s="1351"/>
      <c r="E54" s="1351"/>
    </row>
    <row r="55" spans="1:5" ht="14.25">
      <c r="A55" s="691"/>
      <c r="B55" s="691"/>
      <c r="C55" s="691"/>
      <c r="D55" s="691"/>
      <c r="E55" s="691"/>
    </row>
  </sheetData>
  <sheetProtection/>
  <mergeCells count="96">
    <mergeCell ref="A54:E54"/>
    <mergeCell ref="A7:E7"/>
    <mergeCell ref="A8:E8"/>
    <mergeCell ref="A9:E9"/>
    <mergeCell ref="A10:E10"/>
    <mergeCell ref="B51:B52"/>
    <mergeCell ref="C51:C52"/>
    <mergeCell ref="D51:D52"/>
    <mergeCell ref="E51:E52"/>
    <mergeCell ref="A53:E53"/>
    <mergeCell ref="B47:B48"/>
    <mergeCell ref="C47:C48"/>
    <mergeCell ref="D47:D48"/>
    <mergeCell ref="E47:E48"/>
    <mergeCell ref="B49:B50"/>
    <mergeCell ref="C49:C50"/>
    <mergeCell ref="D49:D50"/>
    <mergeCell ref="E49:E50"/>
    <mergeCell ref="B43:B44"/>
    <mergeCell ref="C43:C44"/>
    <mergeCell ref="D43:D44"/>
    <mergeCell ref="E43:E44"/>
    <mergeCell ref="B45:B46"/>
    <mergeCell ref="C45:C46"/>
    <mergeCell ref="D45:D46"/>
    <mergeCell ref="E45:E46"/>
    <mergeCell ref="B39:B40"/>
    <mergeCell ref="C39:C40"/>
    <mergeCell ref="D39:D40"/>
    <mergeCell ref="E39:E40"/>
    <mergeCell ref="B41:B42"/>
    <mergeCell ref="C41:C42"/>
    <mergeCell ref="D41:D42"/>
    <mergeCell ref="E41:E42"/>
    <mergeCell ref="B35:B36"/>
    <mergeCell ref="C35:C36"/>
    <mergeCell ref="D35:D36"/>
    <mergeCell ref="E35:E36"/>
    <mergeCell ref="B37:B38"/>
    <mergeCell ref="C37:C38"/>
    <mergeCell ref="D37:D38"/>
    <mergeCell ref="E37:E38"/>
    <mergeCell ref="A32:E32"/>
    <mergeCell ref="B33:B34"/>
    <mergeCell ref="C33:C34"/>
    <mergeCell ref="D33:D34"/>
    <mergeCell ref="E33:E34"/>
    <mergeCell ref="B29:B30"/>
    <mergeCell ref="C29:C30"/>
    <mergeCell ref="D29:D30"/>
    <mergeCell ref="E29:E30"/>
    <mergeCell ref="A31:E31"/>
    <mergeCell ref="B27:B28"/>
    <mergeCell ref="C27:C28"/>
    <mergeCell ref="D27:D28"/>
    <mergeCell ref="E27:E28"/>
    <mergeCell ref="B23:B24"/>
    <mergeCell ref="C23:C24"/>
    <mergeCell ref="D23:D24"/>
    <mergeCell ref="E23:E24"/>
    <mergeCell ref="B25:B26"/>
    <mergeCell ref="C25:C26"/>
    <mergeCell ref="D25:D26"/>
    <mergeCell ref="E25:E26"/>
    <mergeCell ref="B13:B14"/>
    <mergeCell ref="C13:C14"/>
    <mergeCell ref="D13:D14"/>
    <mergeCell ref="E13:E14"/>
    <mergeCell ref="B15:B16"/>
    <mergeCell ref="C15:C16"/>
    <mergeCell ref="B17:B18"/>
    <mergeCell ref="C17:C18"/>
    <mergeCell ref="A4:E4"/>
    <mergeCell ref="B5:B6"/>
    <mergeCell ref="C5:C6"/>
    <mergeCell ref="D5:D6"/>
    <mergeCell ref="E5:E6"/>
    <mergeCell ref="A1:E1"/>
    <mergeCell ref="A2:E2"/>
    <mergeCell ref="A3:E3"/>
    <mergeCell ref="B11:B12"/>
    <mergeCell ref="C11:C12"/>
    <mergeCell ref="D11:D12"/>
    <mergeCell ref="E11:E12"/>
    <mergeCell ref="D15:D16"/>
    <mergeCell ref="E15:E16"/>
    <mergeCell ref="B21:B22"/>
    <mergeCell ref="C21:C22"/>
    <mergeCell ref="D21:D22"/>
    <mergeCell ref="E21:E22"/>
    <mergeCell ref="D17:D18"/>
    <mergeCell ref="E17:E18"/>
    <mergeCell ref="B19:B20"/>
    <mergeCell ref="C19:C20"/>
    <mergeCell ref="D19:D20"/>
    <mergeCell ref="E19:E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28"/>
  <sheetViews>
    <sheetView zoomScale="110" zoomScaleNormal="110" zoomScalePageLayoutView="0" workbookViewId="0" topLeftCell="A1">
      <selection activeCell="L4" sqref="L4"/>
    </sheetView>
  </sheetViews>
  <sheetFormatPr defaultColWidth="8.796875" defaultRowHeight="14.25"/>
  <cols>
    <col min="1" max="1" width="15.09765625" style="221" customWidth="1"/>
    <col min="2" max="4" width="9" style="222" customWidth="1"/>
    <col min="5" max="5" width="8.8984375" style="104" customWidth="1"/>
    <col min="6" max="6" width="9" style="104" hidden="1" customWidth="1"/>
    <col min="7" max="7" width="8.59765625" style="104" customWidth="1"/>
    <col min="8" max="8" width="5.3984375" style="104" hidden="1" customWidth="1"/>
    <col min="9" max="10" width="8.59765625" style="104" customWidth="1"/>
  </cols>
  <sheetData>
    <row r="1" spans="1:10" ht="14.25">
      <c r="A1" s="940" t="s">
        <v>1506</v>
      </c>
      <c r="B1" s="956"/>
      <c r="C1" s="956"/>
      <c r="D1" s="956"/>
      <c r="E1" s="956"/>
      <c r="F1" s="956"/>
      <c r="G1" s="956"/>
      <c r="H1" s="956"/>
      <c r="I1" s="956"/>
      <c r="J1" s="956"/>
    </row>
    <row r="2" spans="1:10" ht="15" thickBot="1">
      <c r="A2" s="957" t="s">
        <v>1058</v>
      </c>
      <c r="B2" s="957"/>
      <c r="C2" s="957"/>
      <c r="D2" s="957"/>
      <c r="E2" s="957"/>
      <c r="F2" s="957"/>
      <c r="G2" s="957"/>
      <c r="H2" s="957"/>
      <c r="I2" s="957"/>
      <c r="J2" s="957"/>
    </row>
    <row r="3" spans="1:10" ht="15" thickBot="1">
      <c r="A3" s="211" t="s">
        <v>61</v>
      </c>
      <c r="B3" s="215">
        <v>2010</v>
      </c>
      <c r="C3" s="212">
        <v>2015</v>
      </c>
      <c r="D3" s="212">
        <v>2019</v>
      </c>
      <c r="E3" s="366">
        <v>2020</v>
      </c>
      <c r="F3" s="958">
        <v>2021</v>
      </c>
      <c r="G3" s="959"/>
      <c r="H3" s="959"/>
      <c r="I3" s="959"/>
      <c r="J3" s="959"/>
    </row>
    <row r="4" spans="1:10" ht="15" customHeight="1" thickBot="1">
      <c r="A4" s="220" t="s">
        <v>62</v>
      </c>
      <c r="B4" s="960" t="s">
        <v>1452</v>
      </c>
      <c r="C4" s="961"/>
      <c r="D4" s="961"/>
      <c r="E4" s="961"/>
      <c r="F4" s="961"/>
      <c r="G4" s="962"/>
      <c r="H4" s="960" t="s">
        <v>89</v>
      </c>
      <c r="I4" s="962"/>
      <c r="J4" s="294" t="s">
        <v>88</v>
      </c>
    </row>
    <row r="5" spans="1:10" ht="14.25">
      <c r="A5" s="944" t="s">
        <v>63</v>
      </c>
      <c r="B5" s="944"/>
      <c r="C5" s="944"/>
      <c r="D5" s="944"/>
      <c r="E5" s="944"/>
      <c r="F5" s="944"/>
      <c r="G5" s="944"/>
      <c r="H5" s="944"/>
      <c r="I5" s="944"/>
      <c r="J5" s="944"/>
    </row>
    <row r="6" spans="1:10" ht="14.25">
      <c r="A6" s="955" t="s">
        <v>64</v>
      </c>
      <c r="B6" s="955"/>
      <c r="C6" s="955"/>
      <c r="D6" s="955"/>
      <c r="E6" s="955"/>
      <c r="F6" s="955"/>
      <c r="G6" s="955"/>
      <c r="H6" s="955"/>
      <c r="I6" s="955"/>
      <c r="J6" s="955"/>
    </row>
    <row r="7" spans="1:10" ht="14.25">
      <c r="A7" s="10" t="s">
        <v>65</v>
      </c>
      <c r="B7" s="950">
        <v>97.3</v>
      </c>
      <c r="C7" s="950">
        <v>96.1</v>
      </c>
      <c r="D7" s="932">
        <v>96.6</v>
      </c>
      <c r="E7" s="953">
        <v>101.7</v>
      </c>
      <c r="F7" s="951">
        <v>97</v>
      </c>
      <c r="G7" s="952">
        <v>95.5</v>
      </c>
      <c r="H7" s="952"/>
      <c r="I7" s="932">
        <v>111.7</v>
      </c>
      <c r="J7" s="952">
        <v>105.1</v>
      </c>
    </row>
    <row r="8" spans="1:12" ht="14.25">
      <c r="A8" s="404" t="s">
        <v>66</v>
      </c>
      <c r="B8" s="950"/>
      <c r="C8" s="950"/>
      <c r="D8" s="932"/>
      <c r="E8" s="953"/>
      <c r="F8" s="951"/>
      <c r="G8" s="952"/>
      <c r="H8" s="952"/>
      <c r="I8" s="932"/>
      <c r="J8" s="952"/>
      <c r="L8" s="564"/>
    </row>
    <row r="9" spans="1:10" ht="14.25">
      <c r="A9" s="895" t="s">
        <v>67</v>
      </c>
      <c r="B9" s="945">
        <v>90.6</v>
      </c>
      <c r="C9" s="945">
        <v>89.1</v>
      </c>
      <c r="D9" s="934">
        <v>93.2</v>
      </c>
      <c r="E9" s="946">
        <v>101.2</v>
      </c>
      <c r="F9" s="947">
        <v>96.1</v>
      </c>
      <c r="G9" s="948">
        <v>99.2</v>
      </c>
      <c r="H9" s="948"/>
      <c r="I9" s="934">
        <v>106.1</v>
      </c>
      <c r="J9" s="948">
        <v>104.1</v>
      </c>
    </row>
    <row r="10" spans="1:10" ht="14.25">
      <c r="A10" s="403" t="s">
        <v>68</v>
      </c>
      <c r="B10" s="945"/>
      <c r="C10" s="945"/>
      <c r="D10" s="934"/>
      <c r="E10" s="946"/>
      <c r="F10" s="947"/>
      <c r="G10" s="948"/>
      <c r="H10" s="948"/>
      <c r="I10" s="934"/>
      <c r="J10" s="948"/>
    </row>
    <row r="11" spans="1:10" ht="14.25">
      <c r="A11" s="895" t="s">
        <v>69</v>
      </c>
      <c r="B11" s="945">
        <v>105</v>
      </c>
      <c r="C11" s="945">
        <v>103.4</v>
      </c>
      <c r="D11" s="934">
        <v>99.8</v>
      </c>
      <c r="E11" s="946">
        <v>102.3</v>
      </c>
      <c r="F11" s="947">
        <v>97.8</v>
      </c>
      <c r="G11" s="948">
        <v>91.7</v>
      </c>
      <c r="H11" s="948"/>
      <c r="I11" s="934">
        <v>115.1</v>
      </c>
      <c r="J11" s="948">
        <v>105.5</v>
      </c>
    </row>
    <row r="12" spans="1:10" ht="14.25">
      <c r="A12" s="403" t="s">
        <v>70</v>
      </c>
      <c r="B12" s="945"/>
      <c r="C12" s="945"/>
      <c r="D12" s="934"/>
      <c r="E12" s="946"/>
      <c r="F12" s="947"/>
      <c r="G12" s="948"/>
      <c r="H12" s="948"/>
      <c r="I12" s="934"/>
      <c r="J12" s="948"/>
    </row>
    <row r="13" spans="1:10" ht="14.25">
      <c r="A13" s="936" t="s">
        <v>71</v>
      </c>
      <c r="B13" s="936"/>
      <c r="C13" s="936"/>
      <c r="D13" s="936"/>
      <c r="E13" s="936"/>
      <c r="F13" s="936"/>
      <c r="G13" s="936"/>
      <c r="H13" s="936"/>
      <c r="I13" s="936"/>
      <c r="J13" s="936"/>
    </row>
    <row r="14" spans="1:10" ht="14.25">
      <c r="A14" s="949" t="s">
        <v>72</v>
      </c>
      <c r="B14" s="949"/>
      <c r="C14" s="949"/>
      <c r="D14" s="949"/>
      <c r="E14" s="949"/>
      <c r="F14" s="949"/>
      <c r="G14" s="949"/>
      <c r="H14" s="949"/>
      <c r="I14" s="949"/>
      <c r="J14" s="949"/>
    </row>
    <row r="15" spans="1:10" ht="14.25">
      <c r="A15" s="10" t="s">
        <v>87</v>
      </c>
      <c r="B15" s="950">
        <v>97.3</v>
      </c>
      <c r="C15" s="950">
        <v>97</v>
      </c>
      <c r="D15" s="932">
        <v>96.4</v>
      </c>
      <c r="E15" s="952">
        <v>101.5</v>
      </c>
      <c r="F15" s="953"/>
      <c r="G15" s="951">
        <v>95.9</v>
      </c>
      <c r="H15" s="952"/>
      <c r="I15" s="932">
        <v>116.6</v>
      </c>
      <c r="J15" s="952">
        <v>106.6</v>
      </c>
    </row>
    <row r="16" spans="1:10" ht="14.25">
      <c r="A16" s="404" t="s">
        <v>66</v>
      </c>
      <c r="B16" s="950"/>
      <c r="C16" s="950"/>
      <c r="D16" s="932"/>
      <c r="E16" s="952"/>
      <c r="F16" s="953"/>
      <c r="G16" s="951"/>
      <c r="H16" s="952"/>
      <c r="I16" s="932"/>
      <c r="J16" s="952"/>
    </row>
    <row r="17" spans="1:10" ht="14.25">
      <c r="A17" s="895" t="s">
        <v>67</v>
      </c>
      <c r="B17" s="945">
        <v>87.5</v>
      </c>
      <c r="C17" s="945">
        <v>88</v>
      </c>
      <c r="D17" s="934">
        <v>91.4</v>
      </c>
      <c r="E17" s="948">
        <v>100.5</v>
      </c>
      <c r="F17" s="946"/>
      <c r="G17" s="947">
        <v>100.1</v>
      </c>
      <c r="H17" s="948"/>
      <c r="I17" s="934">
        <v>112.5</v>
      </c>
      <c r="J17" s="948">
        <v>105.5</v>
      </c>
    </row>
    <row r="18" spans="1:10" ht="14.25">
      <c r="A18" s="403" t="s">
        <v>68</v>
      </c>
      <c r="B18" s="945"/>
      <c r="C18" s="945"/>
      <c r="D18" s="934"/>
      <c r="E18" s="948"/>
      <c r="F18" s="946"/>
      <c r="G18" s="947"/>
      <c r="H18" s="948"/>
      <c r="I18" s="934"/>
      <c r="J18" s="948"/>
    </row>
    <row r="19" spans="1:10" ht="14.25">
      <c r="A19" s="895" t="s">
        <v>69</v>
      </c>
      <c r="B19" s="945">
        <v>105.1</v>
      </c>
      <c r="C19" s="945">
        <v>103.3</v>
      </c>
      <c r="D19" s="934">
        <v>99.8</v>
      </c>
      <c r="E19" s="948">
        <v>102.3</v>
      </c>
      <c r="F19" s="946"/>
      <c r="G19" s="947">
        <v>92.7</v>
      </c>
      <c r="H19" s="948"/>
      <c r="I19" s="934">
        <v>117.1</v>
      </c>
      <c r="J19" s="948">
        <v>107</v>
      </c>
    </row>
    <row r="20" spans="1:10" ht="14.25">
      <c r="A20" s="403" t="s">
        <v>70</v>
      </c>
      <c r="B20" s="945"/>
      <c r="C20" s="945"/>
      <c r="D20" s="934"/>
      <c r="E20" s="948"/>
      <c r="F20" s="946"/>
      <c r="G20" s="947"/>
      <c r="H20" s="948"/>
      <c r="I20" s="934"/>
      <c r="J20" s="948"/>
    </row>
    <row r="21" spans="1:10" ht="14.25">
      <c r="A21" s="936" t="s">
        <v>73</v>
      </c>
      <c r="B21" s="936"/>
      <c r="C21" s="936"/>
      <c r="D21" s="936"/>
      <c r="E21" s="936"/>
      <c r="F21" s="936"/>
      <c r="G21" s="936"/>
      <c r="H21" s="936"/>
      <c r="I21" s="936"/>
      <c r="J21" s="936"/>
    </row>
    <row r="22" spans="1:10" ht="14.25">
      <c r="A22" s="949" t="s">
        <v>74</v>
      </c>
      <c r="B22" s="949"/>
      <c r="C22" s="949"/>
      <c r="D22" s="949"/>
      <c r="E22" s="949"/>
      <c r="F22" s="949"/>
      <c r="G22" s="949"/>
      <c r="H22" s="949"/>
      <c r="I22" s="949"/>
      <c r="J22" s="949"/>
    </row>
    <row r="23" spans="1:10" ht="14.25">
      <c r="A23" s="10" t="s">
        <v>87</v>
      </c>
      <c r="B23" s="950">
        <v>98.4</v>
      </c>
      <c r="C23" s="950">
        <v>99.3</v>
      </c>
      <c r="D23" s="932">
        <v>95.7</v>
      </c>
      <c r="E23" s="953">
        <v>101.7</v>
      </c>
      <c r="F23" s="932">
        <v>96.1</v>
      </c>
      <c r="G23" s="951">
        <v>97.9</v>
      </c>
      <c r="H23" s="963"/>
      <c r="I23" s="932">
        <v>119.1</v>
      </c>
      <c r="J23" s="952">
        <v>107.1</v>
      </c>
    </row>
    <row r="24" spans="1:10" ht="14.25">
      <c r="A24" s="404" t="s">
        <v>66</v>
      </c>
      <c r="B24" s="950"/>
      <c r="C24" s="950"/>
      <c r="D24" s="932"/>
      <c r="E24" s="953"/>
      <c r="F24" s="932"/>
      <c r="G24" s="951"/>
      <c r="H24" s="963"/>
      <c r="I24" s="932"/>
      <c r="J24" s="952"/>
    </row>
    <row r="25" spans="1:10" ht="14.25">
      <c r="A25" s="895" t="s">
        <v>67</v>
      </c>
      <c r="B25" s="945">
        <v>89</v>
      </c>
      <c r="C25" s="945">
        <v>94.1</v>
      </c>
      <c r="D25" s="934">
        <v>91.2</v>
      </c>
      <c r="E25" s="946">
        <v>99.5</v>
      </c>
      <c r="F25" s="934">
        <v>94.7</v>
      </c>
      <c r="G25" s="947">
        <v>100.4</v>
      </c>
      <c r="H25" s="954"/>
      <c r="I25" s="934">
        <v>107.2</v>
      </c>
      <c r="J25" s="948">
        <v>100</v>
      </c>
    </row>
    <row r="26" spans="1:10" ht="14.25">
      <c r="A26" s="403" t="s">
        <v>68</v>
      </c>
      <c r="B26" s="945"/>
      <c r="C26" s="945"/>
      <c r="D26" s="934"/>
      <c r="E26" s="946"/>
      <c r="F26" s="934"/>
      <c r="G26" s="947"/>
      <c r="H26" s="954"/>
      <c r="I26" s="934"/>
      <c r="J26" s="948"/>
    </row>
    <row r="27" spans="1:10" ht="14.25">
      <c r="A27" s="895" t="s">
        <v>69</v>
      </c>
      <c r="B27" s="945">
        <v>106.1</v>
      </c>
      <c r="C27" s="945">
        <v>102.8</v>
      </c>
      <c r="D27" s="934">
        <v>98.5</v>
      </c>
      <c r="E27" s="946">
        <v>103.2</v>
      </c>
      <c r="F27" s="934">
        <v>97</v>
      </c>
      <c r="G27" s="947">
        <v>96.2</v>
      </c>
      <c r="H27" s="954"/>
      <c r="I27" s="934">
        <v>126.2</v>
      </c>
      <c r="J27" s="948">
        <v>111.2</v>
      </c>
    </row>
    <row r="28" spans="1:10" ht="14.25">
      <c r="A28" s="403" t="s">
        <v>70</v>
      </c>
      <c r="B28" s="945"/>
      <c r="C28" s="945"/>
      <c r="D28" s="934"/>
      <c r="E28" s="946"/>
      <c r="F28" s="934"/>
      <c r="G28" s="947"/>
      <c r="H28" s="954"/>
      <c r="I28" s="934"/>
      <c r="J28" s="948"/>
    </row>
  </sheetData>
  <sheetProtection/>
  <mergeCells count="86">
    <mergeCell ref="H11:H12"/>
    <mergeCell ref="I27:I28"/>
    <mergeCell ref="H23:H24"/>
    <mergeCell ref="I23:I24"/>
    <mergeCell ref="I7:I8"/>
    <mergeCell ref="H9:H10"/>
    <mergeCell ref="I9:I10"/>
    <mergeCell ref="I11:I12"/>
    <mergeCell ref="J7:J8"/>
    <mergeCell ref="E7:E8"/>
    <mergeCell ref="F7:F8"/>
    <mergeCell ref="H7:H8"/>
    <mergeCell ref="E9:E10"/>
    <mergeCell ref="F9:F10"/>
    <mergeCell ref="A1:J1"/>
    <mergeCell ref="A2:J2"/>
    <mergeCell ref="F3:J3"/>
    <mergeCell ref="B4:G4"/>
    <mergeCell ref="H4:I4"/>
    <mergeCell ref="A5:J5"/>
    <mergeCell ref="A6:J6"/>
    <mergeCell ref="B7:B8"/>
    <mergeCell ref="C7:C8"/>
    <mergeCell ref="D7:D8"/>
    <mergeCell ref="G7:G8"/>
    <mergeCell ref="B9:B10"/>
    <mergeCell ref="C9:C10"/>
    <mergeCell ref="D9:D10"/>
    <mergeCell ref="J9:J10"/>
    <mergeCell ref="G9:G10"/>
    <mergeCell ref="G11:G12"/>
    <mergeCell ref="B17:B18"/>
    <mergeCell ref="B11:B12"/>
    <mergeCell ref="C11:C12"/>
    <mergeCell ref="D11:D12"/>
    <mergeCell ref="C17:C18"/>
    <mergeCell ref="D17:D18"/>
    <mergeCell ref="J11:J12"/>
    <mergeCell ref="I15:I16"/>
    <mergeCell ref="A13:J13"/>
    <mergeCell ref="A14:J14"/>
    <mergeCell ref="B15:B16"/>
    <mergeCell ref="C15:C16"/>
    <mergeCell ref="D15:D16"/>
    <mergeCell ref="E15:F16"/>
    <mergeCell ref="G15:H16"/>
    <mergeCell ref="J15:J16"/>
    <mergeCell ref="J17:J18"/>
    <mergeCell ref="J19:J20"/>
    <mergeCell ref="G19:H20"/>
    <mergeCell ref="I19:I20"/>
    <mergeCell ref="B19:B20"/>
    <mergeCell ref="C19:C20"/>
    <mergeCell ref="D19:D20"/>
    <mergeCell ref="E19:F20"/>
    <mergeCell ref="G17:H18"/>
    <mergeCell ref="I17:I18"/>
    <mergeCell ref="B25:B26"/>
    <mergeCell ref="C25:C26"/>
    <mergeCell ref="D25:D26"/>
    <mergeCell ref="G25:G26"/>
    <mergeCell ref="J25:J26"/>
    <mergeCell ref="C23:C24"/>
    <mergeCell ref="D23:D24"/>
    <mergeCell ref="H25:H26"/>
    <mergeCell ref="I25:I26"/>
    <mergeCell ref="D27:D28"/>
    <mergeCell ref="G27:G28"/>
    <mergeCell ref="J27:J28"/>
    <mergeCell ref="F25:F26"/>
    <mergeCell ref="E27:E28"/>
    <mergeCell ref="G23:G24"/>
    <mergeCell ref="J23:J24"/>
    <mergeCell ref="E23:E24"/>
    <mergeCell ref="F23:F24"/>
    <mergeCell ref="H27:H28"/>
    <mergeCell ref="B27:B28"/>
    <mergeCell ref="F27:F28"/>
    <mergeCell ref="E11:E12"/>
    <mergeCell ref="F11:F12"/>
    <mergeCell ref="E25:E26"/>
    <mergeCell ref="E17:F18"/>
    <mergeCell ref="A21:J21"/>
    <mergeCell ref="A22:J22"/>
    <mergeCell ref="B23:B24"/>
    <mergeCell ref="C27:C2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46"/>
  <sheetViews>
    <sheetView zoomScalePageLayoutView="0" workbookViewId="0" topLeftCell="A1">
      <selection activeCell="K3" sqref="K3"/>
    </sheetView>
  </sheetViews>
  <sheetFormatPr defaultColWidth="8.796875" defaultRowHeight="14.25"/>
  <cols>
    <col min="1" max="8" width="9" style="104" customWidth="1"/>
    <col min="9" max="9" width="4.8984375" style="0" customWidth="1"/>
  </cols>
  <sheetData>
    <row r="1" spans="1:9" ht="15">
      <c r="A1" s="1368" t="s">
        <v>1547</v>
      </c>
      <c r="B1" s="1368"/>
      <c r="C1" s="1368"/>
      <c r="D1" s="1368"/>
      <c r="E1" s="1368"/>
      <c r="F1" s="1368"/>
      <c r="G1" s="1368"/>
      <c r="H1" s="1368"/>
      <c r="I1" s="72"/>
    </row>
    <row r="2" spans="1:9" ht="15.75" thickBot="1">
      <c r="A2" s="1369" t="s">
        <v>1548</v>
      </c>
      <c r="B2" s="1369"/>
      <c r="C2" s="1369"/>
      <c r="D2" s="1369"/>
      <c r="E2" s="1369"/>
      <c r="F2" s="1369"/>
      <c r="G2" s="1369"/>
      <c r="H2" s="1369"/>
      <c r="I2" s="72"/>
    </row>
    <row r="3" spans="1:9" ht="14.25">
      <c r="A3" s="1340" t="s">
        <v>1417</v>
      </c>
      <c r="B3" s="1200" t="s">
        <v>1418</v>
      </c>
      <c r="C3" s="1291" t="s">
        <v>482</v>
      </c>
      <c r="D3" s="1275"/>
      <c r="E3" s="1275"/>
      <c r="F3" s="1275"/>
      <c r="G3" s="1275"/>
      <c r="H3" s="1275"/>
      <c r="I3" s="1358"/>
    </row>
    <row r="4" spans="1:9" ht="15" thickBot="1">
      <c r="A4" s="1370"/>
      <c r="B4" s="1371"/>
      <c r="C4" s="1312" t="s">
        <v>483</v>
      </c>
      <c r="D4" s="1313"/>
      <c r="E4" s="1313"/>
      <c r="F4" s="1313"/>
      <c r="G4" s="1313"/>
      <c r="H4" s="1313"/>
      <c r="I4" s="1358"/>
    </row>
    <row r="5" spans="1:8" ht="22.5">
      <c r="A5" s="1370"/>
      <c r="B5" s="1371"/>
      <c r="C5" s="1200" t="s">
        <v>484</v>
      </c>
      <c r="D5" s="1200" t="s">
        <v>485</v>
      </c>
      <c r="E5" s="1200" t="s">
        <v>486</v>
      </c>
      <c r="F5" s="1200" t="s">
        <v>487</v>
      </c>
      <c r="G5" s="1200" t="s">
        <v>488</v>
      </c>
      <c r="H5" s="281" t="s">
        <v>489</v>
      </c>
    </row>
    <row r="6" spans="1:8" ht="23.25" thickBot="1">
      <c r="A6" s="1343"/>
      <c r="B6" s="1366"/>
      <c r="C6" s="1366"/>
      <c r="D6" s="1366"/>
      <c r="E6" s="1367"/>
      <c r="F6" s="1366"/>
      <c r="G6" s="1366"/>
      <c r="H6" s="756" t="s">
        <v>490</v>
      </c>
    </row>
    <row r="7" spans="1:10" ht="14.25">
      <c r="A7" s="1131" t="s">
        <v>491</v>
      </c>
      <c r="B7" s="1131"/>
      <c r="C7" s="1131"/>
      <c r="D7" s="1131"/>
      <c r="E7" s="1131"/>
      <c r="F7" s="1131"/>
      <c r="G7" s="1131"/>
      <c r="H7" s="1131"/>
      <c r="I7" s="1358"/>
      <c r="J7" s="639"/>
    </row>
    <row r="8" spans="1:9" ht="14.25">
      <c r="A8" s="1365" t="s">
        <v>492</v>
      </c>
      <c r="B8" s="1365"/>
      <c r="C8" s="1365"/>
      <c r="D8" s="1365"/>
      <c r="E8" s="1365"/>
      <c r="F8" s="1365"/>
      <c r="G8" s="1365"/>
      <c r="H8" s="1365"/>
      <c r="I8" s="1358"/>
    </row>
    <row r="9" spans="1:10" ht="14.25">
      <c r="A9" s="1131" t="s">
        <v>493</v>
      </c>
      <c r="B9" s="1131"/>
      <c r="C9" s="1131"/>
      <c r="D9" s="1131"/>
      <c r="E9" s="1131"/>
      <c r="F9" s="1131"/>
      <c r="G9" s="1131"/>
      <c r="H9" s="1131"/>
      <c r="I9" s="1358"/>
      <c r="J9" s="219"/>
    </row>
    <row r="10" spans="1:9" ht="14.25">
      <c r="A10" s="1365" t="s">
        <v>494</v>
      </c>
      <c r="B10" s="1365"/>
      <c r="C10" s="1365"/>
      <c r="D10" s="1365"/>
      <c r="E10" s="1365"/>
      <c r="F10" s="1365"/>
      <c r="G10" s="1365"/>
      <c r="H10" s="1365"/>
      <c r="I10" s="1358"/>
    </row>
    <row r="11" spans="1:8" s="638" customFormat="1" ht="14.25">
      <c r="A11" s="599" t="s">
        <v>1290</v>
      </c>
      <c r="B11" s="600">
        <v>1509.1</v>
      </c>
      <c r="C11" s="601">
        <v>24.9</v>
      </c>
      <c r="D11" s="601">
        <v>300.6</v>
      </c>
      <c r="E11" s="601">
        <v>489.8</v>
      </c>
      <c r="F11" s="600">
        <v>346.3</v>
      </c>
      <c r="G11" s="601">
        <v>151.5</v>
      </c>
      <c r="H11" s="599">
        <v>196.1</v>
      </c>
    </row>
    <row r="12" spans="1:8" s="638" customFormat="1" ht="14.25">
      <c r="A12" s="599">
        <v>2016</v>
      </c>
      <c r="B12" s="600">
        <v>1410.7</v>
      </c>
      <c r="C12" s="601">
        <v>22.8</v>
      </c>
      <c r="D12" s="601">
        <v>271.2</v>
      </c>
      <c r="E12" s="601">
        <v>465.9</v>
      </c>
      <c r="F12" s="600">
        <v>309.9</v>
      </c>
      <c r="G12" s="601">
        <v>137.3</v>
      </c>
      <c r="H12" s="599">
        <v>203.6</v>
      </c>
    </row>
    <row r="13" spans="1:9" s="638" customFormat="1" ht="14.25">
      <c r="A13" s="599">
        <v>2018</v>
      </c>
      <c r="B13" s="600">
        <v>1428.8</v>
      </c>
      <c r="C13" s="601">
        <v>27.5</v>
      </c>
      <c r="D13" s="602">
        <v>285</v>
      </c>
      <c r="E13" s="602">
        <v>449</v>
      </c>
      <c r="F13" s="603">
        <v>315</v>
      </c>
      <c r="G13" s="602">
        <v>142</v>
      </c>
      <c r="H13" s="599">
        <v>210.2</v>
      </c>
      <c r="I13" s="104"/>
    </row>
    <row r="14" spans="1:9" s="638" customFormat="1" ht="14.25">
      <c r="A14" s="121">
        <v>2019</v>
      </c>
      <c r="B14" s="600">
        <v>1409.4</v>
      </c>
      <c r="C14" s="601">
        <v>27.8</v>
      </c>
      <c r="D14" s="601">
        <v>285.5</v>
      </c>
      <c r="E14" s="601">
        <v>440.7</v>
      </c>
      <c r="F14" s="600">
        <v>306.2</v>
      </c>
      <c r="G14" s="601">
        <v>137.7</v>
      </c>
      <c r="H14" s="599">
        <v>211.5</v>
      </c>
      <c r="I14" s="104"/>
    </row>
    <row r="15" spans="1:8" s="104" customFormat="1" ht="14.25">
      <c r="A15" s="604" t="s">
        <v>1291</v>
      </c>
      <c r="B15" s="692">
        <v>1317.4</v>
      </c>
      <c r="C15" s="831">
        <v>25.3</v>
      </c>
      <c r="D15" s="831">
        <v>220.3</v>
      </c>
      <c r="E15" s="831">
        <v>440.1</v>
      </c>
      <c r="F15" s="832">
        <v>289</v>
      </c>
      <c r="G15" s="831">
        <v>130.6</v>
      </c>
      <c r="H15" s="604">
        <v>212.3</v>
      </c>
    </row>
    <row r="16" spans="1:9" s="638" customFormat="1" ht="14.25">
      <c r="A16" s="1364" t="s">
        <v>465</v>
      </c>
      <c r="B16" s="1364"/>
      <c r="C16" s="1364"/>
      <c r="D16" s="1364"/>
      <c r="E16" s="1364"/>
      <c r="F16" s="1364"/>
      <c r="G16" s="1364"/>
      <c r="H16" s="1364"/>
      <c r="I16" s="1359"/>
    </row>
    <row r="17" spans="1:9" s="638" customFormat="1" ht="14.25">
      <c r="A17" s="1363" t="s">
        <v>466</v>
      </c>
      <c r="B17" s="1363"/>
      <c r="C17" s="1363"/>
      <c r="D17" s="1363"/>
      <c r="E17" s="1363"/>
      <c r="F17" s="1363"/>
      <c r="G17" s="1363"/>
      <c r="H17" s="1363"/>
      <c r="I17" s="1359"/>
    </row>
    <row r="18" spans="1:9" s="638" customFormat="1" ht="14.25">
      <c r="A18" s="599" t="s">
        <v>1290</v>
      </c>
      <c r="B18" s="603">
        <v>100</v>
      </c>
      <c r="C18" s="605">
        <v>1.6</v>
      </c>
      <c r="D18" s="605">
        <v>19.9</v>
      </c>
      <c r="E18" s="605">
        <v>32.6</v>
      </c>
      <c r="F18" s="606">
        <v>22.9</v>
      </c>
      <c r="G18" s="607">
        <v>10</v>
      </c>
      <c r="H18" s="608">
        <v>13</v>
      </c>
      <c r="I18" s="104"/>
    </row>
    <row r="19" spans="1:9" s="638" customFormat="1" ht="14.25">
      <c r="A19" s="599">
        <v>2016</v>
      </c>
      <c r="B19" s="603">
        <v>100</v>
      </c>
      <c r="C19" s="601">
        <v>1.6</v>
      </c>
      <c r="D19" s="601">
        <v>19.2</v>
      </c>
      <c r="E19" s="601">
        <v>33.1</v>
      </c>
      <c r="F19" s="603">
        <v>22</v>
      </c>
      <c r="G19" s="601">
        <v>9.7</v>
      </c>
      <c r="H19" s="599">
        <v>14.4</v>
      </c>
      <c r="I19" s="104"/>
    </row>
    <row r="20" spans="1:9" s="638" customFormat="1" ht="14.25">
      <c r="A20" s="599">
        <v>2018</v>
      </c>
      <c r="B20" s="603">
        <v>100</v>
      </c>
      <c r="C20" s="601">
        <v>1.9</v>
      </c>
      <c r="D20" s="602">
        <v>20</v>
      </c>
      <c r="E20" s="601">
        <v>31.4</v>
      </c>
      <c r="F20" s="603">
        <v>22</v>
      </c>
      <c r="G20" s="601">
        <v>9.9</v>
      </c>
      <c r="H20" s="599">
        <v>14.7</v>
      </c>
      <c r="I20" s="104"/>
    </row>
    <row r="21" spans="1:9" s="638" customFormat="1" ht="14.25">
      <c r="A21" s="121">
        <v>2019</v>
      </c>
      <c r="B21" s="603">
        <v>100</v>
      </c>
      <c r="C21" s="602">
        <v>2</v>
      </c>
      <c r="D21" s="601">
        <v>20.3</v>
      </c>
      <c r="E21" s="601">
        <v>31.3</v>
      </c>
      <c r="F21" s="600">
        <v>21.7</v>
      </c>
      <c r="G21" s="601">
        <v>9.8</v>
      </c>
      <c r="H21" s="609">
        <v>15</v>
      </c>
      <c r="I21" s="104"/>
    </row>
    <row r="22" spans="1:8" s="104" customFormat="1" ht="14.25">
      <c r="A22" s="604" t="s">
        <v>1292</v>
      </c>
      <c r="B22" s="832">
        <v>100</v>
      </c>
      <c r="C22" s="833">
        <v>1.9</v>
      </c>
      <c r="D22" s="831">
        <v>16.7</v>
      </c>
      <c r="E22" s="831">
        <v>33.4</v>
      </c>
      <c r="F22" s="692">
        <v>21.9</v>
      </c>
      <c r="G22" s="833">
        <v>9.9</v>
      </c>
      <c r="H22" s="834">
        <v>16.1</v>
      </c>
    </row>
    <row r="23" spans="1:9" s="638" customFormat="1" ht="14.25" customHeight="1">
      <c r="A23" s="1096" t="s">
        <v>495</v>
      </c>
      <c r="B23" s="1096"/>
      <c r="C23" s="1096"/>
      <c r="D23" s="1096"/>
      <c r="E23" s="1096"/>
      <c r="F23" s="1096"/>
      <c r="G23" s="1096"/>
      <c r="H23" s="1096"/>
      <c r="I23" s="1359"/>
    </row>
    <row r="24" spans="1:9" s="638" customFormat="1" ht="14.25" customHeight="1">
      <c r="A24" s="1344" t="s">
        <v>496</v>
      </c>
      <c r="B24" s="1344"/>
      <c r="C24" s="1344"/>
      <c r="D24" s="1344"/>
      <c r="E24" s="1344"/>
      <c r="F24" s="1344"/>
      <c r="G24" s="1344"/>
      <c r="H24" s="1344"/>
      <c r="I24" s="1359"/>
    </row>
    <row r="25" spans="1:9" s="638" customFormat="1" ht="14.25" customHeight="1">
      <c r="A25" s="1176" t="s">
        <v>497</v>
      </c>
      <c r="B25" s="1176"/>
      <c r="C25" s="1176"/>
      <c r="D25" s="1176"/>
      <c r="E25" s="1176"/>
      <c r="F25" s="1176"/>
      <c r="G25" s="1176"/>
      <c r="H25" s="1176"/>
      <c r="I25" s="1358"/>
    </row>
    <row r="26" spans="1:9" s="638" customFormat="1" ht="14.25" customHeight="1">
      <c r="A26" s="955" t="s">
        <v>498</v>
      </c>
      <c r="B26" s="955"/>
      <c r="C26" s="955"/>
      <c r="D26" s="955"/>
      <c r="E26" s="955"/>
      <c r="F26" s="955"/>
      <c r="G26" s="955"/>
      <c r="H26" s="955"/>
      <c r="I26" s="1358"/>
    </row>
    <row r="27" spans="1:8" s="638" customFormat="1" ht="14.25">
      <c r="A27" s="599" t="s">
        <v>1293</v>
      </c>
      <c r="B27" s="600">
        <v>14859.7</v>
      </c>
      <c r="C27" s="601">
        <v>18.5</v>
      </c>
      <c r="D27" s="601">
        <v>441.4</v>
      </c>
      <c r="E27" s="601">
        <v>1600.1</v>
      </c>
      <c r="F27" s="600">
        <v>2467.4</v>
      </c>
      <c r="G27" s="601">
        <v>1839.7</v>
      </c>
      <c r="H27" s="599">
        <v>8492.6</v>
      </c>
    </row>
    <row r="28" spans="1:8" s="638" customFormat="1" ht="14.25">
      <c r="A28" s="599">
        <v>2016</v>
      </c>
      <c r="B28" s="600">
        <v>14543.3</v>
      </c>
      <c r="C28" s="601">
        <v>17.7</v>
      </c>
      <c r="D28" s="601">
        <v>396.2</v>
      </c>
      <c r="E28" s="601">
        <v>1507.7</v>
      </c>
      <c r="F28" s="600">
        <v>2184.2</v>
      </c>
      <c r="G28" s="601">
        <v>1659.3</v>
      </c>
      <c r="H28" s="599">
        <v>8778.2</v>
      </c>
    </row>
    <row r="29" spans="1:8" s="638" customFormat="1" ht="14.25">
      <c r="A29" s="599">
        <v>2018</v>
      </c>
      <c r="B29" s="603">
        <v>14669</v>
      </c>
      <c r="C29" s="601">
        <v>16.9</v>
      </c>
      <c r="D29" s="601">
        <v>426.9</v>
      </c>
      <c r="E29" s="601">
        <v>1448.7</v>
      </c>
      <c r="F29" s="600">
        <v>2224.2</v>
      </c>
      <c r="G29" s="601">
        <v>1704.4</v>
      </c>
      <c r="H29" s="609">
        <v>8848</v>
      </c>
    </row>
    <row r="30" spans="1:8" s="638" customFormat="1" ht="14.25">
      <c r="A30" s="121">
        <v>2019</v>
      </c>
      <c r="B30" s="610">
        <v>14689.5</v>
      </c>
      <c r="C30" s="611">
        <v>17.9</v>
      </c>
      <c r="D30" s="611">
        <v>411.8</v>
      </c>
      <c r="E30" s="611">
        <v>1415.4</v>
      </c>
      <c r="F30" s="611">
        <v>2159.8</v>
      </c>
      <c r="G30" s="611">
        <v>1663.5</v>
      </c>
      <c r="H30" s="612">
        <v>9021.1</v>
      </c>
    </row>
    <row r="31" spans="1:8" s="365" customFormat="1" ht="14.25">
      <c r="A31" s="604" t="s">
        <v>1291</v>
      </c>
      <c r="B31" s="693">
        <v>14952.9</v>
      </c>
      <c r="C31" s="835">
        <v>17</v>
      </c>
      <c r="D31" s="835">
        <v>319.7</v>
      </c>
      <c r="E31" s="768">
        <v>1415.3</v>
      </c>
      <c r="F31" s="768">
        <v>2049.3</v>
      </c>
      <c r="G31" s="835">
        <v>1584</v>
      </c>
      <c r="H31" s="836">
        <v>9567.5</v>
      </c>
    </row>
    <row r="32" spans="1:9" s="638" customFormat="1" ht="14.25">
      <c r="A32" s="1096" t="s">
        <v>499</v>
      </c>
      <c r="B32" s="1096"/>
      <c r="C32" s="1096"/>
      <c r="D32" s="1096"/>
      <c r="E32" s="1096"/>
      <c r="F32" s="1096"/>
      <c r="G32" s="1096"/>
      <c r="H32" s="1096"/>
      <c r="I32" s="1358"/>
    </row>
    <row r="33" spans="1:9" s="638" customFormat="1" ht="14.25">
      <c r="A33" s="955" t="s">
        <v>500</v>
      </c>
      <c r="B33" s="955"/>
      <c r="C33" s="955"/>
      <c r="D33" s="955"/>
      <c r="E33" s="955"/>
      <c r="F33" s="955"/>
      <c r="G33" s="955"/>
      <c r="H33" s="955"/>
      <c r="I33" s="1358"/>
    </row>
    <row r="34" spans="1:8" s="638" customFormat="1" ht="14.25">
      <c r="A34" s="599" t="s">
        <v>1290</v>
      </c>
      <c r="B34" s="603">
        <v>100</v>
      </c>
      <c r="C34" s="601">
        <v>0.1</v>
      </c>
      <c r="D34" s="602">
        <v>3</v>
      </c>
      <c r="E34" s="601">
        <v>10.8</v>
      </c>
      <c r="F34" s="600">
        <v>16.6</v>
      </c>
      <c r="G34" s="601">
        <v>12.4</v>
      </c>
      <c r="H34" s="599">
        <v>57.2</v>
      </c>
    </row>
    <row r="35" spans="1:8" s="638" customFormat="1" ht="14.25">
      <c r="A35" s="599">
        <v>2016</v>
      </c>
      <c r="B35" s="603">
        <v>100</v>
      </c>
      <c r="C35" s="601">
        <v>0.1</v>
      </c>
      <c r="D35" s="601">
        <v>2.7</v>
      </c>
      <c r="E35" s="601">
        <v>10.4</v>
      </c>
      <c r="F35" s="603">
        <v>15</v>
      </c>
      <c r="G35" s="601">
        <v>11.4</v>
      </c>
      <c r="H35" s="599">
        <v>60.4</v>
      </c>
    </row>
    <row r="36" spans="1:8" s="638" customFormat="1" ht="14.25">
      <c r="A36" s="599">
        <v>2018</v>
      </c>
      <c r="B36" s="603">
        <v>100</v>
      </c>
      <c r="C36" s="601">
        <v>0.1</v>
      </c>
      <c r="D36" s="601">
        <v>2.9</v>
      </c>
      <c r="E36" s="601">
        <v>9.8</v>
      </c>
      <c r="F36" s="600">
        <v>15.1</v>
      </c>
      <c r="G36" s="601">
        <v>11.6</v>
      </c>
      <c r="H36" s="599">
        <v>60.2</v>
      </c>
    </row>
    <row r="37" spans="1:8" s="638" customFormat="1" ht="14.25">
      <c r="A37" s="121">
        <v>2019</v>
      </c>
      <c r="B37" s="603">
        <v>100</v>
      </c>
      <c r="C37" s="611">
        <v>0.1</v>
      </c>
      <c r="D37" s="611">
        <v>2.8</v>
      </c>
      <c r="E37" s="611">
        <v>9.6</v>
      </c>
      <c r="F37" s="611">
        <v>14.7</v>
      </c>
      <c r="G37" s="611">
        <v>11.3</v>
      </c>
      <c r="H37" s="612">
        <v>61.4</v>
      </c>
    </row>
    <row r="38" spans="1:8" s="365" customFormat="1" ht="14.25">
      <c r="A38" s="604" t="s">
        <v>1292</v>
      </c>
      <c r="B38" s="837">
        <v>100</v>
      </c>
      <c r="C38" s="768">
        <v>0.1</v>
      </c>
      <c r="D38" s="768">
        <v>2.1</v>
      </c>
      <c r="E38" s="768">
        <v>9.5</v>
      </c>
      <c r="F38" s="835">
        <v>13.7</v>
      </c>
      <c r="G38" s="768">
        <v>10.6</v>
      </c>
      <c r="H38" s="838">
        <v>64</v>
      </c>
    </row>
    <row r="39" spans="1:9" s="638" customFormat="1" ht="22.5" customHeight="1">
      <c r="A39" s="1096" t="s">
        <v>1416</v>
      </c>
      <c r="B39" s="1096"/>
      <c r="C39" s="1096"/>
      <c r="D39" s="1096"/>
      <c r="E39" s="1096"/>
      <c r="F39" s="1096"/>
      <c r="G39" s="1096"/>
      <c r="H39" s="1096"/>
      <c r="I39" s="658"/>
    </row>
    <row r="40" spans="1:8" s="638" customFormat="1" ht="14.25">
      <c r="A40" s="613" t="s">
        <v>1290</v>
      </c>
      <c r="B40" s="606">
        <v>9.8</v>
      </c>
      <c r="C40" s="605">
        <v>0.7</v>
      </c>
      <c r="D40" s="605">
        <v>1.5</v>
      </c>
      <c r="E40" s="605">
        <v>3.3</v>
      </c>
      <c r="F40" s="606">
        <v>7.1</v>
      </c>
      <c r="G40" s="605">
        <v>12.1</v>
      </c>
      <c r="H40" s="613">
        <v>43.3</v>
      </c>
    </row>
    <row r="41" spans="1:8" s="638" customFormat="1" ht="14.25">
      <c r="A41" s="599">
        <v>2016</v>
      </c>
      <c r="B41" s="600">
        <v>10.3</v>
      </c>
      <c r="C41" s="601">
        <v>0.8</v>
      </c>
      <c r="D41" s="601">
        <v>1.5</v>
      </c>
      <c r="E41" s="601">
        <v>3.2</v>
      </c>
      <c r="F41" s="603">
        <v>7</v>
      </c>
      <c r="G41" s="601">
        <v>12.1</v>
      </c>
      <c r="H41" s="599">
        <v>43.1</v>
      </c>
    </row>
    <row r="42" spans="1:9" s="638" customFormat="1" ht="14.25">
      <c r="A42" s="599">
        <v>2018</v>
      </c>
      <c r="B42" s="600">
        <v>10.3</v>
      </c>
      <c r="C42" s="601">
        <v>0.6</v>
      </c>
      <c r="D42" s="601">
        <v>1.5</v>
      </c>
      <c r="E42" s="601">
        <v>3.2</v>
      </c>
      <c r="F42" s="600">
        <v>7.1</v>
      </c>
      <c r="G42" s="602">
        <v>12</v>
      </c>
      <c r="H42" s="599">
        <v>42.1</v>
      </c>
      <c r="I42" s="104"/>
    </row>
    <row r="43" spans="1:9" s="638" customFormat="1" ht="14.25">
      <c r="A43" s="121">
        <v>2019</v>
      </c>
      <c r="B43" s="600">
        <v>10.4</v>
      </c>
      <c r="C43" s="601">
        <v>0.6</v>
      </c>
      <c r="D43" s="601">
        <v>1.4</v>
      </c>
      <c r="E43" s="601">
        <v>3.2</v>
      </c>
      <c r="F43" s="600">
        <v>7.1</v>
      </c>
      <c r="G43" s="601">
        <v>12.1</v>
      </c>
      <c r="H43" s="599">
        <v>42.7</v>
      </c>
      <c r="I43" s="104"/>
    </row>
    <row r="44" spans="1:8" s="104" customFormat="1" ht="14.25">
      <c r="A44" s="604" t="s">
        <v>1291</v>
      </c>
      <c r="B44" s="692">
        <v>11.4</v>
      </c>
      <c r="C44" s="831">
        <v>0.7</v>
      </c>
      <c r="D44" s="831">
        <v>1.5</v>
      </c>
      <c r="E44" s="831">
        <v>3.2</v>
      </c>
      <c r="F44" s="692">
        <v>7.1</v>
      </c>
      <c r="G44" s="831">
        <v>12.1</v>
      </c>
      <c r="H44" s="604">
        <v>45.1</v>
      </c>
    </row>
    <row r="45" spans="1:9" s="104" customFormat="1" ht="14.25" customHeight="1">
      <c r="A45" s="1360" t="s">
        <v>1208</v>
      </c>
      <c r="B45" s="1360"/>
      <c r="C45" s="1360"/>
      <c r="D45" s="1362"/>
      <c r="E45" s="1362"/>
      <c r="F45" s="1362"/>
      <c r="G45" s="1362"/>
      <c r="H45" s="1362"/>
      <c r="I45" s="1359"/>
    </row>
    <row r="46" spans="1:9" ht="14.25" customHeight="1">
      <c r="A46" s="1361" t="s">
        <v>501</v>
      </c>
      <c r="B46" s="1361"/>
      <c r="C46" s="1361"/>
      <c r="D46" s="1362"/>
      <c r="E46" s="1362"/>
      <c r="F46" s="1362"/>
      <c r="G46" s="1362"/>
      <c r="H46" s="1362"/>
      <c r="I46" s="1359"/>
    </row>
  </sheetData>
  <sheetProtection/>
  <mergeCells count="37">
    <mergeCell ref="A1:H1"/>
    <mergeCell ref="A2:H2"/>
    <mergeCell ref="A3:A6"/>
    <mergeCell ref="B3:B6"/>
    <mergeCell ref="C3:H3"/>
    <mergeCell ref="C4:H4"/>
    <mergeCell ref="I3:I4"/>
    <mergeCell ref="C5:C6"/>
    <mergeCell ref="D5:D6"/>
    <mergeCell ref="F5:F6"/>
    <mergeCell ref="G5:G6"/>
    <mergeCell ref="E5:E6"/>
    <mergeCell ref="A17:H17"/>
    <mergeCell ref="I16:I17"/>
    <mergeCell ref="A16:H16"/>
    <mergeCell ref="A7:H7"/>
    <mergeCell ref="A8:H8"/>
    <mergeCell ref="I7:I8"/>
    <mergeCell ref="A9:H9"/>
    <mergeCell ref="A10:H10"/>
    <mergeCell ref="I9:I10"/>
    <mergeCell ref="I45:I46"/>
    <mergeCell ref="A45:C45"/>
    <mergeCell ref="A46:C46"/>
    <mergeCell ref="D45:E46"/>
    <mergeCell ref="F45:G46"/>
    <mergeCell ref="H45:H46"/>
    <mergeCell ref="A39:H39"/>
    <mergeCell ref="A33:H33"/>
    <mergeCell ref="I32:I33"/>
    <mergeCell ref="A32:H32"/>
    <mergeCell ref="A23:H23"/>
    <mergeCell ref="A24:H24"/>
    <mergeCell ref="I23:I24"/>
    <mergeCell ref="A25:H25"/>
    <mergeCell ref="A26:H26"/>
    <mergeCell ref="I25:I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75"/>
  <sheetViews>
    <sheetView zoomScale="110" zoomScaleNormal="110" zoomScalePageLayoutView="0" workbookViewId="0" topLeftCell="A1">
      <selection activeCell="A2" sqref="A2:F2"/>
    </sheetView>
  </sheetViews>
  <sheetFormatPr defaultColWidth="8.796875" defaultRowHeight="14.25"/>
  <cols>
    <col min="1" max="1" width="15.69921875" style="104" customWidth="1"/>
    <col min="2" max="6" width="9" style="104" customWidth="1"/>
  </cols>
  <sheetData>
    <row r="1" spans="1:6" ht="14.25">
      <c r="A1" s="1347" t="s">
        <v>1549</v>
      </c>
      <c r="B1" s="1347"/>
      <c r="C1" s="1347"/>
      <c r="D1" s="1347"/>
      <c r="E1" s="1347"/>
      <c r="F1" s="1347"/>
    </row>
    <row r="2" spans="1:6" ht="15" thickBot="1">
      <c r="A2" s="1373" t="s">
        <v>1550</v>
      </c>
      <c r="B2" s="1373"/>
      <c r="C2" s="1373"/>
      <c r="D2" s="1373"/>
      <c r="E2" s="1373"/>
      <c r="F2" s="1373"/>
    </row>
    <row r="3" spans="1:6" ht="14.25">
      <c r="A3" s="136" t="s">
        <v>61</v>
      </c>
      <c r="B3" s="1374" t="s">
        <v>415</v>
      </c>
      <c r="C3" s="1200" t="s">
        <v>402</v>
      </c>
      <c r="D3" s="1202" t="s">
        <v>403</v>
      </c>
      <c r="E3" s="1202" t="s">
        <v>1070</v>
      </c>
      <c r="F3" s="1202" t="s">
        <v>1283</v>
      </c>
    </row>
    <row r="4" spans="1:6" ht="15" thickBot="1">
      <c r="A4" s="482" t="s">
        <v>62</v>
      </c>
      <c r="B4" s="1375"/>
      <c r="C4" s="1201"/>
      <c r="D4" s="1203"/>
      <c r="E4" s="1203"/>
      <c r="F4" s="1203"/>
    </row>
    <row r="5" spans="1:6" ht="15" thickTop="1">
      <c r="A5" s="1327" t="s">
        <v>502</v>
      </c>
      <c r="B5" s="1327"/>
      <c r="C5" s="1327"/>
      <c r="D5" s="1327"/>
      <c r="E5" s="1327"/>
      <c r="F5" s="1327"/>
    </row>
    <row r="6" spans="1:6" ht="14.25">
      <c r="A6" s="955" t="s">
        <v>503</v>
      </c>
      <c r="B6" s="955"/>
      <c r="C6" s="955"/>
      <c r="D6" s="955"/>
      <c r="E6" s="955"/>
      <c r="F6" s="955"/>
    </row>
    <row r="7" spans="1:8" ht="14.25">
      <c r="A7" s="1096" t="s">
        <v>504</v>
      </c>
      <c r="B7" s="1096"/>
      <c r="C7" s="1096"/>
      <c r="D7" s="1096"/>
      <c r="E7" s="1096"/>
      <c r="F7" s="1096"/>
      <c r="H7" s="617"/>
    </row>
    <row r="8" spans="1:6" ht="14.25">
      <c r="A8" s="955" t="s">
        <v>505</v>
      </c>
      <c r="B8" s="955"/>
      <c r="C8" s="955"/>
      <c r="D8" s="955"/>
      <c r="E8" s="955"/>
      <c r="F8" s="955"/>
    </row>
    <row r="9" spans="1:8" ht="14.25">
      <c r="A9" s="53" t="s">
        <v>506</v>
      </c>
      <c r="B9" s="103">
        <v>62310</v>
      </c>
      <c r="C9" s="103">
        <v>75317</v>
      </c>
      <c r="D9" s="103">
        <v>50892</v>
      </c>
      <c r="E9" s="81">
        <v>50861</v>
      </c>
      <c r="F9" s="81">
        <v>69658</v>
      </c>
      <c r="H9" s="90"/>
    </row>
    <row r="10" spans="1:8" ht="14.25">
      <c r="A10" s="412" t="s">
        <v>507</v>
      </c>
      <c r="B10" s="103"/>
      <c r="C10" s="103"/>
      <c r="D10" s="103"/>
      <c r="E10" s="81"/>
      <c r="F10" s="81"/>
      <c r="H10" s="90"/>
    </row>
    <row r="11" spans="1:6" ht="14.25">
      <c r="A11" s="53" t="s">
        <v>128</v>
      </c>
      <c r="B11" s="103">
        <v>24824</v>
      </c>
      <c r="C11" s="103">
        <v>30576</v>
      </c>
      <c r="D11" s="103">
        <v>19554</v>
      </c>
      <c r="E11" s="81">
        <v>17593</v>
      </c>
      <c r="F11" s="81">
        <v>31592</v>
      </c>
    </row>
    <row r="12" spans="1:6" ht="14.25">
      <c r="A12" s="412" t="s">
        <v>129</v>
      </c>
      <c r="B12" s="103"/>
      <c r="C12" s="103"/>
      <c r="D12" s="103"/>
      <c r="E12" s="81"/>
      <c r="F12" s="81"/>
    </row>
    <row r="13" spans="1:6" ht="14.25">
      <c r="A13" s="53" t="s">
        <v>130</v>
      </c>
      <c r="B13" s="103">
        <v>5672</v>
      </c>
      <c r="C13" s="103">
        <v>4801</v>
      </c>
      <c r="D13" s="103">
        <v>5064</v>
      </c>
      <c r="E13" s="81">
        <v>4815</v>
      </c>
      <c r="F13" s="81">
        <v>8628</v>
      </c>
    </row>
    <row r="14" spans="1:6" ht="14.25">
      <c r="A14" s="412" t="s">
        <v>131</v>
      </c>
      <c r="B14" s="103"/>
      <c r="C14" s="103"/>
      <c r="D14" s="103"/>
      <c r="E14" s="81"/>
      <c r="F14" s="81"/>
    </row>
    <row r="15" spans="1:6" ht="14.25">
      <c r="A15" s="53" t="s">
        <v>132</v>
      </c>
      <c r="B15" s="103">
        <v>11887</v>
      </c>
      <c r="C15" s="103">
        <v>16776</v>
      </c>
      <c r="D15" s="103">
        <v>9914</v>
      </c>
      <c r="E15" s="81">
        <v>12301</v>
      </c>
      <c r="F15" s="81">
        <v>11953</v>
      </c>
    </row>
    <row r="16" spans="1:6" ht="14.25">
      <c r="A16" s="412" t="s">
        <v>133</v>
      </c>
      <c r="B16" s="103"/>
      <c r="C16" s="103"/>
      <c r="D16" s="103"/>
      <c r="E16" s="81"/>
      <c r="F16" s="81"/>
    </row>
    <row r="17" spans="1:6" ht="14.25">
      <c r="A17" s="53" t="s">
        <v>177</v>
      </c>
      <c r="B17" s="103">
        <v>6918</v>
      </c>
      <c r="C17" s="103">
        <v>4734</v>
      </c>
      <c r="D17" s="103">
        <v>3073</v>
      </c>
      <c r="E17" s="81">
        <v>4046</v>
      </c>
      <c r="F17" s="81">
        <v>4634</v>
      </c>
    </row>
    <row r="18" spans="1:6" ht="14.25">
      <c r="A18" s="412" t="s">
        <v>1415</v>
      </c>
      <c r="B18" s="103"/>
      <c r="C18" s="103"/>
      <c r="D18" s="103"/>
      <c r="E18" s="81"/>
      <c r="F18" s="81"/>
    </row>
    <row r="19" spans="1:6" ht="14.25">
      <c r="A19" s="53" t="s">
        <v>178</v>
      </c>
      <c r="B19" s="103">
        <v>13009</v>
      </c>
      <c r="C19" s="103">
        <v>18430</v>
      </c>
      <c r="D19" s="103">
        <v>13287</v>
      </c>
      <c r="E19" s="81">
        <v>12106</v>
      </c>
      <c r="F19" s="81">
        <v>12851</v>
      </c>
    </row>
    <row r="20" spans="1:6" ht="14.25">
      <c r="A20" s="412" t="s">
        <v>179</v>
      </c>
      <c r="B20" s="103"/>
      <c r="C20" s="103"/>
      <c r="D20" s="103"/>
      <c r="E20" s="81"/>
      <c r="F20" s="81"/>
    </row>
    <row r="21" spans="1:6" ht="14.25">
      <c r="A21" s="53" t="s">
        <v>99</v>
      </c>
      <c r="B21" s="103">
        <v>46740</v>
      </c>
      <c r="C21" s="103">
        <v>35127</v>
      </c>
      <c r="D21" s="103">
        <v>41459</v>
      </c>
      <c r="E21" s="81">
        <v>39597</v>
      </c>
      <c r="F21" s="81">
        <v>35866</v>
      </c>
    </row>
    <row r="22" spans="1:6" ht="14.25">
      <c r="A22" s="412" t="s">
        <v>100</v>
      </c>
      <c r="B22" s="103"/>
      <c r="C22" s="103"/>
      <c r="D22" s="103"/>
      <c r="E22" s="81"/>
      <c r="F22" s="81"/>
    </row>
    <row r="23" spans="1:6" ht="14.25">
      <c r="A23" s="1096" t="s">
        <v>1206</v>
      </c>
      <c r="B23" s="1096"/>
      <c r="C23" s="1096"/>
      <c r="D23" s="1096"/>
      <c r="E23" s="1096"/>
      <c r="F23" s="1096"/>
    </row>
    <row r="24" spans="1:6" ht="14.25">
      <c r="A24" s="955" t="s">
        <v>1207</v>
      </c>
      <c r="B24" s="955"/>
      <c r="C24" s="955"/>
      <c r="D24" s="955"/>
      <c r="E24" s="955"/>
      <c r="F24" s="955"/>
    </row>
    <row r="25" spans="1:6" ht="14.25">
      <c r="A25" s="1096" t="s">
        <v>508</v>
      </c>
      <c r="B25" s="1096"/>
      <c r="C25" s="1096"/>
      <c r="D25" s="1096"/>
      <c r="E25" s="1096"/>
      <c r="F25" s="1096"/>
    </row>
    <row r="26" spans="1:6" ht="14.25">
      <c r="A26" s="955" t="s">
        <v>509</v>
      </c>
      <c r="B26" s="955"/>
      <c r="C26" s="955"/>
      <c r="D26" s="955"/>
      <c r="E26" s="955"/>
      <c r="F26" s="955"/>
    </row>
    <row r="27" spans="1:8" ht="14.25">
      <c r="A27" s="53" t="s">
        <v>506</v>
      </c>
      <c r="B27" s="103">
        <v>146647</v>
      </c>
      <c r="C27" s="103">
        <v>174152</v>
      </c>
      <c r="D27" s="103">
        <v>192860</v>
      </c>
      <c r="E27" s="81">
        <v>169786</v>
      </c>
      <c r="F27" s="81">
        <v>179409</v>
      </c>
      <c r="G27" s="638"/>
      <c r="H27" s="639"/>
    </row>
    <row r="28" spans="1:8" ht="14.25">
      <c r="A28" s="412" t="s">
        <v>507</v>
      </c>
      <c r="B28" s="103"/>
      <c r="C28" s="103"/>
      <c r="D28" s="103"/>
      <c r="E28" s="81"/>
      <c r="F28" s="81"/>
      <c r="G28" s="638"/>
      <c r="H28" s="638"/>
    </row>
    <row r="29" spans="1:8" ht="14.25">
      <c r="A29" s="53" t="s">
        <v>128</v>
      </c>
      <c r="B29" s="103">
        <v>67811</v>
      </c>
      <c r="C29" s="103">
        <v>85084</v>
      </c>
      <c r="D29" s="103">
        <v>89645</v>
      </c>
      <c r="E29" s="81">
        <v>77907</v>
      </c>
      <c r="F29" s="81">
        <v>84225</v>
      </c>
      <c r="G29" s="638"/>
      <c r="H29" s="638"/>
    </row>
    <row r="30" spans="1:8" ht="14.25">
      <c r="A30" s="412" t="s">
        <v>129</v>
      </c>
      <c r="B30" s="103"/>
      <c r="C30" s="103"/>
      <c r="D30" s="103"/>
      <c r="E30" s="81"/>
      <c r="F30" s="81"/>
      <c r="G30" s="638"/>
      <c r="H30" s="638"/>
    </row>
    <row r="31" spans="1:8" ht="14.25">
      <c r="A31" s="53" t="s">
        <v>130</v>
      </c>
      <c r="B31" s="103">
        <v>11587</v>
      </c>
      <c r="C31" s="103">
        <v>12386</v>
      </c>
      <c r="D31" s="103">
        <v>13208</v>
      </c>
      <c r="E31" s="81">
        <v>13721</v>
      </c>
      <c r="F31" s="81">
        <v>13994</v>
      </c>
      <c r="G31" s="638"/>
      <c r="H31" s="638"/>
    </row>
    <row r="32" spans="1:8" ht="14.25">
      <c r="A32" s="412" t="s">
        <v>131</v>
      </c>
      <c r="B32" s="103"/>
      <c r="C32" s="103"/>
      <c r="D32" s="103"/>
      <c r="E32" s="81"/>
      <c r="F32" s="81"/>
      <c r="G32" s="638"/>
      <c r="H32" s="638"/>
    </row>
    <row r="33" spans="1:8" ht="14.25">
      <c r="A33" s="53" t="s">
        <v>132</v>
      </c>
      <c r="B33" s="103">
        <v>29153</v>
      </c>
      <c r="C33" s="103">
        <v>30989</v>
      </c>
      <c r="D33" s="103">
        <v>35280</v>
      </c>
      <c r="E33" s="81">
        <v>30392</v>
      </c>
      <c r="F33" s="81">
        <v>31289</v>
      </c>
      <c r="G33" s="638"/>
      <c r="H33" s="638"/>
    </row>
    <row r="34" spans="1:8" ht="14.25">
      <c r="A34" s="412" t="s">
        <v>133</v>
      </c>
      <c r="B34" s="103"/>
      <c r="C34" s="103"/>
      <c r="D34" s="103"/>
      <c r="E34" s="81"/>
      <c r="F34" s="81"/>
      <c r="G34" s="638"/>
      <c r="H34" s="638"/>
    </row>
    <row r="35" spans="1:8" ht="14.25">
      <c r="A35" s="53" t="s">
        <v>177</v>
      </c>
      <c r="B35" s="103">
        <v>10124</v>
      </c>
      <c r="C35" s="103">
        <v>9975</v>
      </c>
      <c r="D35" s="103">
        <v>11345</v>
      </c>
      <c r="E35" s="81">
        <v>9677</v>
      </c>
      <c r="F35" s="81">
        <v>10436</v>
      </c>
      <c r="G35" s="638"/>
      <c r="H35" s="638"/>
    </row>
    <row r="36" spans="1:8" ht="14.25">
      <c r="A36" s="412" t="s">
        <v>1415</v>
      </c>
      <c r="B36" s="103"/>
      <c r="C36" s="103"/>
      <c r="D36" s="103"/>
      <c r="E36" s="81"/>
      <c r="F36" s="81"/>
      <c r="G36" s="638"/>
      <c r="H36" s="638"/>
    </row>
    <row r="37" spans="1:8" ht="14.25">
      <c r="A37" s="53" t="s">
        <v>178</v>
      </c>
      <c r="B37" s="103">
        <v>27972</v>
      </c>
      <c r="C37" s="103">
        <v>35718</v>
      </c>
      <c r="D37" s="103">
        <v>43382</v>
      </c>
      <c r="E37" s="81">
        <v>38089</v>
      </c>
      <c r="F37" s="81">
        <v>39465</v>
      </c>
      <c r="G37" s="638"/>
      <c r="H37" s="638"/>
    </row>
    <row r="38" spans="1:8" ht="14.25">
      <c r="A38" s="412" t="s">
        <v>179</v>
      </c>
      <c r="B38" s="103"/>
      <c r="C38" s="103"/>
      <c r="D38" s="103"/>
      <c r="E38" s="81"/>
      <c r="F38" s="81"/>
      <c r="G38" s="638"/>
      <c r="H38" s="638"/>
    </row>
    <row r="39" spans="1:8" ht="14.25">
      <c r="A39" s="53" t="s">
        <v>99</v>
      </c>
      <c r="B39" s="103">
        <v>62403</v>
      </c>
      <c r="C39" s="103">
        <v>50296</v>
      </c>
      <c r="D39" s="103">
        <v>79067</v>
      </c>
      <c r="E39" s="81">
        <v>75268</v>
      </c>
      <c r="F39" s="81">
        <v>72741</v>
      </c>
      <c r="G39" s="638"/>
      <c r="H39" s="638"/>
    </row>
    <row r="40" spans="1:8" ht="14.25">
      <c r="A40" s="412" t="s">
        <v>100</v>
      </c>
      <c r="B40" s="103"/>
      <c r="C40" s="103"/>
      <c r="D40" s="103"/>
      <c r="E40" s="81"/>
      <c r="F40" s="81"/>
      <c r="G40" s="638"/>
      <c r="H40" s="638"/>
    </row>
    <row r="41" spans="1:8" ht="14.25">
      <c r="A41" s="1096" t="s">
        <v>242</v>
      </c>
      <c r="B41" s="1096"/>
      <c r="C41" s="1096"/>
      <c r="D41" s="1096"/>
      <c r="E41" s="1096"/>
      <c r="F41" s="1096"/>
      <c r="G41" s="638"/>
      <c r="H41" s="638"/>
    </row>
    <row r="42" spans="1:8" ht="14.25">
      <c r="A42" s="955" t="s">
        <v>243</v>
      </c>
      <c r="B42" s="955"/>
      <c r="C42" s="955"/>
      <c r="D42" s="955"/>
      <c r="E42" s="955"/>
      <c r="F42" s="955"/>
      <c r="G42" s="638"/>
      <c r="H42" s="638"/>
    </row>
    <row r="43" spans="1:8" ht="14.25">
      <c r="A43" s="53" t="s">
        <v>506</v>
      </c>
      <c r="B43" s="139">
        <v>103.9</v>
      </c>
      <c r="C43" s="139">
        <v>118.8</v>
      </c>
      <c r="D43" s="139">
        <v>102</v>
      </c>
      <c r="E43" s="302">
        <v>88</v>
      </c>
      <c r="F43" s="302">
        <v>105.7</v>
      </c>
      <c r="G43" s="638"/>
      <c r="H43" s="640"/>
    </row>
    <row r="44" spans="1:8" ht="14.25">
      <c r="A44" s="412" t="s">
        <v>507</v>
      </c>
      <c r="B44" s="139"/>
      <c r="C44" s="139"/>
      <c r="D44" s="139"/>
      <c r="E44" s="302"/>
      <c r="F44" s="302"/>
      <c r="G44" s="638"/>
      <c r="H44" s="638"/>
    </row>
    <row r="45" spans="1:8" ht="14.25">
      <c r="A45" s="53" t="s">
        <v>128</v>
      </c>
      <c r="B45" s="139">
        <v>107.2</v>
      </c>
      <c r="C45" s="139">
        <v>125.5</v>
      </c>
      <c r="D45" s="139">
        <v>103.5</v>
      </c>
      <c r="E45" s="302">
        <v>86.9</v>
      </c>
      <c r="F45" s="302">
        <v>108.1</v>
      </c>
      <c r="G45" s="638"/>
      <c r="H45" s="638"/>
    </row>
    <row r="46" spans="1:8" ht="14.25">
      <c r="A46" s="412" t="s">
        <v>129</v>
      </c>
      <c r="B46" s="139"/>
      <c r="C46" s="139"/>
      <c r="D46" s="139"/>
      <c r="E46" s="302"/>
      <c r="F46" s="302"/>
      <c r="G46" s="638"/>
      <c r="H46" s="638"/>
    </row>
    <row r="47" spans="1:8" ht="14.25">
      <c r="A47" s="53" t="s">
        <v>130</v>
      </c>
      <c r="B47" s="139">
        <v>98.3</v>
      </c>
      <c r="C47" s="139">
        <v>106.9</v>
      </c>
      <c r="D47" s="139">
        <v>97.3</v>
      </c>
      <c r="E47" s="302">
        <v>103.9</v>
      </c>
      <c r="F47" s="302">
        <v>102</v>
      </c>
      <c r="G47" s="638"/>
      <c r="H47" s="638"/>
    </row>
    <row r="48" spans="1:8" ht="14.25">
      <c r="A48" s="412" t="s">
        <v>131</v>
      </c>
      <c r="B48" s="139"/>
      <c r="C48" s="139"/>
      <c r="D48" s="139"/>
      <c r="E48" s="302"/>
      <c r="F48" s="302"/>
      <c r="G48" s="638"/>
      <c r="H48" s="638"/>
    </row>
    <row r="49" spans="1:6" ht="14.25">
      <c r="A49" s="53" t="s">
        <v>132</v>
      </c>
      <c r="B49" s="139">
        <v>105.2</v>
      </c>
      <c r="C49" s="139">
        <v>106.3</v>
      </c>
      <c r="D49" s="139">
        <v>97.2</v>
      </c>
      <c r="E49" s="302">
        <v>86.2</v>
      </c>
      <c r="F49" s="302">
        <v>103</v>
      </c>
    </row>
    <row r="50" spans="1:6" ht="14.25">
      <c r="A50" s="412" t="s">
        <v>133</v>
      </c>
      <c r="B50" s="139"/>
      <c r="C50" s="139"/>
      <c r="D50" s="139"/>
      <c r="E50" s="302"/>
      <c r="F50" s="302"/>
    </row>
    <row r="51" spans="1:6" ht="14.25">
      <c r="A51" s="53" t="s">
        <v>177</v>
      </c>
      <c r="B51" s="139">
        <v>104</v>
      </c>
      <c r="C51" s="139">
        <v>98.5</v>
      </c>
      <c r="D51" s="139">
        <v>113.3</v>
      </c>
      <c r="E51" s="302">
        <v>85.3</v>
      </c>
      <c r="F51" s="302">
        <v>107.8</v>
      </c>
    </row>
    <row r="52" spans="1:6" ht="14.25">
      <c r="A52" s="412" t="s">
        <v>1415</v>
      </c>
      <c r="B52" s="139"/>
      <c r="C52" s="139"/>
      <c r="D52" s="139"/>
      <c r="E52" s="302"/>
      <c r="F52" s="302"/>
    </row>
    <row r="53" spans="1:6" ht="14.25">
      <c r="A53" s="53" t="s">
        <v>178</v>
      </c>
      <c r="B53" s="139">
        <v>97.6</v>
      </c>
      <c r="C53" s="139">
        <v>127.7</v>
      </c>
      <c r="D53" s="139">
        <v>122.5</v>
      </c>
      <c r="E53" s="302">
        <v>87.8</v>
      </c>
      <c r="F53" s="302">
        <v>103.6</v>
      </c>
    </row>
    <row r="54" spans="1:6" ht="14.25">
      <c r="A54" s="412" t="s">
        <v>179</v>
      </c>
      <c r="B54" s="139"/>
      <c r="C54" s="139"/>
      <c r="D54" s="139"/>
      <c r="E54" s="302"/>
      <c r="F54" s="302"/>
    </row>
    <row r="55" spans="1:6" ht="14.25">
      <c r="A55" s="53" t="s">
        <v>99</v>
      </c>
      <c r="B55" s="139">
        <v>112</v>
      </c>
      <c r="C55" s="139">
        <v>80.6</v>
      </c>
      <c r="D55" s="139">
        <v>146.9</v>
      </c>
      <c r="E55" s="302">
        <v>95.2</v>
      </c>
      <c r="F55" s="302">
        <v>96.6</v>
      </c>
    </row>
    <row r="56" spans="1:6" ht="14.25">
      <c r="A56" s="412" t="s">
        <v>100</v>
      </c>
      <c r="B56" s="139"/>
      <c r="C56" s="139"/>
      <c r="D56" s="139"/>
      <c r="E56" s="302"/>
      <c r="F56" s="302"/>
    </row>
    <row r="57" spans="1:6" s="104" customFormat="1" ht="14.25" customHeight="1">
      <c r="A57" s="1176" t="s">
        <v>1471</v>
      </c>
      <c r="B57" s="1176"/>
      <c r="C57" s="1176"/>
      <c r="D57" s="1176"/>
      <c r="E57" s="1176"/>
      <c r="F57" s="1176"/>
    </row>
    <row r="58" spans="1:6" s="793" customFormat="1" ht="14.25" customHeight="1">
      <c r="A58" s="955" t="s">
        <v>1472</v>
      </c>
      <c r="B58" s="955"/>
      <c r="C58" s="955"/>
      <c r="D58" s="955"/>
      <c r="E58" s="955"/>
      <c r="F58" s="955"/>
    </row>
    <row r="59" spans="1:6" ht="14.25">
      <c r="A59" s="53" t="s">
        <v>506</v>
      </c>
      <c r="B59" s="139">
        <v>21.3</v>
      </c>
      <c r="C59" s="139">
        <v>27</v>
      </c>
      <c r="D59" s="139">
        <v>31.4</v>
      </c>
      <c r="E59" s="302">
        <v>25.2</v>
      </c>
      <c r="F59" s="302">
        <v>26.7</v>
      </c>
    </row>
    <row r="60" spans="1:6" ht="14.25">
      <c r="A60" s="412" t="s">
        <v>507</v>
      </c>
      <c r="B60" s="139"/>
      <c r="C60" s="139"/>
      <c r="D60" s="139"/>
      <c r="E60" s="302"/>
      <c r="F60" s="302"/>
    </row>
    <row r="61" spans="1:6" ht="14.25">
      <c r="A61" s="53" t="s">
        <v>128</v>
      </c>
      <c r="B61" s="139">
        <v>28.9</v>
      </c>
      <c r="C61" s="139">
        <v>35.5</v>
      </c>
      <c r="D61" s="139">
        <v>36</v>
      </c>
      <c r="E61" s="302">
        <v>31.5</v>
      </c>
      <c r="F61" s="302">
        <v>33.9</v>
      </c>
    </row>
    <row r="62" spans="1:6" ht="14.25">
      <c r="A62" s="412" t="s">
        <v>129</v>
      </c>
      <c r="B62" s="139"/>
      <c r="C62" s="139"/>
      <c r="D62" s="139"/>
      <c r="E62" s="302"/>
      <c r="F62" s="302"/>
    </row>
    <row r="63" spans="1:6" ht="14.25">
      <c r="A63" s="53" t="s">
        <v>130</v>
      </c>
      <c r="B63" s="139">
        <v>8.3</v>
      </c>
      <c r="C63" s="139">
        <v>17.1</v>
      </c>
      <c r="D63" s="139">
        <v>14.7</v>
      </c>
      <c r="E63" s="302">
        <v>14.5</v>
      </c>
      <c r="F63" s="302">
        <v>15.7</v>
      </c>
    </row>
    <row r="64" spans="1:6" ht="14.25">
      <c r="A64" s="412" t="s">
        <v>131</v>
      </c>
      <c r="B64" s="139"/>
      <c r="C64" s="139"/>
      <c r="D64" s="139"/>
      <c r="E64" s="302"/>
      <c r="F64" s="302"/>
    </row>
    <row r="65" spans="1:6" ht="14.25">
      <c r="A65" s="53" t="s">
        <v>132</v>
      </c>
      <c r="B65" s="139">
        <v>25.2</v>
      </c>
      <c r="C65" s="139">
        <v>36.9</v>
      </c>
      <c r="D65" s="139">
        <v>36.5</v>
      </c>
      <c r="E65" s="302">
        <v>31.1</v>
      </c>
      <c r="F65" s="302">
        <v>35.2</v>
      </c>
    </row>
    <row r="66" spans="1:6" ht="14.25">
      <c r="A66" s="412" t="s">
        <v>133</v>
      </c>
      <c r="B66" s="139"/>
      <c r="C66" s="139"/>
      <c r="D66" s="139"/>
      <c r="E66" s="302"/>
      <c r="F66" s="302"/>
    </row>
    <row r="67" spans="1:6" ht="14.25">
      <c r="A67" s="53" t="s">
        <v>177</v>
      </c>
      <c r="B67" s="139">
        <v>19.3</v>
      </c>
      <c r="C67" s="139">
        <v>21.7</v>
      </c>
      <c r="D67" s="139">
        <v>23.1</v>
      </c>
      <c r="E67" s="302">
        <v>18.7</v>
      </c>
      <c r="F67" s="302">
        <v>19.6</v>
      </c>
    </row>
    <row r="68" spans="1:6" ht="14.25">
      <c r="A68" s="412" t="s">
        <v>1415</v>
      </c>
      <c r="B68" s="139"/>
      <c r="C68" s="139"/>
      <c r="D68" s="139"/>
      <c r="E68" s="302"/>
      <c r="F68" s="302"/>
    </row>
    <row r="69" spans="1:6" ht="14.25">
      <c r="A69" s="53" t="s">
        <v>178</v>
      </c>
      <c r="B69" s="139">
        <v>19.1</v>
      </c>
      <c r="C69" s="139">
        <v>23.6</v>
      </c>
      <c r="D69" s="139">
        <v>33.3</v>
      </c>
      <c r="E69" s="302">
        <v>30.2</v>
      </c>
      <c r="F69" s="302">
        <v>31</v>
      </c>
    </row>
    <row r="70" spans="1:6" ht="14.25">
      <c r="A70" s="412" t="s">
        <v>179</v>
      </c>
      <c r="B70" s="139"/>
      <c r="C70" s="139"/>
      <c r="D70" s="139"/>
      <c r="E70" s="302"/>
      <c r="F70" s="302"/>
    </row>
    <row r="71" spans="1:6" ht="14.25">
      <c r="A71" s="53" t="s">
        <v>99</v>
      </c>
      <c r="B71" s="139">
        <v>122.9</v>
      </c>
      <c r="C71" s="139">
        <v>181.6</v>
      </c>
      <c r="D71" s="139">
        <v>263.9</v>
      </c>
      <c r="E71" s="302">
        <v>164.2</v>
      </c>
      <c r="F71" s="302">
        <v>229.9</v>
      </c>
    </row>
    <row r="72" spans="1:6" ht="14.25">
      <c r="A72" s="412" t="s">
        <v>100</v>
      </c>
      <c r="B72" s="139"/>
      <c r="C72" s="139"/>
      <c r="D72" s="139"/>
      <c r="E72" s="302"/>
      <c r="F72" s="302"/>
    </row>
    <row r="73" spans="1:6" s="104" customFormat="1" ht="14.25" customHeight="1">
      <c r="A73" s="1101" t="s">
        <v>1474</v>
      </c>
      <c r="B73" s="1101"/>
      <c r="C73" s="1101"/>
      <c r="D73" s="1101"/>
      <c r="E73" s="1101"/>
      <c r="F73" s="1101"/>
    </row>
    <row r="74" spans="1:6" s="793" customFormat="1" ht="14.25" customHeight="1">
      <c r="A74" s="1099" t="s">
        <v>1473</v>
      </c>
      <c r="B74" s="1099"/>
      <c r="C74" s="1099"/>
      <c r="D74" s="1099"/>
      <c r="E74" s="1099"/>
      <c r="F74" s="1099"/>
    </row>
    <row r="75" spans="1:6" ht="14.25">
      <c r="A75" s="1372"/>
      <c r="B75" s="1372"/>
      <c r="C75" s="1372"/>
      <c r="D75" s="1372"/>
      <c r="E75" s="1372"/>
      <c r="F75" s="1372"/>
    </row>
  </sheetData>
  <sheetProtection/>
  <mergeCells count="22">
    <mergeCell ref="E3:E4"/>
    <mergeCell ref="F3:F4"/>
    <mergeCell ref="A5:F5"/>
    <mergeCell ref="A6:F6"/>
    <mergeCell ref="A1:F1"/>
    <mergeCell ref="A2:F2"/>
    <mergeCell ref="B3:B4"/>
    <mergeCell ref="C3:C4"/>
    <mergeCell ref="D3:D4"/>
    <mergeCell ref="A7:F7"/>
    <mergeCell ref="A8:F8"/>
    <mergeCell ref="A24:F24"/>
    <mergeCell ref="A25:F25"/>
    <mergeCell ref="A26:F26"/>
    <mergeCell ref="A23:F23"/>
    <mergeCell ref="A75:F75"/>
    <mergeCell ref="A73:F73"/>
    <mergeCell ref="A74:F74"/>
    <mergeCell ref="A42:F42"/>
    <mergeCell ref="A41:F41"/>
    <mergeCell ref="A57:F57"/>
    <mergeCell ref="A58:F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25"/>
  <sheetViews>
    <sheetView zoomScalePageLayoutView="0" workbookViewId="0" topLeftCell="A1">
      <selection activeCell="Q3" sqref="Q3"/>
    </sheetView>
  </sheetViews>
  <sheetFormatPr defaultColWidth="8.796875" defaultRowHeight="14.25"/>
  <cols>
    <col min="2" max="16" width="9" style="104" customWidth="1"/>
  </cols>
  <sheetData>
    <row r="1" spans="1:15" ht="14.25">
      <c r="A1" s="1378" t="s">
        <v>1551</v>
      </c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</row>
    <row r="2" spans="1:15" ht="15" thickBot="1">
      <c r="A2" s="1379" t="s">
        <v>1552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</row>
    <row r="3" spans="1:15" ht="15" thickTop="1">
      <c r="A3" s="979" t="s">
        <v>510</v>
      </c>
      <c r="B3" s="1089"/>
      <c r="C3" s="1015" t="s">
        <v>1368</v>
      </c>
      <c r="D3" s="1015" t="s">
        <v>1369</v>
      </c>
      <c r="E3" s="1015" t="s">
        <v>1370</v>
      </c>
      <c r="F3" s="1015" t="s">
        <v>1371</v>
      </c>
      <c r="G3" s="1015" t="s">
        <v>1372</v>
      </c>
      <c r="H3" s="1015" t="s">
        <v>1373</v>
      </c>
      <c r="I3" s="1015" t="s">
        <v>1374</v>
      </c>
      <c r="J3" s="1015" t="s">
        <v>1375</v>
      </c>
      <c r="K3" s="1015" t="s">
        <v>1376</v>
      </c>
      <c r="L3" s="1017">
        <v>10</v>
      </c>
      <c r="M3" s="1017">
        <v>11</v>
      </c>
      <c r="N3" s="1017">
        <v>12</v>
      </c>
      <c r="O3" s="1377" t="s">
        <v>1386</v>
      </c>
    </row>
    <row r="4" spans="1:15" ht="15" thickBot="1">
      <c r="A4" s="1056" t="s">
        <v>511</v>
      </c>
      <c r="B4" s="1380"/>
      <c r="C4" s="1016"/>
      <c r="D4" s="1016"/>
      <c r="E4" s="1016"/>
      <c r="F4" s="1016"/>
      <c r="G4" s="1016"/>
      <c r="H4" s="1016"/>
      <c r="I4" s="1016"/>
      <c r="J4" s="1016"/>
      <c r="K4" s="1016"/>
      <c r="L4" s="1018"/>
      <c r="M4" s="1018"/>
      <c r="N4" s="1018"/>
      <c r="O4" s="1221"/>
    </row>
    <row r="5" spans="1:15" ht="15" thickTop="1">
      <c r="A5" s="979" t="s">
        <v>512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</row>
    <row r="6" spans="1:15" ht="14.25">
      <c r="A6" s="1104" t="s">
        <v>513</v>
      </c>
      <c r="B6" s="1104"/>
      <c r="C6" s="1104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</row>
    <row r="7" spans="1:16" s="638" customFormat="1" ht="14.25">
      <c r="A7" s="719" t="s">
        <v>1204</v>
      </c>
      <c r="B7" s="77">
        <v>2010</v>
      </c>
      <c r="C7" s="77">
        <v>153</v>
      </c>
      <c r="D7" s="77">
        <v>148</v>
      </c>
      <c r="E7" s="77">
        <v>159</v>
      </c>
      <c r="F7" s="77">
        <v>141</v>
      </c>
      <c r="G7" s="77">
        <v>120</v>
      </c>
      <c r="H7" s="77">
        <v>118</v>
      </c>
      <c r="I7" s="77">
        <v>89.8</v>
      </c>
      <c r="J7" s="77">
        <v>113</v>
      </c>
      <c r="K7" s="77">
        <v>112</v>
      </c>
      <c r="L7" s="77">
        <v>126</v>
      </c>
      <c r="M7" s="77">
        <v>146</v>
      </c>
      <c r="N7" s="77">
        <v>164</v>
      </c>
      <c r="O7" s="78">
        <v>1637</v>
      </c>
      <c r="P7" s="104"/>
    </row>
    <row r="8" spans="1:16" s="638" customFormat="1" ht="14.25">
      <c r="A8" s="735" t="s">
        <v>519</v>
      </c>
      <c r="B8" s="77">
        <v>2020</v>
      </c>
      <c r="C8" s="77">
        <v>191</v>
      </c>
      <c r="D8" s="77">
        <v>177</v>
      </c>
      <c r="E8" s="77">
        <v>199</v>
      </c>
      <c r="F8" s="77">
        <v>180</v>
      </c>
      <c r="G8" s="77">
        <v>179</v>
      </c>
      <c r="H8" s="77">
        <v>137</v>
      </c>
      <c r="I8" s="77">
        <v>159</v>
      </c>
      <c r="J8" s="77">
        <v>153</v>
      </c>
      <c r="K8" s="77">
        <v>158</v>
      </c>
      <c r="L8" s="77">
        <v>177</v>
      </c>
      <c r="M8" s="77">
        <v>193</v>
      </c>
      <c r="N8" s="77">
        <v>187</v>
      </c>
      <c r="O8" s="78">
        <v>2092</v>
      </c>
      <c r="P8" s="104"/>
    </row>
    <row r="9" spans="1:15" s="104" customFormat="1" ht="14.25">
      <c r="A9" s="132"/>
      <c r="B9" s="97">
        <v>2021</v>
      </c>
      <c r="C9" s="97">
        <v>192</v>
      </c>
      <c r="D9" s="97">
        <v>175</v>
      </c>
      <c r="E9" s="97">
        <v>201</v>
      </c>
      <c r="F9" s="97">
        <v>180</v>
      </c>
      <c r="G9" s="97">
        <v>158</v>
      </c>
      <c r="H9" s="97">
        <v>144</v>
      </c>
      <c r="I9" s="97">
        <v>164</v>
      </c>
      <c r="J9" s="97">
        <v>172</v>
      </c>
      <c r="K9" s="97">
        <v>164</v>
      </c>
      <c r="L9" s="97">
        <v>173</v>
      </c>
      <c r="M9" s="97">
        <v>195</v>
      </c>
      <c r="N9" s="97">
        <v>182</v>
      </c>
      <c r="O9" s="79">
        <v>2104</v>
      </c>
    </row>
    <row r="10" spans="1:16" s="638" customFormat="1" ht="14.25">
      <c r="A10" s="71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104"/>
    </row>
    <row r="11" spans="1:16" s="638" customFormat="1" ht="14.25">
      <c r="A11" s="132" t="s">
        <v>514</v>
      </c>
      <c r="B11" s="78">
        <v>2010</v>
      </c>
      <c r="C11" s="98">
        <v>33.8</v>
      </c>
      <c r="D11" s="77">
        <v>38.9</v>
      </c>
      <c r="E11" s="77">
        <v>40.9</v>
      </c>
      <c r="F11" s="77">
        <v>36.8</v>
      </c>
      <c r="G11" s="77">
        <v>32.8</v>
      </c>
      <c r="H11" s="77">
        <v>37.5</v>
      </c>
      <c r="I11" s="107">
        <v>38</v>
      </c>
      <c r="J11" s="77">
        <v>50.6</v>
      </c>
      <c r="K11" s="77">
        <v>39.5</v>
      </c>
      <c r="L11" s="77">
        <v>39.8</v>
      </c>
      <c r="M11" s="77">
        <v>46.7</v>
      </c>
      <c r="N11" s="77">
        <v>42.8</v>
      </c>
      <c r="O11" s="78">
        <v>486</v>
      </c>
      <c r="P11" s="104"/>
    </row>
    <row r="12" spans="1:16" s="638" customFormat="1" ht="14.25">
      <c r="A12" s="735" t="s">
        <v>515</v>
      </c>
      <c r="B12" s="78">
        <v>2020</v>
      </c>
      <c r="C12" s="98">
        <v>32.2</v>
      </c>
      <c r="D12" s="77">
        <v>32.3</v>
      </c>
      <c r="E12" s="77">
        <v>44.5</v>
      </c>
      <c r="F12" s="77">
        <v>39.9</v>
      </c>
      <c r="G12" s="77">
        <v>39.1</v>
      </c>
      <c r="H12" s="107">
        <v>26</v>
      </c>
      <c r="I12" s="107">
        <v>38</v>
      </c>
      <c r="J12" s="77">
        <v>39.4</v>
      </c>
      <c r="K12" s="107">
        <v>37</v>
      </c>
      <c r="L12" s="77">
        <v>44.3</v>
      </c>
      <c r="M12" s="77">
        <v>38.9</v>
      </c>
      <c r="N12" s="77">
        <v>36.2</v>
      </c>
      <c r="O12" s="78">
        <v>448</v>
      </c>
      <c r="P12" s="104"/>
    </row>
    <row r="13" spans="1:15" s="104" customFormat="1" ht="14.25">
      <c r="A13" s="78"/>
      <c r="B13" s="79">
        <v>2021</v>
      </c>
      <c r="C13" s="839">
        <v>38.8</v>
      </c>
      <c r="D13" s="124">
        <v>35.8</v>
      </c>
      <c r="E13" s="109">
        <v>40.9</v>
      </c>
      <c r="F13" s="109">
        <v>34.6</v>
      </c>
      <c r="G13" s="109">
        <v>35</v>
      </c>
      <c r="H13" s="109">
        <v>37.1</v>
      </c>
      <c r="I13" s="109">
        <v>46</v>
      </c>
      <c r="J13" s="109">
        <v>42.4</v>
      </c>
      <c r="K13" s="109">
        <v>36</v>
      </c>
      <c r="L13" s="109">
        <v>36.4</v>
      </c>
      <c r="M13" s="97">
        <v>38.2</v>
      </c>
      <c r="N13" s="97">
        <v>24.5</v>
      </c>
      <c r="O13" s="79">
        <v>446</v>
      </c>
    </row>
    <row r="14" spans="1:16" s="638" customFormat="1" ht="14.25" customHeight="1">
      <c r="A14" s="1096" t="s">
        <v>516</v>
      </c>
      <c r="B14" s="1096"/>
      <c r="C14" s="1096"/>
      <c r="D14" s="1096"/>
      <c r="E14" s="1096"/>
      <c r="F14" s="1096"/>
      <c r="G14" s="1096"/>
      <c r="H14" s="1096"/>
      <c r="I14" s="1096"/>
      <c r="J14" s="1096"/>
      <c r="K14" s="1096"/>
      <c r="L14" s="1096"/>
      <c r="M14" s="1096"/>
      <c r="N14" s="1096"/>
      <c r="O14" s="1096"/>
      <c r="P14" s="104"/>
    </row>
    <row r="15" spans="1:16" s="638" customFormat="1" ht="14.25" customHeight="1">
      <c r="A15" s="937" t="s">
        <v>517</v>
      </c>
      <c r="B15" s="937"/>
      <c r="C15" s="937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104"/>
    </row>
    <row r="16" spans="1:16" s="638" customFormat="1" ht="14.25">
      <c r="A16" s="719" t="s">
        <v>1204</v>
      </c>
      <c r="B16" s="78">
        <v>2010</v>
      </c>
      <c r="C16" s="98">
        <v>128.3</v>
      </c>
      <c r="D16" s="77">
        <v>107.8</v>
      </c>
      <c r="E16" s="77">
        <v>98.8</v>
      </c>
      <c r="F16" s="77">
        <v>98.8</v>
      </c>
      <c r="G16" s="77">
        <v>81.7</v>
      </c>
      <c r="H16" s="77">
        <v>100.7</v>
      </c>
      <c r="I16" s="77">
        <v>83.4</v>
      </c>
      <c r="J16" s="77">
        <v>109.4</v>
      </c>
      <c r="K16" s="77">
        <v>101.4</v>
      </c>
      <c r="L16" s="77">
        <v>112.5</v>
      </c>
      <c r="M16" s="77">
        <v>125.1</v>
      </c>
      <c r="N16" s="107">
        <v>128</v>
      </c>
      <c r="O16" s="78">
        <v>105.9</v>
      </c>
      <c r="P16" s="104"/>
    </row>
    <row r="17" spans="1:16" s="638" customFormat="1" ht="14.25">
      <c r="A17" s="735" t="s">
        <v>519</v>
      </c>
      <c r="B17" s="78">
        <v>2020</v>
      </c>
      <c r="C17" s="123">
        <v>99</v>
      </c>
      <c r="D17" s="77">
        <v>97.8</v>
      </c>
      <c r="E17" s="77">
        <v>101.5</v>
      </c>
      <c r="F17" s="77">
        <v>92.8</v>
      </c>
      <c r="G17" s="77">
        <v>119.3</v>
      </c>
      <c r="H17" s="77">
        <v>135.6</v>
      </c>
      <c r="I17" s="77">
        <v>135.9</v>
      </c>
      <c r="J17" s="77">
        <v>98.1</v>
      </c>
      <c r="K17" s="77">
        <v>92.4</v>
      </c>
      <c r="L17" s="77">
        <v>101.7</v>
      </c>
      <c r="M17" s="77">
        <v>104.3</v>
      </c>
      <c r="N17" s="77">
        <v>102.2</v>
      </c>
      <c r="O17" s="78">
        <v>104.6</v>
      </c>
      <c r="P17" s="104"/>
    </row>
    <row r="18" spans="1:15" s="104" customFormat="1" ht="14.25">
      <c r="A18" s="535"/>
      <c r="B18" s="79">
        <v>2021</v>
      </c>
      <c r="C18" s="839">
        <v>100.5</v>
      </c>
      <c r="D18" s="839">
        <v>98.9</v>
      </c>
      <c r="E18" s="839">
        <v>101</v>
      </c>
      <c r="F18" s="839">
        <v>100</v>
      </c>
      <c r="G18" s="839">
        <v>88.3</v>
      </c>
      <c r="H18" s="839">
        <v>105.1</v>
      </c>
      <c r="I18" s="839">
        <v>103.1</v>
      </c>
      <c r="J18" s="839">
        <v>112.4</v>
      </c>
      <c r="K18" s="839">
        <v>103.8</v>
      </c>
      <c r="L18" s="839">
        <v>97.7</v>
      </c>
      <c r="M18" s="839">
        <v>101</v>
      </c>
      <c r="N18" s="839">
        <v>97.3</v>
      </c>
      <c r="O18" s="840">
        <v>100.6</v>
      </c>
    </row>
    <row r="19" spans="1:16" s="638" customFormat="1" ht="14.25">
      <c r="A19" s="718"/>
      <c r="B19" s="78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8"/>
      <c r="P19" s="104"/>
    </row>
    <row r="20" spans="1:16" s="638" customFormat="1" ht="14.25">
      <c r="A20" s="719" t="s">
        <v>514</v>
      </c>
      <c r="B20" s="78">
        <v>2010</v>
      </c>
      <c r="C20" s="98">
        <v>200.1</v>
      </c>
      <c r="D20" s="77">
        <v>166.4</v>
      </c>
      <c r="E20" s="77">
        <v>130.9</v>
      </c>
      <c r="F20" s="77">
        <v>206.6</v>
      </c>
      <c r="G20" s="77">
        <v>266.4</v>
      </c>
      <c r="H20" s="77">
        <v>268.4</v>
      </c>
      <c r="I20" s="77">
        <v>238.3</v>
      </c>
      <c r="J20" s="77">
        <v>247.9</v>
      </c>
      <c r="K20" s="77">
        <v>229.1</v>
      </c>
      <c r="L20" s="77">
        <v>177.4</v>
      </c>
      <c r="M20" s="77">
        <v>232.4</v>
      </c>
      <c r="N20" s="77">
        <v>136.6</v>
      </c>
      <c r="O20" s="78">
        <v>201.7</v>
      </c>
      <c r="P20" s="104"/>
    </row>
    <row r="21" spans="1:16" s="638" customFormat="1" ht="14.25">
      <c r="A21" s="735" t="s">
        <v>515</v>
      </c>
      <c r="B21" s="78">
        <v>2020</v>
      </c>
      <c r="C21" s="98">
        <v>75.6</v>
      </c>
      <c r="D21" s="77">
        <v>78.6</v>
      </c>
      <c r="E21" s="77">
        <v>107.7</v>
      </c>
      <c r="F21" s="77">
        <v>91.9</v>
      </c>
      <c r="G21" s="77">
        <v>106.8</v>
      </c>
      <c r="H21" s="77">
        <v>70.5</v>
      </c>
      <c r="I21" s="77">
        <v>115.2</v>
      </c>
      <c r="J21" s="107">
        <v>119</v>
      </c>
      <c r="K21" s="77">
        <v>95.6</v>
      </c>
      <c r="L21" s="77">
        <v>94.7</v>
      </c>
      <c r="M21" s="77">
        <v>90.3</v>
      </c>
      <c r="N21" s="107">
        <v>104</v>
      </c>
      <c r="O21" s="78">
        <v>97.6</v>
      </c>
      <c r="P21" s="104"/>
    </row>
    <row r="22" spans="1:15" s="104" customFormat="1" ht="14.25">
      <c r="A22" s="78"/>
      <c r="B22" s="79">
        <v>2021</v>
      </c>
      <c r="C22" s="349">
        <f>ROUND(SUM(C13*100/C12),1)</f>
        <v>120.5</v>
      </c>
      <c r="D22" s="349">
        <f aca="true" t="shared" si="0" ref="D22:O22">ROUND(SUM(D13*100/D12),1)</f>
        <v>110.8</v>
      </c>
      <c r="E22" s="349">
        <f t="shared" si="0"/>
        <v>91.9</v>
      </c>
      <c r="F22" s="349">
        <f t="shared" si="0"/>
        <v>86.7</v>
      </c>
      <c r="G22" s="349">
        <f t="shared" si="0"/>
        <v>89.5</v>
      </c>
      <c r="H22" s="349">
        <f t="shared" si="0"/>
        <v>142.7</v>
      </c>
      <c r="I22" s="349">
        <f t="shared" si="0"/>
        <v>121.1</v>
      </c>
      <c r="J22" s="349">
        <f t="shared" si="0"/>
        <v>107.6</v>
      </c>
      <c r="K22" s="349">
        <f t="shared" si="0"/>
        <v>97.3</v>
      </c>
      <c r="L22" s="349">
        <f t="shared" si="0"/>
        <v>82.2</v>
      </c>
      <c r="M22" s="349">
        <f t="shared" si="0"/>
        <v>98.2</v>
      </c>
      <c r="N22" s="349">
        <f t="shared" si="0"/>
        <v>67.7</v>
      </c>
      <c r="O22" s="351">
        <f t="shared" si="0"/>
        <v>99.6</v>
      </c>
    </row>
    <row r="23" spans="1:15" ht="14.25" customHeight="1">
      <c r="A23" s="1041" t="s">
        <v>1205</v>
      </c>
      <c r="B23" s="1376"/>
      <c r="C23" s="1376"/>
      <c r="D23" s="1376"/>
      <c r="E23" s="1376"/>
      <c r="F23" s="1376"/>
      <c r="G23" s="1376"/>
      <c r="H23" s="1376"/>
      <c r="I23" s="1376"/>
      <c r="J23" s="1376"/>
      <c r="K23" s="1376"/>
      <c r="L23" s="1376"/>
      <c r="M23" s="1376"/>
      <c r="N23" s="1376"/>
      <c r="O23" s="1376"/>
    </row>
    <row r="24" spans="1:15" ht="14.25" customHeight="1">
      <c r="A24" s="1042" t="s">
        <v>518</v>
      </c>
      <c r="B24" s="1376"/>
      <c r="C24" s="1376"/>
      <c r="D24" s="1376"/>
      <c r="E24" s="1376"/>
      <c r="F24" s="1376"/>
      <c r="G24" s="1376"/>
      <c r="H24" s="1376"/>
      <c r="I24" s="1376"/>
      <c r="J24" s="1376"/>
      <c r="K24" s="1376"/>
      <c r="L24" s="1376"/>
      <c r="M24" s="1376"/>
      <c r="N24" s="1376"/>
      <c r="O24" s="1376"/>
    </row>
    <row r="25" ht="14.25">
      <c r="A25" s="68"/>
    </row>
  </sheetData>
  <sheetProtection/>
  <mergeCells count="23">
    <mergeCell ref="A1:O1"/>
    <mergeCell ref="A2:O2"/>
    <mergeCell ref="A3:B3"/>
    <mergeCell ref="A4:B4"/>
    <mergeCell ref="C3:C4"/>
    <mergeCell ref="D3:D4"/>
    <mergeCell ref="A23:O23"/>
    <mergeCell ref="A24:O24"/>
    <mergeCell ref="N3:N4"/>
    <mergeCell ref="O3:O4"/>
    <mergeCell ref="A5:O5"/>
    <mergeCell ref="A6:O6"/>
    <mergeCell ref="A14:O14"/>
    <mergeCell ref="J3:J4"/>
    <mergeCell ref="K3:K4"/>
    <mergeCell ref="L3:L4"/>
    <mergeCell ref="A15:O15"/>
    <mergeCell ref="H3:H4"/>
    <mergeCell ref="I3:I4"/>
    <mergeCell ref="E3:E4"/>
    <mergeCell ref="F3:F4"/>
    <mergeCell ref="G3:G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18"/>
  <sheetViews>
    <sheetView zoomScale="110" zoomScaleNormal="110" zoomScalePageLayoutView="0" workbookViewId="0" topLeftCell="A1">
      <selection activeCell="Q5" sqref="Q5"/>
    </sheetView>
  </sheetViews>
  <sheetFormatPr defaultColWidth="8.796875" defaultRowHeight="14.25"/>
  <cols>
    <col min="2" max="14" width="5.59765625" style="0" customWidth="1"/>
  </cols>
  <sheetData>
    <row r="1" spans="1:14" ht="14.25">
      <c r="A1" s="1378" t="s">
        <v>1553</v>
      </c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</row>
    <row r="2" spans="1:14" ht="15" thickBot="1">
      <c r="A2" s="1066" t="s">
        <v>1554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</row>
    <row r="3" spans="1:14" ht="14.25">
      <c r="A3" s="697" t="s">
        <v>521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702"/>
    </row>
    <row r="4" spans="1:14" ht="14.25">
      <c r="A4" s="699" t="s">
        <v>259</v>
      </c>
      <c r="B4" s="1381" t="s">
        <v>1368</v>
      </c>
      <c r="C4" s="1381" t="s">
        <v>1369</v>
      </c>
      <c r="D4" s="1381" t="s">
        <v>1370</v>
      </c>
      <c r="E4" s="1381" t="s">
        <v>1371</v>
      </c>
      <c r="F4" s="1381" t="s">
        <v>1372</v>
      </c>
      <c r="G4" s="1381" t="s">
        <v>1373</v>
      </c>
      <c r="H4" s="1381" t="s">
        <v>1374</v>
      </c>
      <c r="I4" s="1381" t="s">
        <v>1375</v>
      </c>
      <c r="J4" s="1381" t="s">
        <v>1376</v>
      </c>
      <c r="K4" s="1382">
        <v>10</v>
      </c>
      <c r="L4" s="1382">
        <v>11</v>
      </c>
      <c r="M4" s="1382">
        <v>12</v>
      </c>
      <c r="N4" s="1386" t="s">
        <v>1387</v>
      </c>
    </row>
    <row r="5" spans="1:14" ht="14.25">
      <c r="A5" s="715" t="s">
        <v>258</v>
      </c>
      <c r="B5" s="1381"/>
      <c r="C5" s="1381"/>
      <c r="D5" s="1381"/>
      <c r="E5" s="1381"/>
      <c r="F5" s="1381"/>
      <c r="G5" s="1381"/>
      <c r="H5" s="1381"/>
      <c r="I5" s="1381"/>
      <c r="J5" s="1381"/>
      <c r="K5" s="1382"/>
      <c r="L5" s="1382"/>
      <c r="M5" s="1382"/>
      <c r="N5" s="1386"/>
    </row>
    <row r="6" spans="1:14" ht="15" thickBot="1">
      <c r="A6" s="480" t="s">
        <v>260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14"/>
    </row>
    <row r="7" spans="1:14" ht="15" thickTop="1">
      <c r="A7" s="979" t="s">
        <v>520</v>
      </c>
      <c r="B7" s="1102"/>
      <c r="C7" s="1102"/>
      <c r="D7" s="1102"/>
      <c r="E7" s="1102"/>
      <c r="F7" s="1102"/>
      <c r="G7" s="1102"/>
      <c r="H7" s="1102"/>
      <c r="I7" s="1102"/>
      <c r="J7" s="1102"/>
      <c r="K7" s="1102"/>
      <c r="L7" s="1102"/>
      <c r="M7" s="1102"/>
      <c r="N7" s="1102"/>
    </row>
    <row r="8" spans="1:14" ht="14.25">
      <c r="A8" s="980" t="s">
        <v>421</v>
      </c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</row>
    <row r="9" spans="1:14" s="638" customFormat="1" ht="14.25">
      <c r="A9" s="188">
        <v>2010</v>
      </c>
      <c r="B9" s="720">
        <v>3</v>
      </c>
      <c r="C9" s="188">
        <v>3.1</v>
      </c>
      <c r="D9" s="188">
        <v>3.6</v>
      </c>
      <c r="E9" s="188">
        <v>3.5</v>
      </c>
      <c r="F9" s="188">
        <v>1.8</v>
      </c>
      <c r="G9" s="188">
        <v>1.6</v>
      </c>
      <c r="H9" s="188">
        <v>1.4</v>
      </c>
      <c r="I9" s="188">
        <v>1.7</v>
      </c>
      <c r="J9" s="720">
        <v>2</v>
      </c>
      <c r="K9" s="188">
        <v>2.1</v>
      </c>
      <c r="L9" s="188">
        <v>1.7</v>
      </c>
      <c r="M9" s="188">
        <v>2.2</v>
      </c>
      <c r="N9" s="27">
        <v>29</v>
      </c>
    </row>
    <row r="10" spans="1:14" s="104" customFormat="1" ht="14.25">
      <c r="A10" s="398">
        <v>2020</v>
      </c>
      <c r="B10" s="103">
        <v>4.5</v>
      </c>
      <c r="C10" s="398">
        <v>5.2</v>
      </c>
      <c r="D10" s="197">
        <v>9.1</v>
      </c>
      <c r="E10" s="398">
        <v>10.5</v>
      </c>
      <c r="F10" s="398">
        <v>8.1</v>
      </c>
      <c r="G10" s="398">
        <v>5.4</v>
      </c>
      <c r="H10" s="398">
        <v>4.5</v>
      </c>
      <c r="I10" s="398">
        <v>3.6</v>
      </c>
      <c r="J10" s="398">
        <v>4.4</v>
      </c>
      <c r="K10" s="398">
        <v>4.1</v>
      </c>
      <c r="L10" s="197">
        <v>5.2</v>
      </c>
      <c r="M10" s="398">
        <v>4.7</v>
      </c>
      <c r="N10" s="86">
        <v>71</v>
      </c>
    </row>
    <row r="11" spans="1:14" s="104" customFormat="1" ht="14.25">
      <c r="A11" s="397">
        <v>2021</v>
      </c>
      <c r="B11" s="585">
        <v>6.6</v>
      </c>
      <c r="C11" s="397">
        <v>7.4</v>
      </c>
      <c r="D11" s="367">
        <v>8.1</v>
      </c>
      <c r="E11" s="397">
        <v>7.2</v>
      </c>
      <c r="F11" s="397">
        <v>5.4</v>
      </c>
      <c r="G11" s="397">
        <v>5.6</v>
      </c>
      <c r="H11" s="397">
        <v>5.3</v>
      </c>
      <c r="I11" s="397">
        <v>5.6</v>
      </c>
      <c r="J11" s="397">
        <v>5.1</v>
      </c>
      <c r="K11" s="367">
        <v>5</v>
      </c>
      <c r="L11" s="397">
        <v>5.8</v>
      </c>
      <c r="M11" s="397">
        <v>6.3</v>
      </c>
      <c r="N11" s="841">
        <v>73.6</v>
      </c>
    </row>
    <row r="12" spans="1:14" s="104" customFormat="1" ht="14.25" customHeight="1">
      <c r="A12" s="1096" t="s">
        <v>391</v>
      </c>
      <c r="B12" s="1096"/>
      <c r="C12" s="1096"/>
      <c r="D12" s="1096"/>
      <c r="E12" s="1096"/>
      <c r="F12" s="1096"/>
      <c r="G12" s="1096"/>
      <c r="H12" s="1096"/>
      <c r="I12" s="1096"/>
      <c r="J12" s="1096"/>
      <c r="K12" s="1096"/>
      <c r="L12" s="1096"/>
      <c r="M12" s="1096"/>
      <c r="N12" s="1096"/>
    </row>
    <row r="13" spans="1:14" s="104" customFormat="1" ht="14.25" customHeight="1">
      <c r="A13" s="955" t="s">
        <v>517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</row>
    <row r="14" spans="1:14" s="104" customFormat="1" ht="14.25">
      <c r="A14" s="398">
        <v>2010</v>
      </c>
      <c r="B14" s="398">
        <v>121.7</v>
      </c>
      <c r="C14" s="398">
        <v>99.6</v>
      </c>
      <c r="D14" s="398">
        <v>117.2</v>
      </c>
      <c r="E14" s="398">
        <v>116.1</v>
      </c>
      <c r="F14" s="398">
        <v>86.4</v>
      </c>
      <c r="G14" s="398">
        <v>125.3</v>
      </c>
      <c r="H14" s="398">
        <v>149.7</v>
      </c>
      <c r="I14" s="398">
        <v>187.9</v>
      </c>
      <c r="J14" s="398">
        <v>243.2</v>
      </c>
      <c r="K14" s="398">
        <v>273.2</v>
      </c>
      <c r="L14" s="398">
        <v>198.3</v>
      </c>
      <c r="M14" s="398">
        <v>325.6</v>
      </c>
      <c r="N14" s="80">
        <v>103.3</v>
      </c>
    </row>
    <row r="15" spans="1:14" s="104" customFormat="1" ht="14.25">
      <c r="A15" s="398">
        <v>2020</v>
      </c>
      <c r="B15" s="103">
        <v>100.2</v>
      </c>
      <c r="C15" s="103">
        <v>97.8</v>
      </c>
      <c r="D15" s="103">
        <v>148.5</v>
      </c>
      <c r="E15" s="103">
        <v>158.7</v>
      </c>
      <c r="F15" s="103">
        <v>120.6</v>
      </c>
      <c r="G15" s="103">
        <v>99.9</v>
      </c>
      <c r="H15" s="103">
        <v>79.4</v>
      </c>
      <c r="I15" s="103">
        <v>92.3</v>
      </c>
      <c r="J15" s="103">
        <v>97.8</v>
      </c>
      <c r="K15" s="103">
        <v>105.1</v>
      </c>
      <c r="L15" s="103">
        <v>159.1</v>
      </c>
      <c r="M15" s="103">
        <v>139.8</v>
      </c>
      <c r="N15" s="81">
        <v>119.4</v>
      </c>
    </row>
    <row r="16" spans="1:14" s="104" customFormat="1" ht="14.25">
      <c r="A16" s="397">
        <v>2021</v>
      </c>
      <c r="B16" s="585">
        <v>147.3</v>
      </c>
      <c r="C16" s="585">
        <v>143.5</v>
      </c>
      <c r="D16" s="401">
        <v>89.6</v>
      </c>
      <c r="E16" s="585">
        <v>68.4</v>
      </c>
      <c r="F16" s="585">
        <v>67.2</v>
      </c>
      <c r="G16" s="585">
        <v>103.1</v>
      </c>
      <c r="H16" s="585">
        <v>116.4</v>
      </c>
      <c r="I16" s="585">
        <v>156.5</v>
      </c>
      <c r="J16" s="585">
        <v>117.2</v>
      </c>
      <c r="K16" s="401">
        <v>121.3</v>
      </c>
      <c r="L16" s="585">
        <v>111.9</v>
      </c>
      <c r="M16" s="401">
        <v>134.4</v>
      </c>
      <c r="N16" s="790">
        <v>103.7</v>
      </c>
    </row>
    <row r="17" spans="1:14" ht="14.25">
      <c r="A17" s="1384" t="s">
        <v>986</v>
      </c>
      <c r="B17" s="1384"/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</row>
    <row r="18" spans="1:14" ht="14.25">
      <c r="A18" s="1383" t="s">
        <v>522</v>
      </c>
      <c r="B18" s="1383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</row>
  </sheetData>
  <sheetProtection/>
  <mergeCells count="21">
    <mergeCell ref="A1:N1"/>
    <mergeCell ref="A2:N2"/>
    <mergeCell ref="N4:N5"/>
    <mergeCell ref="B4:B5"/>
    <mergeCell ref="C4:C5"/>
    <mergeCell ref="E4:E5"/>
    <mergeCell ref="M4:M5"/>
    <mergeCell ref="A18:N18"/>
    <mergeCell ref="A17:N17"/>
    <mergeCell ref="F4:F5"/>
    <mergeCell ref="G4:G5"/>
    <mergeCell ref="H4:H5"/>
    <mergeCell ref="I4:I5"/>
    <mergeCell ref="A12:N12"/>
    <mergeCell ref="A7:N7"/>
    <mergeCell ref="J4:J5"/>
    <mergeCell ref="D4:D5"/>
    <mergeCell ref="A8:N8"/>
    <mergeCell ref="L4:L5"/>
    <mergeCell ref="A13:N13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9"/>
  <sheetViews>
    <sheetView zoomScale="110" zoomScaleNormal="110" zoomScalePageLayoutView="0" workbookViewId="0" topLeftCell="A1">
      <selection activeCell="H2" sqref="H2"/>
    </sheetView>
  </sheetViews>
  <sheetFormatPr defaultColWidth="8.796875" defaultRowHeight="14.25"/>
  <cols>
    <col min="1" max="1" width="13.3984375" style="0" customWidth="1"/>
    <col min="5" max="6" width="9" style="104" customWidth="1"/>
    <col min="7" max="7" width="9" style="193" customWidth="1"/>
  </cols>
  <sheetData>
    <row r="1" spans="1:7" ht="14.25" customHeight="1">
      <c r="A1" s="1347" t="s">
        <v>1555</v>
      </c>
      <c r="B1" s="1347"/>
      <c r="C1" s="1347"/>
      <c r="D1" s="1347"/>
      <c r="E1" s="1347"/>
      <c r="F1" s="1114"/>
      <c r="G1" s="91"/>
    </row>
    <row r="2" spans="1:7" ht="15" customHeight="1" thickBot="1">
      <c r="A2" s="1066" t="s">
        <v>1556</v>
      </c>
      <c r="B2" s="1066"/>
      <c r="C2" s="1066"/>
      <c r="D2" s="1066"/>
      <c r="E2" s="1066"/>
      <c r="F2" s="1389"/>
      <c r="G2" s="91"/>
    </row>
    <row r="3" spans="1:7" ht="14.25">
      <c r="A3" s="136" t="s">
        <v>61</v>
      </c>
      <c r="B3" s="1200">
        <v>2010</v>
      </c>
      <c r="C3" s="1200">
        <v>2016</v>
      </c>
      <c r="D3" s="1200">
        <v>2019</v>
      </c>
      <c r="E3" s="1200">
        <v>2020</v>
      </c>
      <c r="F3" s="1202">
        <v>2021</v>
      </c>
      <c r="G3" s="91"/>
    </row>
    <row r="4" spans="1:7" ht="15" thickBot="1">
      <c r="A4" s="480" t="s">
        <v>523</v>
      </c>
      <c r="B4" s="1201"/>
      <c r="C4" s="1201"/>
      <c r="D4" s="1201"/>
      <c r="E4" s="1201"/>
      <c r="F4" s="1203"/>
      <c r="G4" s="91"/>
    </row>
    <row r="5" spans="1:7" ht="15" customHeight="1" thickTop="1">
      <c r="A5" s="1327" t="s">
        <v>524</v>
      </c>
      <c r="B5" s="1327"/>
      <c r="C5" s="1327"/>
      <c r="D5" s="1327"/>
      <c r="E5" s="1327"/>
      <c r="F5" s="1327"/>
      <c r="G5" s="91"/>
    </row>
    <row r="6" spans="1:7" ht="14.25" customHeight="1">
      <c r="A6" s="980" t="s">
        <v>525</v>
      </c>
      <c r="B6" s="980"/>
      <c r="C6" s="980"/>
      <c r="D6" s="980"/>
      <c r="E6" s="980"/>
      <c r="F6" s="980"/>
      <c r="G6" s="91"/>
    </row>
    <row r="7" spans="1:7" ht="14.25">
      <c r="A7" s="137" t="s">
        <v>749</v>
      </c>
      <c r="B7" s="967">
        <v>51613</v>
      </c>
      <c r="C7" s="967">
        <v>68106</v>
      </c>
      <c r="D7" s="1388">
        <v>68907</v>
      </c>
      <c r="E7" s="1226">
        <v>69849</v>
      </c>
      <c r="F7" s="1226">
        <v>78875</v>
      </c>
      <c r="G7" s="121"/>
    </row>
    <row r="8" spans="1:7" ht="14.25">
      <c r="A8" s="733" t="s">
        <v>66</v>
      </c>
      <c r="B8" s="967"/>
      <c r="C8" s="967"/>
      <c r="D8" s="1388"/>
      <c r="E8" s="1226"/>
      <c r="F8" s="1226"/>
      <c r="G8" s="121"/>
    </row>
    <row r="9" spans="1:7" ht="14.25">
      <c r="A9" s="53" t="s">
        <v>526</v>
      </c>
      <c r="B9" s="966">
        <v>2945</v>
      </c>
      <c r="C9" s="966">
        <v>4569</v>
      </c>
      <c r="D9" s="1387">
        <v>8267</v>
      </c>
      <c r="E9" s="1227">
        <v>3413</v>
      </c>
      <c r="F9" s="1227">
        <v>3418</v>
      </c>
      <c r="G9" s="121"/>
    </row>
    <row r="10" spans="1:7" ht="14.25">
      <c r="A10" s="412" t="s">
        <v>527</v>
      </c>
      <c r="B10" s="966"/>
      <c r="C10" s="966"/>
      <c r="D10" s="1387"/>
      <c r="E10" s="1227"/>
      <c r="F10" s="1227"/>
      <c r="G10" s="121"/>
    </row>
    <row r="11" spans="1:7" ht="22.5">
      <c r="A11" s="53" t="s">
        <v>528</v>
      </c>
      <c r="B11" s="966">
        <v>12867</v>
      </c>
      <c r="C11" s="966">
        <v>18253</v>
      </c>
      <c r="D11" s="1387">
        <v>17858</v>
      </c>
      <c r="E11" s="1227">
        <v>22710</v>
      </c>
      <c r="F11" s="1227">
        <v>25421</v>
      </c>
      <c r="G11" s="121"/>
    </row>
    <row r="12" spans="1:7" ht="22.5">
      <c r="A12" s="412" t="s">
        <v>529</v>
      </c>
      <c r="B12" s="966"/>
      <c r="C12" s="966"/>
      <c r="D12" s="1387"/>
      <c r="E12" s="1227"/>
      <c r="F12" s="1227"/>
      <c r="G12" s="121"/>
    </row>
    <row r="13" spans="1:7" ht="14.25">
      <c r="A13" s="53" t="s">
        <v>530</v>
      </c>
      <c r="B13" s="966">
        <v>30228</v>
      </c>
      <c r="C13" s="966">
        <v>39544</v>
      </c>
      <c r="D13" s="1387">
        <v>36185</v>
      </c>
      <c r="E13" s="1227">
        <v>38910</v>
      </c>
      <c r="F13" s="1227">
        <v>44875</v>
      </c>
      <c r="G13" s="121"/>
    </row>
    <row r="14" spans="1:7" ht="14.25">
      <c r="A14" s="412" t="s">
        <v>531</v>
      </c>
      <c r="B14" s="966"/>
      <c r="C14" s="966"/>
      <c r="D14" s="1387"/>
      <c r="E14" s="1227"/>
      <c r="F14" s="1227"/>
      <c r="G14" s="121"/>
    </row>
    <row r="15" spans="1:7" ht="14.25">
      <c r="A15" s="53" t="s">
        <v>532</v>
      </c>
      <c r="B15" s="966">
        <v>3014</v>
      </c>
      <c r="C15" s="966">
        <v>4251</v>
      </c>
      <c r="D15" s="1387">
        <v>4737</v>
      </c>
      <c r="E15" s="1227">
        <v>2954</v>
      </c>
      <c r="F15" s="1227">
        <v>3861</v>
      </c>
      <c r="G15" s="121"/>
    </row>
    <row r="16" spans="1:7" ht="22.5">
      <c r="A16" s="412" t="s">
        <v>533</v>
      </c>
      <c r="B16" s="966"/>
      <c r="C16" s="966"/>
      <c r="D16" s="1387"/>
      <c r="E16" s="1227"/>
      <c r="F16" s="1227"/>
      <c r="G16" s="121"/>
    </row>
    <row r="17" spans="1:7" ht="14.25">
      <c r="A17" s="53" t="s">
        <v>534</v>
      </c>
      <c r="B17" s="966">
        <v>147</v>
      </c>
      <c r="C17" s="966">
        <v>46</v>
      </c>
      <c r="D17" s="1387">
        <v>131</v>
      </c>
      <c r="E17" s="1227">
        <v>176</v>
      </c>
      <c r="F17" s="1227">
        <v>48</v>
      </c>
      <c r="G17" s="121"/>
    </row>
    <row r="18" spans="1:7" ht="14.25">
      <c r="A18" s="412" t="s">
        <v>535</v>
      </c>
      <c r="B18" s="966"/>
      <c r="C18" s="966"/>
      <c r="D18" s="1387"/>
      <c r="E18" s="1227"/>
      <c r="F18" s="1227"/>
      <c r="G18" s="121"/>
    </row>
    <row r="19" spans="1:7" ht="14.25">
      <c r="A19" s="53" t="s">
        <v>536</v>
      </c>
      <c r="B19" s="966">
        <v>2412</v>
      </c>
      <c r="C19" s="966">
        <v>1443</v>
      </c>
      <c r="D19" s="1387">
        <v>1729</v>
      </c>
      <c r="E19" s="1227">
        <v>1686</v>
      </c>
      <c r="F19" s="1227">
        <v>1252</v>
      </c>
      <c r="G19" s="121"/>
    </row>
    <row r="20" spans="1:7" ht="14.25">
      <c r="A20" s="412" t="s">
        <v>1133</v>
      </c>
      <c r="B20" s="966"/>
      <c r="C20" s="966"/>
      <c r="D20" s="1387"/>
      <c r="E20" s="1227"/>
      <c r="F20" s="1227"/>
      <c r="G20" s="121"/>
    </row>
    <row r="21" spans="1:7" ht="14.25" customHeight="1">
      <c r="A21" s="1096" t="s">
        <v>537</v>
      </c>
      <c r="B21" s="1096"/>
      <c r="C21" s="1096"/>
      <c r="D21" s="1096"/>
      <c r="E21" s="1096"/>
      <c r="F21" s="1096"/>
      <c r="G21" s="91"/>
    </row>
    <row r="22" spans="1:7" ht="14.25" customHeight="1">
      <c r="A22" s="980" t="s">
        <v>538</v>
      </c>
      <c r="B22" s="980"/>
      <c r="C22" s="980"/>
      <c r="D22" s="980"/>
      <c r="E22" s="980"/>
      <c r="F22" s="980"/>
      <c r="G22" s="91"/>
    </row>
    <row r="23" spans="1:7" ht="14.25">
      <c r="A23" s="138" t="s">
        <v>749</v>
      </c>
      <c r="B23" s="967">
        <v>19449</v>
      </c>
      <c r="C23" s="967">
        <v>24463</v>
      </c>
      <c r="D23" s="967">
        <v>24281</v>
      </c>
      <c r="E23" s="1226">
        <v>24628</v>
      </c>
      <c r="F23" s="1226">
        <v>26973</v>
      </c>
      <c r="G23" s="91"/>
    </row>
    <row r="24" spans="1:7" ht="14.25">
      <c r="A24" s="727" t="s">
        <v>66</v>
      </c>
      <c r="B24" s="967"/>
      <c r="C24" s="967"/>
      <c r="D24" s="967"/>
      <c r="E24" s="1226"/>
      <c r="F24" s="1226"/>
      <c r="G24" s="91"/>
    </row>
    <row r="25" spans="1:7" ht="14.25" customHeight="1">
      <c r="A25" s="53" t="s">
        <v>526</v>
      </c>
      <c r="B25" s="966">
        <v>905</v>
      </c>
      <c r="C25" s="966">
        <v>1479</v>
      </c>
      <c r="D25" s="966">
        <v>2761</v>
      </c>
      <c r="E25" s="1227">
        <v>618</v>
      </c>
      <c r="F25" s="1227">
        <v>676</v>
      </c>
      <c r="G25" s="91"/>
    </row>
    <row r="26" spans="1:7" ht="14.25" customHeight="1">
      <c r="A26" s="412" t="s">
        <v>527</v>
      </c>
      <c r="B26" s="966"/>
      <c r="C26" s="966"/>
      <c r="D26" s="966"/>
      <c r="E26" s="1227"/>
      <c r="F26" s="1227"/>
      <c r="G26" s="91"/>
    </row>
    <row r="27" spans="1:7" ht="22.5">
      <c r="A27" s="53" t="s">
        <v>528</v>
      </c>
      <c r="B27" s="966">
        <v>5755</v>
      </c>
      <c r="C27" s="966">
        <v>7825</v>
      </c>
      <c r="D27" s="966">
        <v>7155</v>
      </c>
      <c r="E27" s="1227">
        <v>9708</v>
      </c>
      <c r="F27" s="1227">
        <v>10482</v>
      </c>
      <c r="G27" s="91"/>
    </row>
    <row r="28" spans="1:7" ht="22.5">
      <c r="A28" s="412" t="s">
        <v>529</v>
      </c>
      <c r="B28" s="966"/>
      <c r="C28" s="966"/>
      <c r="D28" s="966"/>
      <c r="E28" s="1227"/>
      <c r="F28" s="1227"/>
      <c r="G28" s="91"/>
    </row>
    <row r="29" spans="1:7" ht="14.25" customHeight="1">
      <c r="A29" s="53" t="s">
        <v>530</v>
      </c>
      <c r="B29" s="966">
        <v>10489</v>
      </c>
      <c r="C29" s="966">
        <v>12692</v>
      </c>
      <c r="D29" s="966">
        <v>11675</v>
      </c>
      <c r="E29" s="1227">
        <v>12798</v>
      </c>
      <c r="F29" s="1227">
        <v>14299</v>
      </c>
      <c r="G29" s="91"/>
    </row>
    <row r="30" spans="1:7" ht="14.25" customHeight="1">
      <c r="A30" s="412" t="s">
        <v>531</v>
      </c>
      <c r="B30" s="966"/>
      <c r="C30" s="966"/>
      <c r="D30" s="966"/>
      <c r="E30" s="1227"/>
      <c r="F30" s="1227"/>
      <c r="G30" s="91"/>
    </row>
    <row r="31" spans="1:7" ht="14.25" customHeight="1">
      <c r="A31" s="53" t="s">
        <v>532</v>
      </c>
      <c r="B31" s="966">
        <v>1522</v>
      </c>
      <c r="C31" s="966">
        <v>2174</v>
      </c>
      <c r="D31" s="966">
        <v>2368</v>
      </c>
      <c r="E31" s="1227">
        <v>1218</v>
      </c>
      <c r="F31" s="1227">
        <v>1375</v>
      </c>
      <c r="G31" s="91"/>
    </row>
    <row r="32" spans="1:7" ht="22.5">
      <c r="A32" s="412" t="s">
        <v>533</v>
      </c>
      <c r="B32" s="966"/>
      <c r="C32" s="966"/>
      <c r="D32" s="966"/>
      <c r="E32" s="1227"/>
      <c r="F32" s="1227"/>
      <c r="G32" s="91"/>
    </row>
    <row r="33" spans="1:7" ht="14.25" customHeight="1">
      <c r="A33" s="53" t="s">
        <v>534</v>
      </c>
      <c r="B33" s="966">
        <v>29</v>
      </c>
      <c r="C33" s="966">
        <v>0.6</v>
      </c>
      <c r="D33" s="966">
        <v>1.7</v>
      </c>
      <c r="E33" s="1227">
        <v>2.3</v>
      </c>
      <c r="F33" s="1227">
        <v>0.7</v>
      </c>
      <c r="G33" s="91"/>
    </row>
    <row r="34" spans="1:7" ht="14.25" customHeight="1">
      <c r="A34" s="412" t="s">
        <v>535</v>
      </c>
      <c r="B34" s="966"/>
      <c r="C34" s="966"/>
      <c r="D34" s="966"/>
      <c r="E34" s="1227"/>
      <c r="F34" s="1227"/>
      <c r="G34" s="91"/>
    </row>
    <row r="35" spans="1:7" ht="14.25" customHeight="1">
      <c r="A35" s="53" t="s">
        <v>536</v>
      </c>
      <c r="B35" s="966">
        <v>748</v>
      </c>
      <c r="C35" s="966">
        <v>292</v>
      </c>
      <c r="D35" s="966">
        <v>320</v>
      </c>
      <c r="E35" s="1227">
        <v>283</v>
      </c>
      <c r="F35" s="1227">
        <v>139</v>
      </c>
      <c r="G35" s="91"/>
    </row>
    <row r="36" spans="1:7" ht="14.25" customHeight="1">
      <c r="A36" s="412" t="s">
        <v>1133</v>
      </c>
      <c r="B36" s="966"/>
      <c r="C36" s="966"/>
      <c r="D36" s="966"/>
      <c r="E36" s="1227"/>
      <c r="F36" s="1227"/>
      <c r="G36" s="91"/>
    </row>
    <row r="37" spans="1:7" ht="22.5" customHeight="1">
      <c r="A37" s="1392" t="s">
        <v>1273</v>
      </c>
      <c r="B37" s="1376"/>
      <c r="C37" s="1376"/>
      <c r="D37" s="1376"/>
      <c r="E37" s="1376"/>
      <c r="F37" s="1376"/>
      <c r="G37" s="104"/>
    </row>
    <row r="38" spans="1:7" ht="21" customHeight="1">
      <c r="A38" s="1390" t="s">
        <v>1274</v>
      </c>
      <c r="B38" s="1391"/>
      <c r="C38" s="1391"/>
      <c r="D38" s="1391"/>
      <c r="E38" s="1391"/>
      <c r="F38" s="1391"/>
      <c r="G38" s="104"/>
    </row>
    <row r="39" spans="1:7" ht="14.25">
      <c r="A39" s="481"/>
      <c r="B39" s="104"/>
      <c r="C39" s="104"/>
      <c r="D39" s="104"/>
      <c r="G39" s="104"/>
    </row>
  </sheetData>
  <sheetProtection/>
  <mergeCells count="84">
    <mergeCell ref="B33:B34"/>
    <mergeCell ref="C33:C34"/>
    <mergeCell ref="E33:E34"/>
    <mergeCell ref="F33:F34"/>
    <mergeCell ref="A38:F38"/>
    <mergeCell ref="D35:D36"/>
    <mergeCell ref="D33:D34"/>
    <mergeCell ref="A37:F37"/>
    <mergeCell ref="D31:D32"/>
    <mergeCell ref="D29:D30"/>
    <mergeCell ref="B35:B36"/>
    <mergeCell ref="C35:C36"/>
    <mergeCell ref="E35:E36"/>
    <mergeCell ref="F35:F36"/>
    <mergeCell ref="B29:B30"/>
    <mergeCell ref="C29:C30"/>
    <mergeCell ref="E29:E30"/>
    <mergeCell ref="F29:F30"/>
    <mergeCell ref="A1:E1"/>
    <mergeCell ref="A2:E2"/>
    <mergeCell ref="F1:F2"/>
    <mergeCell ref="B3:B4"/>
    <mergeCell ref="C3:C4"/>
    <mergeCell ref="D3:D4"/>
    <mergeCell ref="E3:E4"/>
    <mergeCell ref="F3:F4"/>
    <mergeCell ref="B11:B12"/>
    <mergeCell ref="C11:C12"/>
    <mergeCell ref="D11:D12"/>
    <mergeCell ref="E11:E12"/>
    <mergeCell ref="F11:F12"/>
    <mergeCell ref="B7:B8"/>
    <mergeCell ref="C7:C8"/>
    <mergeCell ref="D7:D8"/>
    <mergeCell ref="E7:E8"/>
    <mergeCell ref="F7:F8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23:B24"/>
    <mergeCell ref="C23:C24"/>
    <mergeCell ref="E23:E24"/>
    <mergeCell ref="F23:F24"/>
    <mergeCell ref="D23:D24"/>
    <mergeCell ref="B17:B18"/>
    <mergeCell ref="C17:C18"/>
    <mergeCell ref="D17:D18"/>
    <mergeCell ref="E17:E18"/>
    <mergeCell ref="F17:F18"/>
    <mergeCell ref="E25:E26"/>
    <mergeCell ref="F25:F26"/>
    <mergeCell ref="B27:B28"/>
    <mergeCell ref="C27:C28"/>
    <mergeCell ref="E27:E28"/>
    <mergeCell ref="F27:F28"/>
    <mergeCell ref="D27:D28"/>
    <mergeCell ref="D25:D26"/>
    <mergeCell ref="A5:F5"/>
    <mergeCell ref="A6:F6"/>
    <mergeCell ref="A21:F21"/>
    <mergeCell ref="A22:F22"/>
    <mergeCell ref="B31:B32"/>
    <mergeCell ref="C31:C32"/>
    <mergeCell ref="E31:E32"/>
    <mergeCell ref="F31:F32"/>
    <mergeCell ref="B25:B26"/>
    <mergeCell ref="C25:C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8"/>
  <sheetViews>
    <sheetView zoomScale="90" zoomScaleNormal="90" zoomScalePageLayoutView="0" workbookViewId="0" topLeftCell="A1">
      <selection activeCell="P10" sqref="P10"/>
    </sheetView>
  </sheetViews>
  <sheetFormatPr defaultColWidth="8.796875" defaultRowHeight="14.25"/>
  <cols>
    <col min="4" max="7" width="9" style="104" customWidth="1"/>
    <col min="8" max="8" width="9.8984375" style="104" customWidth="1"/>
    <col min="11" max="11" width="9.59765625" style="0" customWidth="1"/>
    <col min="14" max="14" width="9.59765625" style="0" customWidth="1"/>
  </cols>
  <sheetData>
    <row r="1" spans="1:8" s="638" customFormat="1" ht="14.25">
      <c r="A1" s="1401" t="s">
        <v>1557</v>
      </c>
      <c r="B1" s="1139"/>
      <c r="C1" s="1139"/>
      <c r="D1" s="1139"/>
      <c r="E1" s="1139"/>
      <c r="F1" s="1139"/>
      <c r="G1" s="1139"/>
      <c r="H1" s="1139"/>
    </row>
    <row r="2" spans="1:8" s="638" customFormat="1" ht="15" thickBot="1">
      <c r="A2" s="1402" t="s">
        <v>1558</v>
      </c>
      <c r="B2" s="1403"/>
      <c r="C2" s="1403"/>
      <c r="D2" s="1403"/>
      <c r="E2" s="1403"/>
      <c r="F2" s="1403"/>
      <c r="G2" s="1403"/>
      <c r="H2" s="1403"/>
    </row>
    <row r="3" spans="1:15" s="638" customFormat="1" ht="22.5" customHeight="1">
      <c r="A3" s="1404" t="s">
        <v>1203</v>
      </c>
      <c r="B3" s="1405"/>
      <c r="C3" s="1406"/>
      <c r="D3" s="1395" t="s">
        <v>1650</v>
      </c>
      <c r="E3" s="1395" t="s">
        <v>1487</v>
      </c>
      <c r="F3" s="1395" t="s">
        <v>1651</v>
      </c>
      <c r="G3" s="1395" t="s">
        <v>1488</v>
      </c>
      <c r="H3" s="1397" t="s">
        <v>1489</v>
      </c>
      <c r="I3" s="1410" t="s">
        <v>1652</v>
      </c>
      <c r="J3" s="1410" t="s">
        <v>1490</v>
      </c>
      <c r="K3" s="1410" t="s">
        <v>1491</v>
      </c>
      <c r="L3" s="1410" t="s">
        <v>1492</v>
      </c>
      <c r="M3" s="1410" t="s">
        <v>1493</v>
      </c>
      <c r="N3" s="1410" t="s">
        <v>1494</v>
      </c>
      <c r="O3" s="1410" t="s">
        <v>1495</v>
      </c>
    </row>
    <row r="4" spans="1:15" s="638" customFormat="1" ht="30.75" customHeight="1" thickBot="1">
      <c r="A4" s="1407"/>
      <c r="B4" s="1407"/>
      <c r="C4" s="1408"/>
      <c r="D4" s="1396"/>
      <c r="E4" s="1396"/>
      <c r="F4" s="1396"/>
      <c r="G4" s="1396"/>
      <c r="H4" s="1398"/>
      <c r="I4" s="1411" t="s">
        <v>1352</v>
      </c>
      <c r="J4" s="1411"/>
      <c r="K4" s="1411"/>
      <c r="L4" s="1411"/>
      <c r="M4" s="1411"/>
      <c r="N4" s="1411"/>
      <c r="O4" s="1411"/>
    </row>
    <row r="5" spans="1:15" s="638" customFormat="1" ht="14.25" customHeight="1">
      <c r="A5" s="1143"/>
      <c r="B5" s="1143"/>
      <c r="C5" s="1143" t="s">
        <v>755</v>
      </c>
      <c r="D5" s="1143"/>
      <c r="E5" s="1143"/>
      <c r="F5" s="1143"/>
      <c r="G5" s="1143"/>
      <c r="H5" s="1143"/>
      <c r="I5" s="1143"/>
      <c r="J5" s="1143"/>
      <c r="K5" s="1143"/>
      <c r="L5" s="1143"/>
      <c r="M5" s="1143"/>
      <c r="N5" s="1143"/>
      <c r="O5" s="1143"/>
    </row>
    <row r="6" spans="1:15" s="638" customFormat="1" ht="14.25" customHeight="1">
      <c r="A6" s="1155"/>
      <c r="B6" s="1155"/>
      <c r="C6" s="980" t="s">
        <v>756</v>
      </c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</row>
    <row r="7" spans="1:16" s="638" customFormat="1" ht="14.25" customHeight="1">
      <c r="A7" s="1080" t="s">
        <v>738</v>
      </c>
      <c r="B7" s="1080"/>
      <c r="C7" s="1081"/>
      <c r="D7" s="848">
        <v>79790.3</v>
      </c>
      <c r="E7" s="849">
        <v>651963.7</v>
      </c>
      <c r="F7" s="849">
        <v>26359.5</v>
      </c>
      <c r="G7" s="849">
        <v>636455.3</v>
      </c>
      <c r="H7" s="849">
        <v>1558428.5</v>
      </c>
      <c r="I7" s="850">
        <v>25203</v>
      </c>
      <c r="J7" s="850">
        <v>753776.65</v>
      </c>
      <c r="K7" s="850">
        <v>1674245.9700000002</v>
      </c>
      <c r="L7" s="850">
        <v>201256.46999999994</v>
      </c>
      <c r="M7" s="850">
        <v>11831.75</v>
      </c>
      <c r="N7" s="850">
        <v>2451478.18</v>
      </c>
      <c r="O7" s="850">
        <v>63554.310000000005</v>
      </c>
      <c r="P7" s="915"/>
    </row>
    <row r="8" spans="1:15" s="638" customFormat="1" ht="14.25" customHeight="1">
      <c r="A8" s="1085" t="s">
        <v>262</v>
      </c>
      <c r="B8" s="1085"/>
      <c r="C8" s="1086"/>
      <c r="D8" s="842"/>
      <c r="E8" s="843"/>
      <c r="F8" s="843"/>
      <c r="G8" s="843"/>
      <c r="H8" s="843"/>
      <c r="I8" s="851"/>
      <c r="J8" s="851"/>
      <c r="K8" s="851"/>
      <c r="L8" s="851"/>
      <c r="M8" s="851"/>
      <c r="N8" s="851"/>
      <c r="O8" s="851"/>
    </row>
    <row r="9" spans="1:15" s="638" customFormat="1" ht="14.25" customHeight="1">
      <c r="A9" s="1108" t="s">
        <v>757</v>
      </c>
      <c r="B9" s="1108"/>
      <c r="C9" s="989"/>
      <c r="D9" s="852">
        <v>37977.700000000004</v>
      </c>
      <c r="E9" s="853">
        <v>2306.9800000000005</v>
      </c>
      <c r="F9" s="853">
        <v>8442.24</v>
      </c>
      <c r="G9" s="853">
        <v>432554.7400000001</v>
      </c>
      <c r="H9" s="853">
        <v>479595.37</v>
      </c>
      <c r="I9" s="854">
        <v>22818.000000000004</v>
      </c>
      <c r="J9" s="854">
        <v>74997.41999999998</v>
      </c>
      <c r="K9" s="854">
        <v>1577051.3700000003</v>
      </c>
      <c r="L9" s="854">
        <v>51277.72999999998</v>
      </c>
      <c r="M9" s="854">
        <v>4021.7999999999997</v>
      </c>
      <c r="N9" s="854">
        <v>1018941.8099999999</v>
      </c>
      <c r="O9" s="854">
        <v>45116.549999999996</v>
      </c>
    </row>
    <row r="10" spans="1:15" s="638" customFormat="1" ht="14.25" customHeight="1">
      <c r="A10" s="1393" t="s">
        <v>758</v>
      </c>
      <c r="B10" s="1393"/>
      <c r="C10" s="1394"/>
      <c r="D10" s="844"/>
      <c r="E10" s="845"/>
      <c r="F10" s="845"/>
      <c r="G10" s="845"/>
      <c r="H10" s="845"/>
      <c r="I10" s="851"/>
      <c r="J10" s="858"/>
      <c r="K10" s="858"/>
      <c r="L10" s="858"/>
      <c r="M10" s="917"/>
      <c r="N10" s="917"/>
      <c r="O10" s="851"/>
    </row>
    <row r="11" spans="1:15" s="638" customFormat="1" ht="22.5" customHeight="1">
      <c r="A11" s="1108" t="s">
        <v>759</v>
      </c>
      <c r="B11" s="1108"/>
      <c r="C11" s="989"/>
      <c r="D11" s="852">
        <v>33501.48</v>
      </c>
      <c r="E11" s="853">
        <v>648406.3</v>
      </c>
      <c r="F11" s="853">
        <v>16995.86</v>
      </c>
      <c r="G11" s="853">
        <v>182566.30000000002</v>
      </c>
      <c r="H11" s="853">
        <v>848032.0699999997</v>
      </c>
      <c r="I11" s="854">
        <v>1012.87</v>
      </c>
      <c r="J11" s="854">
        <v>670170.0599999999</v>
      </c>
      <c r="K11" s="854">
        <v>50090.149999999994</v>
      </c>
      <c r="L11" s="854">
        <v>131800.36999999997</v>
      </c>
      <c r="M11" s="854">
        <v>6323.69</v>
      </c>
      <c r="N11" s="854">
        <v>878396.5400000003</v>
      </c>
      <c r="O11" s="854">
        <v>17507.84</v>
      </c>
    </row>
    <row r="12" spans="1:15" s="638" customFormat="1" ht="22.5" customHeight="1">
      <c r="A12" s="1393" t="s">
        <v>760</v>
      </c>
      <c r="B12" s="1393"/>
      <c r="C12" s="1394"/>
      <c r="D12" s="844"/>
      <c r="E12" s="845"/>
      <c r="F12" s="845"/>
      <c r="G12" s="845"/>
      <c r="H12" s="845"/>
      <c r="I12" s="851"/>
      <c r="J12" s="854"/>
      <c r="K12" s="854"/>
      <c r="L12" s="854"/>
      <c r="M12" s="854"/>
      <c r="N12" s="854"/>
      <c r="O12" s="854"/>
    </row>
    <row r="13" spans="1:15" s="638" customFormat="1" ht="14.25" customHeight="1">
      <c r="A13" s="1108" t="s">
        <v>761</v>
      </c>
      <c r="B13" s="1108"/>
      <c r="C13" s="989"/>
      <c r="D13" s="852">
        <v>646.8599999999999</v>
      </c>
      <c r="E13" s="853">
        <v>865.38</v>
      </c>
      <c r="F13" s="853">
        <v>921.28</v>
      </c>
      <c r="G13" s="853">
        <v>7107.68</v>
      </c>
      <c r="H13" s="853">
        <v>134937.44</v>
      </c>
      <c r="I13" s="854">
        <v>40.76</v>
      </c>
      <c r="J13" s="854">
        <v>8604.49</v>
      </c>
      <c r="K13" s="854">
        <v>45682.78999999999</v>
      </c>
      <c r="L13" s="854">
        <v>2375.6499999999996</v>
      </c>
      <c r="M13" s="854">
        <v>1484.2600000000002</v>
      </c>
      <c r="N13" s="854">
        <v>46845.05</v>
      </c>
      <c r="O13" s="854">
        <v>928.0500000000001</v>
      </c>
    </row>
    <row r="14" spans="1:15" s="638" customFormat="1" ht="14.25" customHeight="1">
      <c r="A14" s="1393" t="s">
        <v>762</v>
      </c>
      <c r="B14" s="1393"/>
      <c r="C14" s="1394"/>
      <c r="D14" s="844"/>
      <c r="E14" s="845"/>
      <c r="F14" s="845"/>
      <c r="G14" s="845"/>
      <c r="H14" s="845"/>
      <c r="I14" s="851"/>
      <c r="J14" s="854"/>
      <c r="K14" s="854"/>
      <c r="L14" s="854"/>
      <c r="M14" s="854"/>
      <c r="N14" s="854"/>
      <c r="O14" s="854"/>
    </row>
    <row r="15" spans="1:15" s="638" customFormat="1" ht="14.25" customHeight="1">
      <c r="A15" s="1108" t="s">
        <v>763</v>
      </c>
      <c r="B15" s="1108"/>
      <c r="C15" s="989"/>
      <c r="D15" s="852">
        <v>0</v>
      </c>
      <c r="E15" s="853" t="s">
        <v>163</v>
      </c>
      <c r="F15" s="853" t="s">
        <v>163</v>
      </c>
      <c r="G15" s="853" t="s">
        <v>163</v>
      </c>
      <c r="H15" s="853">
        <v>1323.48</v>
      </c>
      <c r="I15" s="854" t="s">
        <v>163</v>
      </c>
      <c r="J15" s="854" t="s">
        <v>163</v>
      </c>
      <c r="K15" s="854" t="s">
        <v>163</v>
      </c>
      <c r="L15" s="854" t="s">
        <v>163</v>
      </c>
      <c r="M15" s="854">
        <v>2</v>
      </c>
      <c r="N15" s="854">
        <v>153.17</v>
      </c>
      <c r="O15" s="854" t="s">
        <v>163</v>
      </c>
    </row>
    <row r="16" spans="1:15" s="638" customFormat="1" ht="14.25" customHeight="1">
      <c r="A16" s="1393" t="s">
        <v>764</v>
      </c>
      <c r="B16" s="1393"/>
      <c r="C16" s="1394"/>
      <c r="D16" s="846"/>
      <c r="E16" s="847"/>
      <c r="F16" s="847"/>
      <c r="G16" s="847"/>
      <c r="H16" s="847"/>
      <c r="I16" s="851"/>
      <c r="J16" s="854"/>
      <c r="K16" s="854"/>
      <c r="L16" s="854"/>
      <c r="M16" s="854"/>
      <c r="N16" s="854"/>
      <c r="O16" s="854"/>
    </row>
    <row r="17" spans="1:15" s="638" customFormat="1" ht="14.25" customHeight="1">
      <c r="A17" s="1108" t="s">
        <v>765</v>
      </c>
      <c r="B17" s="1108"/>
      <c r="C17" s="989"/>
      <c r="D17" s="852">
        <v>7664.27</v>
      </c>
      <c r="E17" s="853">
        <v>385.06</v>
      </c>
      <c r="F17" s="853">
        <v>0.14</v>
      </c>
      <c r="G17" s="853">
        <v>14132.419999999998</v>
      </c>
      <c r="H17" s="853">
        <v>94540.15999999999</v>
      </c>
      <c r="I17" s="854">
        <v>1331.37</v>
      </c>
      <c r="J17" s="854">
        <v>4.68</v>
      </c>
      <c r="K17" s="854">
        <v>1140.4099999999996</v>
      </c>
      <c r="L17" s="854">
        <v>15802.72</v>
      </c>
      <c r="M17" s="854" t="s">
        <v>163</v>
      </c>
      <c r="N17" s="854">
        <v>507140.9900000001</v>
      </c>
      <c r="O17" s="854">
        <v>1.8699999999999999</v>
      </c>
    </row>
    <row r="18" spans="1:15" s="638" customFormat="1" ht="14.25" customHeight="1">
      <c r="A18" s="1393" t="s">
        <v>766</v>
      </c>
      <c r="B18" s="1393"/>
      <c r="C18" s="1394"/>
      <c r="D18" s="846"/>
      <c r="E18" s="847"/>
      <c r="F18" s="847"/>
      <c r="G18" s="847"/>
      <c r="H18" s="847"/>
      <c r="I18" s="851"/>
      <c r="J18" s="854"/>
      <c r="K18" s="854"/>
      <c r="L18" s="854"/>
      <c r="M18" s="854"/>
      <c r="N18" s="854"/>
      <c r="O18" s="854"/>
    </row>
    <row r="19" spans="1:15" s="638" customFormat="1" ht="14.25" customHeight="1">
      <c r="A19" s="1108" t="s">
        <v>536</v>
      </c>
      <c r="B19" s="1108"/>
      <c r="C19" s="989"/>
      <c r="D19" s="852" t="s">
        <v>163</v>
      </c>
      <c r="E19" s="853" t="s">
        <v>163</v>
      </c>
      <c r="F19" s="853" t="s">
        <v>163</v>
      </c>
      <c r="G19" s="853">
        <v>94.18</v>
      </c>
      <c r="H19" s="853" t="s">
        <v>163</v>
      </c>
      <c r="I19" s="854" t="s">
        <v>163</v>
      </c>
      <c r="J19" s="854" t="s">
        <v>163</v>
      </c>
      <c r="K19" s="854">
        <v>281.25</v>
      </c>
      <c r="L19" s="854" t="s">
        <v>163</v>
      </c>
      <c r="M19" s="854" t="s">
        <v>163</v>
      </c>
      <c r="N19" s="854">
        <v>0.62</v>
      </c>
      <c r="O19" s="854" t="s">
        <v>163</v>
      </c>
    </row>
    <row r="20" spans="1:15" s="638" customFormat="1" ht="14.25" customHeight="1">
      <c r="A20" s="1393" t="s">
        <v>1133</v>
      </c>
      <c r="B20" s="1393"/>
      <c r="C20" s="1394"/>
      <c r="D20" s="508"/>
      <c r="E20" s="509"/>
      <c r="F20" s="509"/>
      <c r="G20" s="509"/>
      <c r="H20" s="509"/>
      <c r="I20" s="706"/>
      <c r="J20" s="914"/>
      <c r="K20" s="914"/>
      <c r="L20" s="914"/>
      <c r="M20" s="914"/>
      <c r="N20" s="916"/>
      <c r="O20" s="706"/>
    </row>
    <row r="21" spans="1:15" s="638" customFormat="1" ht="14.25" customHeight="1">
      <c r="A21" s="1155"/>
      <c r="B21" s="1155"/>
      <c r="C21" s="1155" t="s">
        <v>767</v>
      </c>
      <c r="D21" s="1155"/>
      <c r="E21" s="1155"/>
      <c r="F21" s="1155"/>
      <c r="G21" s="1155"/>
      <c r="H21" s="1155"/>
      <c r="I21" s="1155"/>
      <c r="J21" s="1155"/>
      <c r="K21" s="1155"/>
      <c r="L21" s="1155"/>
      <c r="M21" s="1155"/>
      <c r="N21" s="1155"/>
      <c r="O21" s="1155"/>
    </row>
    <row r="22" spans="1:15" s="638" customFormat="1" ht="14.25" customHeight="1">
      <c r="A22" s="1155"/>
      <c r="B22" s="1155"/>
      <c r="C22" s="980" t="s">
        <v>768</v>
      </c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</row>
    <row r="23" spans="1:15" s="638" customFormat="1" ht="14.25" customHeight="1">
      <c r="A23" s="1113" t="s">
        <v>738</v>
      </c>
      <c r="B23" s="1113"/>
      <c r="C23" s="1409"/>
      <c r="D23" s="855">
        <v>4.338438777085912</v>
      </c>
      <c r="E23" s="856">
        <v>0.6058171551560749</v>
      </c>
      <c r="F23" s="856">
        <v>1.942360364516055</v>
      </c>
      <c r="G23" s="856">
        <v>3.6701811189977023</v>
      </c>
      <c r="H23" s="856">
        <v>1.6734117721440298</v>
      </c>
      <c r="I23" s="857">
        <v>4.960741975675575</v>
      </c>
      <c r="J23" s="857">
        <v>2.813189790275392</v>
      </c>
      <c r="K23" s="857">
        <v>12.834339232122531</v>
      </c>
      <c r="L23" s="857">
        <v>0.5639171166837437</v>
      </c>
      <c r="M23" s="857">
        <v>1.1802373891384346</v>
      </c>
      <c r="N23" s="857">
        <v>1.238764650752072</v>
      </c>
      <c r="O23" s="857">
        <v>2.502540171807125</v>
      </c>
    </row>
    <row r="24" spans="1:15" s="638" customFormat="1" ht="14.25" customHeight="1">
      <c r="A24" s="1399" t="s">
        <v>262</v>
      </c>
      <c r="B24" s="1399"/>
      <c r="C24" s="1400"/>
      <c r="D24" s="510"/>
      <c r="E24" s="511"/>
      <c r="F24" s="511"/>
      <c r="G24" s="511"/>
      <c r="H24" s="511"/>
      <c r="I24" s="858"/>
      <c r="J24" s="858"/>
      <c r="K24" s="858"/>
      <c r="L24" s="858"/>
      <c r="M24" s="858"/>
      <c r="N24" s="858"/>
      <c r="O24" s="858"/>
    </row>
    <row r="25" spans="1:15" s="638" customFormat="1" ht="14.25" customHeight="1">
      <c r="A25" s="1108" t="s">
        <v>757</v>
      </c>
      <c r="B25" s="1108"/>
      <c r="C25" s="989"/>
      <c r="D25" s="859">
        <v>2.064961601785175</v>
      </c>
      <c r="E25" s="860">
        <v>0.0021436899289456806</v>
      </c>
      <c r="F25" s="860">
        <v>0.6220853931988147</v>
      </c>
      <c r="G25" s="860">
        <v>2.4943687165360795</v>
      </c>
      <c r="H25" s="860">
        <v>0.5149806537317296</v>
      </c>
      <c r="I25" s="861">
        <v>4.491299067609622</v>
      </c>
      <c r="J25" s="861">
        <v>0.2798998565967723</v>
      </c>
      <c r="K25" s="861">
        <v>12.089270412915246</v>
      </c>
      <c r="L25" s="861">
        <v>0.14367930457931366</v>
      </c>
      <c r="M25" s="861">
        <v>0.4011814593476836</v>
      </c>
      <c r="N25" s="861">
        <v>0.5148848991188386</v>
      </c>
      <c r="O25" s="861">
        <v>1.776527489454999</v>
      </c>
    </row>
    <row r="26" spans="1:15" s="638" customFormat="1" ht="14.25" customHeight="1">
      <c r="A26" s="1393" t="s">
        <v>758</v>
      </c>
      <c r="B26" s="1393"/>
      <c r="C26" s="1394"/>
      <c r="D26" s="512"/>
      <c r="E26" s="513"/>
      <c r="F26" s="513"/>
      <c r="G26" s="513"/>
      <c r="H26" s="513"/>
      <c r="I26" s="858"/>
      <c r="J26" s="917"/>
      <c r="K26" s="917"/>
      <c r="L26" s="917"/>
      <c r="M26" s="917"/>
      <c r="N26" s="917"/>
      <c r="O26" s="857"/>
    </row>
    <row r="27" spans="1:15" s="638" customFormat="1" ht="22.5" customHeight="1">
      <c r="A27" s="1108" t="s">
        <v>759</v>
      </c>
      <c r="B27" s="1108"/>
      <c r="C27" s="989"/>
      <c r="D27" s="862">
        <v>1.8215760776185497</v>
      </c>
      <c r="E27" s="863">
        <v>0.6025115324688257</v>
      </c>
      <c r="F27" s="863">
        <v>1.2523780715606294</v>
      </c>
      <c r="G27" s="863">
        <v>1.0527862147892328</v>
      </c>
      <c r="H27" s="863">
        <v>0.9106011798947762</v>
      </c>
      <c r="I27" s="864">
        <v>0.199364628214995</v>
      </c>
      <c r="J27" s="861">
        <v>2.501</v>
      </c>
      <c r="K27" s="861">
        <v>0.384</v>
      </c>
      <c r="L27" s="861">
        <v>0.3693023366068708</v>
      </c>
      <c r="M27" s="861">
        <v>0.631</v>
      </c>
      <c r="N27" s="861">
        <v>0.444</v>
      </c>
      <c r="O27" s="861">
        <v>0.6893957769594486</v>
      </c>
    </row>
    <row r="28" spans="1:15" s="638" customFormat="1" ht="22.5" customHeight="1">
      <c r="A28" s="1393" t="s">
        <v>760</v>
      </c>
      <c r="B28" s="1393"/>
      <c r="C28" s="1394"/>
      <c r="D28" s="512"/>
      <c r="E28" s="513"/>
      <c r="F28" s="513"/>
      <c r="G28" s="513"/>
      <c r="H28" s="513"/>
      <c r="I28" s="858"/>
      <c r="J28" s="861"/>
      <c r="K28" s="861"/>
      <c r="L28" s="861"/>
      <c r="M28" s="861"/>
      <c r="N28" s="861"/>
      <c r="O28" s="861"/>
    </row>
    <row r="29" spans="1:15" s="638" customFormat="1" ht="14.25" customHeight="1">
      <c r="A29" s="1108" t="s">
        <v>761</v>
      </c>
      <c r="B29" s="1108"/>
      <c r="C29" s="989"/>
      <c r="D29" s="862">
        <v>0.03517172081855294</v>
      </c>
      <c r="E29" s="863">
        <v>0.000804127643374027</v>
      </c>
      <c r="F29" s="863">
        <v>0.06788658354254369</v>
      </c>
      <c r="G29" s="863">
        <v>0.040987123708664384</v>
      </c>
      <c r="H29" s="863">
        <v>0.1448933317769228</v>
      </c>
      <c r="I29" s="864">
        <v>0.008022848189839957</v>
      </c>
      <c r="J29" s="861">
        <v>0.032</v>
      </c>
      <c r="K29" s="861">
        <v>0.35</v>
      </c>
      <c r="L29" s="861">
        <v>0.00665652984100206</v>
      </c>
      <c r="M29" s="861">
        <v>0.148</v>
      </c>
      <c r="N29" s="861">
        <v>0.024</v>
      </c>
      <c r="O29" s="861">
        <v>0.03654327151762961</v>
      </c>
    </row>
    <row r="30" spans="1:15" s="638" customFormat="1" ht="14.25" customHeight="1">
      <c r="A30" s="1393" t="s">
        <v>762</v>
      </c>
      <c r="B30" s="1393"/>
      <c r="C30" s="1394"/>
      <c r="D30" s="512"/>
      <c r="E30" s="513"/>
      <c r="F30" s="513"/>
      <c r="G30" s="513"/>
      <c r="H30" s="513"/>
      <c r="I30" s="858"/>
      <c r="J30" s="861"/>
      <c r="K30" s="861"/>
      <c r="L30" s="861"/>
      <c r="M30" s="861"/>
      <c r="N30" s="861"/>
      <c r="O30" s="858"/>
    </row>
    <row r="31" spans="1:15" s="638" customFormat="1" ht="14.25" customHeight="1">
      <c r="A31" s="1108" t="s">
        <v>763</v>
      </c>
      <c r="B31" s="1108"/>
      <c r="C31" s="989"/>
      <c r="D31" s="862">
        <v>0</v>
      </c>
      <c r="E31" s="863" t="s">
        <v>163</v>
      </c>
      <c r="F31" s="863" t="s">
        <v>163</v>
      </c>
      <c r="G31" s="863" t="s">
        <v>163</v>
      </c>
      <c r="H31" s="863">
        <v>0.001421128389127004</v>
      </c>
      <c r="I31" s="864" t="s">
        <v>163</v>
      </c>
      <c r="J31" s="864" t="s">
        <v>163</v>
      </c>
      <c r="K31" s="864" t="s">
        <v>163</v>
      </c>
      <c r="L31" s="864" t="s">
        <v>163</v>
      </c>
      <c r="M31" s="861">
        <v>0</v>
      </c>
      <c r="N31" s="861">
        <v>0</v>
      </c>
      <c r="O31" s="864" t="s">
        <v>163</v>
      </c>
    </row>
    <row r="32" spans="1:15" s="638" customFormat="1" ht="14.25" customHeight="1">
      <c r="A32" s="1393" t="s">
        <v>764</v>
      </c>
      <c r="B32" s="1393"/>
      <c r="C32" s="1394"/>
      <c r="D32" s="514"/>
      <c r="E32" s="515"/>
      <c r="F32" s="515"/>
      <c r="G32" s="515"/>
      <c r="H32" s="513"/>
      <c r="I32" s="858"/>
      <c r="J32" s="861"/>
      <c r="K32" s="861"/>
      <c r="L32" s="861"/>
      <c r="M32" s="861"/>
      <c r="N32" s="861"/>
      <c r="O32" s="861"/>
    </row>
    <row r="33" spans="1:15" s="638" customFormat="1" ht="14.25" customHeight="1">
      <c r="A33" s="1108" t="s">
        <v>765</v>
      </c>
      <c r="B33" s="1108"/>
      <c r="C33" s="989"/>
      <c r="D33" s="862">
        <v>0.4167293768636347</v>
      </c>
      <c r="E33" s="863">
        <v>0</v>
      </c>
      <c r="F33" s="863">
        <v>1.0316214067336878E-05</v>
      </c>
      <c r="G33" s="863">
        <v>0.08149596589081144</v>
      </c>
      <c r="H33" s="863">
        <v>0.1015154783514743</v>
      </c>
      <c r="I33" s="864">
        <v>0.2620554316611193</v>
      </c>
      <c r="J33" s="861">
        <v>0</v>
      </c>
      <c r="K33" s="861">
        <v>0.009</v>
      </c>
      <c r="L33" s="861">
        <v>0.044</v>
      </c>
      <c r="M33" s="864" t="s">
        <v>163</v>
      </c>
      <c r="N33" s="861">
        <v>0.256</v>
      </c>
      <c r="O33" s="861">
        <v>0</v>
      </c>
    </row>
    <row r="34" spans="1:15" s="638" customFormat="1" ht="14.25" customHeight="1">
      <c r="A34" s="1393" t="s">
        <v>766</v>
      </c>
      <c r="B34" s="1393"/>
      <c r="C34" s="1394"/>
      <c r="D34" s="512"/>
      <c r="E34" s="513"/>
      <c r="F34" s="513"/>
      <c r="G34" s="513"/>
      <c r="H34" s="513"/>
      <c r="I34" s="858"/>
      <c r="J34" s="861"/>
      <c r="K34" s="861"/>
      <c r="L34" s="861"/>
      <c r="M34" s="864"/>
      <c r="N34" s="861"/>
      <c r="O34" s="861"/>
    </row>
    <row r="35" spans="1:15" s="638" customFormat="1" ht="14.25" customHeight="1">
      <c r="A35" s="1108" t="s">
        <v>536</v>
      </c>
      <c r="B35" s="1108"/>
      <c r="C35" s="989"/>
      <c r="D35" s="862" t="s">
        <v>163</v>
      </c>
      <c r="E35" s="863" t="s">
        <v>163</v>
      </c>
      <c r="F35" s="863" t="s">
        <v>163</v>
      </c>
      <c r="G35" s="863">
        <v>0.0005430980729129634</v>
      </c>
      <c r="H35" s="863" t="s">
        <v>163</v>
      </c>
      <c r="I35" s="864" t="s">
        <v>163</v>
      </c>
      <c r="J35" s="864" t="s">
        <v>163</v>
      </c>
      <c r="K35" s="861">
        <v>0.002</v>
      </c>
      <c r="L35" s="864" t="s">
        <v>163</v>
      </c>
      <c r="M35" s="864" t="s">
        <v>163</v>
      </c>
      <c r="N35" s="861">
        <v>0</v>
      </c>
      <c r="O35" s="864" t="s">
        <v>163</v>
      </c>
    </row>
    <row r="36" spans="1:15" s="638" customFormat="1" ht="14.25" customHeight="1">
      <c r="A36" s="1393" t="s">
        <v>1133</v>
      </c>
      <c r="B36" s="1393"/>
      <c r="C36" s="1394"/>
      <c r="D36" s="514"/>
      <c r="E36" s="515"/>
      <c r="F36" s="515"/>
      <c r="G36" s="515"/>
      <c r="H36" s="515"/>
      <c r="I36" s="858"/>
      <c r="J36" s="858"/>
      <c r="K36" s="858"/>
      <c r="L36" s="858"/>
      <c r="M36" s="858"/>
      <c r="N36" s="858"/>
      <c r="O36" s="858"/>
    </row>
    <row r="37" spans="1:8" s="638" customFormat="1" ht="14.25">
      <c r="A37" s="361" t="s">
        <v>1048</v>
      </c>
      <c r="B37" s="222"/>
      <c r="C37" s="222"/>
      <c r="D37" s="104"/>
      <c r="E37" s="104"/>
      <c r="F37" s="104"/>
      <c r="G37" s="104"/>
      <c r="H37" s="104"/>
    </row>
    <row r="38" spans="1:8" s="638" customFormat="1" ht="14.25">
      <c r="A38" s="477" t="s">
        <v>1049</v>
      </c>
      <c r="B38" s="222"/>
      <c r="C38" s="222"/>
      <c r="D38" s="104"/>
      <c r="E38" s="104"/>
      <c r="F38" s="104"/>
      <c r="G38" s="104"/>
      <c r="H38" s="104"/>
    </row>
  </sheetData>
  <sheetProtection/>
  <mergeCells count="51">
    <mergeCell ref="C21:O21"/>
    <mergeCell ref="C22:O22"/>
    <mergeCell ref="J3:J4"/>
    <mergeCell ref="K3:K4"/>
    <mergeCell ref="L3:L4"/>
    <mergeCell ref="M3:M4"/>
    <mergeCell ref="N3:N4"/>
    <mergeCell ref="O3:O4"/>
    <mergeCell ref="I3:I4"/>
    <mergeCell ref="D3:D4"/>
    <mergeCell ref="A35:C35"/>
    <mergeCell ref="A36:C36"/>
    <mergeCell ref="A34:C34"/>
    <mergeCell ref="A33:C33"/>
    <mergeCell ref="A31:C31"/>
    <mergeCell ref="A32:C32"/>
    <mergeCell ref="A1:H1"/>
    <mergeCell ref="A2:H2"/>
    <mergeCell ref="A3:C4"/>
    <mergeCell ref="A25:C25"/>
    <mergeCell ref="A26:C26"/>
    <mergeCell ref="A21:A22"/>
    <mergeCell ref="A23:C23"/>
    <mergeCell ref="B21:B22"/>
    <mergeCell ref="A8:C8"/>
    <mergeCell ref="A11:C11"/>
    <mergeCell ref="A30:C30"/>
    <mergeCell ref="A12:C12"/>
    <mergeCell ref="A13:C13"/>
    <mergeCell ref="A10:C10"/>
    <mergeCell ref="A24:C24"/>
    <mergeCell ref="A27:C27"/>
    <mergeCell ref="A14:C14"/>
    <mergeCell ref="A17:C17"/>
    <mergeCell ref="A28:C28"/>
    <mergeCell ref="A29:C29"/>
    <mergeCell ref="E3:E4"/>
    <mergeCell ref="F3:F4"/>
    <mergeCell ref="G3:G4"/>
    <mergeCell ref="A5:A6"/>
    <mergeCell ref="H3:H4"/>
    <mergeCell ref="B5:B6"/>
    <mergeCell ref="C5:O5"/>
    <mergeCell ref="C6:O6"/>
    <mergeCell ref="A19:C19"/>
    <mergeCell ref="A20:C20"/>
    <mergeCell ref="A9:C9"/>
    <mergeCell ref="A7:C7"/>
    <mergeCell ref="A18:C18"/>
    <mergeCell ref="A15:C15"/>
    <mergeCell ref="A16:C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27"/>
  <sheetViews>
    <sheetView zoomScale="120" zoomScaleNormal="120" zoomScalePageLayoutView="0" workbookViewId="0" topLeftCell="A1">
      <selection activeCell="G2" sqref="G2"/>
    </sheetView>
  </sheetViews>
  <sheetFormatPr defaultColWidth="8.796875" defaultRowHeight="14.25"/>
  <cols>
    <col min="1" max="1" width="22.3984375" style="0" customWidth="1"/>
    <col min="2" max="3" width="9" style="104" customWidth="1"/>
  </cols>
  <sheetData>
    <row r="1" spans="1:5" ht="14.25" customHeight="1">
      <c r="A1" s="1347" t="s">
        <v>1559</v>
      </c>
      <c r="B1" s="1347"/>
      <c r="C1" s="1347"/>
      <c r="D1" s="1347"/>
      <c r="E1" s="1347"/>
    </row>
    <row r="2" spans="1:5" ht="15" customHeight="1" thickBot="1">
      <c r="A2" s="1060" t="s">
        <v>1560</v>
      </c>
      <c r="B2" s="1060"/>
      <c r="C2" s="1060"/>
      <c r="D2" s="1060"/>
      <c r="E2" s="1060"/>
    </row>
    <row r="3" spans="1:5" ht="15" customHeight="1" thickBot="1">
      <c r="A3" s="944" t="s">
        <v>61</v>
      </c>
      <c r="B3" s="1057"/>
      <c r="C3" s="958" t="s">
        <v>1414</v>
      </c>
      <c r="D3" s="959"/>
      <c r="E3" s="959"/>
    </row>
    <row r="4" spans="1:5" ht="15" customHeight="1" thickBot="1">
      <c r="A4" s="1416"/>
      <c r="B4" s="1058"/>
      <c r="C4" s="350"/>
      <c r="D4" s="1414" t="s">
        <v>1202</v>
      </c>
      <c r="E4" s="1415"/>
    </row>
    <row r="5" spans="1:5" ht="18.75">
      <c r="A5" s="937" t="s">
        <v>62</v>
      </c>
      <c r="B5" s="1090"/>
      <c r="C5" s="400" t="s">
        <v>540</v>
      </c>
      <c r="D5" s="299" t="s">
        <v>432</v>
      </c>
      <c r="E5" s="69" t="s">
        <v>542</v>
      </c>
    </row>
    <row r="6" spans="1:5" ht="18.75" thickBot="1">
      <c r="A6" s="1168"/>
      <c r="B6" s="1169"/>
      <c r="C6" s="487" t="s">
        <v>541</v>
      </c>
      <c r="D6" s="425" t="s">
        <v>131</v>
      </c>
      <c r="E6" s="478" t="s">
        <v>1074</v>
      </c>
    </row>
    <row r="7" spans="1:5" ht="15" thickTop="1">
      <c r="A7" s="296" t="s">
        <v>543</v>
      </c>
      <c r="B7" s="77">
        <v>2010</v>
      </c>
      <c r="C7" s="77">
        <v>18037</v>
      </c>
      <c r="D7" s="57">
        <v>371.3</v>
      </c>
      <c r="E7" s="106">
        <v>47.1</v>
      </c>
    </row>
    <row r="8" spans="1:5" ht="14.25">
      <c r="A8" s="725" t="s">
        <v>544</v>
      </c>
      <c r="B8" s="77">
        <v>2020</v>
      </c>
      <c r="C8" s="77">
        <v>47589</v>
      </c>
      <c r="D8" s="77" t="s">
        <v>163</v>
      </c>
      <c r="E8" s="108" t="s">
        <v>163</v>
      </c>
    </row>
    <row r="9" spans="1:6" ht="14.25">
      <c r="A9" s="296"/>
      <c r="B9" s="97">
        <v>2021</v>
      </c>
      <c r="C9" s="865">
        <v>49929</v>
      </c>
      <c r="D9" s="77" t="s">
        <v>163</v>
      </c>
      <c r="E9" s="108" t="s">
        <v>163</v>
      </c>
      <c r="F9" s="104"/>
    </row>
    <row r="10" spans="1:6" ht="14.25">
      <c r="A10" s="296" t="s">
        <v>545</v>
      </c>
      <c r="B10" s="77">
        <v>2010</v>
      </c>
      <c r="C10" s="77">
        <v>21553</v>
      </c>
      <c r="D10" s="77">
        <v>443.7</v>
      </c>
      <c r="E10" s="108">
        <v>56.3</v>
      </c>
      <c r="F10" s="104"/>
    </row>
    <row r="11" spans="1:6" ht="14.25">
      <c r="A11" s="725" t="s">
        <v>546</v>
      </c>
      <c r="B11" s="77">
        <v>2020</v>
      </c>
      <c r="C11" s="98">
        <v>59797</v>
      </c>
      <c r="D11" s="77" t="s">
        <v>163</v>
      </c>
      <c r="E11" s="108" t="s">
        <v>163</v>
      </c>
      <c r="F11" s="104"/>
    </row>
    <row r="12" spans="1:6" ht="14.25">
      <c r="A12" s="296"/>
      <c r="B12" s="97">
        <v>2021</v>
      </c>
      <c r="C12" s="865">
        <v>60236</v>
      </c>
      <c r="D12" s="77" t="s">
        <v>163</v>
      </c>
      <c r="E12" s="108" t="s">
        <v>163</v>
      </c>
      <c r="F12" s="104"/>
    </row>
    <row r="13" spans="1:6" ht="14.25">
      <c r="A13" s="296" t="s">
        <v>547</v>
      </c>
      <c r="B13" s="77">
        <v>2010</v>
      </c>
      <c r="C13" s="77">
        <v>18841</v>
      </c>
      <c r="D13" s="77">
        <v>387.8</v>
      </c>
      <c r="E13" s="108">
        <v>49.2</v>
      </c>
      <c r="F13" s="104"/>
    </row>
    <row r="14" spans="1:6" ht="14.25">
      <c r="A14" s="725" t="s">
        <v>548</v>
      </c>
      <c r="B14" s="77">
        <v>2020</v>
      </c>
      <c r="C14" s="77">
        <v>49206</v>
      </c>
      <c r="D14" s="77" t="s">
        <v>163</v>
      </c>
      <c r="E14" s="108" t="s">
        <v>163</v>
      </c>
      <c r="F14" s="104"/>
    </row>
    <row r="15" spans="1:6" ht="14.25">
      <c r="A15" s="342"/>
      <c r="B15" s="97">
        <v>2021</v>
      </c>
      <c r="C15" s="865">
        <v>51699</v>
      </c>
      <c r="D15" s="77" t="s">
        <v>163</v>
      </c>
      <c r="E15" s="108" t="s">
        <v>163</v>
      </c>
      <c r="F15" s="104"/>
    </row>
    <row r="16" spans="1:6" ht="14.25">
      <c r="A16" s="296" t="s">
        <v>549</v>
      </c>
      <c r="B16" s="77">
        <v>2010</v>
      </c>
      <c r="C16" s="77">
        <v>14800</v>
      </c>
      <c r="D16" s="77">
        <v>304.7</v>
      </c>
      <c r="E16" s="108">
        <v>38.6</v>
      </c>
      <c r="F16" s="104"/>
    </row>
    <row r="17" spans="1:6" ht="14.25">
      <c r="A17" s="725" t="s">
        <v>550</v>
      </c>
      <c r="B17" s="77">
        <v>2020</v>
      </c>
      <c r="C17" s="77">
        <v>34692</v>
      </c>
      <c r="D17" s="77" t="s">
        <v>163</v>
      </c>
      <c r="E17" s="108" t="s">
        <v>163</v>
      </c>
      <c r="F17" s="104"/>
    </row>
    <row r="18" spans="1:6" ht="14.25">
      <c r="A18" s="296"/>
      <c r="B18" s="97">
        <v>2021</v>
      </c>
      <c r="C18" s="865">
        <v>36953</v>
      </c>
      <c r="D18" s="77" t="s">
        <v>163</v>
      </c>
      <c r="E18" s="108" t="s">
        <v>163</v>
      </c>
      <c r="F18" s="104"/>
    </row>
    <row r="19" spans="1:6" ht="14.25">
      <c r="A19" s="296" t="s">
        <v>551</v>
      </c>
      <c r="B19" s="77">
        <v>2010</v>
      </c>
      <c r="C19" s="77">
        <v>14612</v>
      </c>
      <c r="D19" s="77">
        <v>300.8</v>
      </c>
      <c r="E19" s="108">
        <v>38.2</v>
      </c>
      <c r="F19" s="104"/>
    </row>
    <row r="20" spans="1:6" ht="14.25">
      <c r="A20" s="725" t="s">
        <v>552</v>
      </c>
      <c r="B20" s="77">
        <v>2020</v>
      </c>
      <c r="C20" s="77">
        <v>32922</v>
      </c>
      <c r="D20" s="77" t="s">
        <v>163</v>
      </c>
      <c r="E20" s="108" t="s">
        <v>163</v>
      </c>
      <c r="F20" s="104"/>
    </row>
    <row r="21" spans="1:6" ht="14.25">
      <c r="A21" s="296"/>
      <c r="B21" s="97">
        <v>2021</v>
      </c>
      <c r="C21" s="865">
        <v>34469</v>
      </c>
      <c r="D21" s="77" t="s">
        <v>163</v>
      </c>
      <c r="E21" s="108" t="s">
        <v>163</v>
      </c>
      <c r="F21" s="104"/>
    </row>
    <row r="22" spans="1:6" ht="14.25">
      <c r="A22" s="296" t="s">
        <v>553</v>
      </c>
      <c r="B22" s="77">
        <v>2010</v>
      </c>
      <c r="C22" s="77">
        <v>11291</v>
      </c>
      <c r="D22" s="77">
        <v>232.4</v>
      </c>
      <c r="E22" s="108">
        <v>29.5</v>
      </c>
      <c r="F22" s="104"/>
    </row>
    <row r="23" spans="1:6" ht="14.25">
      <c r="A23" s="725" t="s">
        <v>554</v>
      </c>
      <c r="B23" s="77">
        <v>2020</v>
      </c>
      <c r="C23" s="77">
        <v>27170</v>
      </c>
      <c r="D23" s="77" t="s">
        <v>163</v>
      </c>
      <c r="E23" s="108" t="s">
        <v>163</v>
      </c>
      <c r="F23" s="104"/>
    </row>
    <row r="24" spans="1:6" ht="14.25">
      <c r="A24" s="342"/>
      <c r="B24" s="97">
        <v>2021</v>
      </c>
      <c r="C24" s="865">
        <v>28848</v>
      </c>
      <c r="D24" s="77" t="s">
        <v>163</v>
      </c>
      <c r="E24" s="108" t="s">
        <v>163</v>
      </c>
      <c r="F24" s="104"/>
    </row>
    <row r="25" spans="1:5" ht="9" customHeight="1">
      <c r="A25" s="222"/>
      <c r="D25" s="222"/>
      <c r="E25" s="222"/>
    </row>
    <row r="26" spans="1:5" s="104" customFormat="1" ht="18.75" customHeight="1">
      <c r="A26" s="1412" t="s">
        <v>1358</v>
      </c>
      <c r="B26" s="1412"/>
      <c r="C26" s="1412"/>
      <c r="D26" s="1412"/>
      <c r="E26" s="1412"/>
    </row>
    <row r="27" spans="1:5" ht="18" customHeight="1">
      <c r="A27" s="1413" t="s">
        <v>1475</v>
      </c>
      <c r="B27" s="1413"/>
      <c r="C27" s="1413"/>
      <c r="D27" s="1413"/>
      <c r="E27" s="1413"/>
    </row>
  </sheetData>
  <sheetProtection/>
  <mergeCells count="8">
    <mergeCell ref="A26:E26"/>
    <mergeCell ref="A27:E27"/>
    <mergeCell ref="A5:B6"/>
    <mergeCell ref="A1:E1"/>
    <mergeCell ref="A2:E2"/>
    <mergeCell ref="C3:E3"/>
    <mergeCell ref="D4:E4"/>
    <mergeCell ref="A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12"/>
  <sheetViews>
    <sheetView zoomScale="110" zoomScaleNormal="110" zoomScalePageLayoutView="0" workbookViewId="0" topLeftCell="A1">
      <selection activeCell="H2" sqref="H2"/>
    </sheetView>
  </sheetViews>
  <sheetFormatPr defaultColWidth="8.796875" defaultRowHeight="14.25"/>
  <cols>
    <col min="1" max="1" width="21.09765625" style="0" customWidth="1"/>
    <col min="2" max="2" width="8.59765625" style="104" customWidth="1"/>
    <col min="3" max="3" width="9" style="104" hidden="1" customWidth="1"/>
    <col min="4" max="6" width="9" style="104" customWidth="1"/>
  </cols>
  <sheetData>
    <row r="1" spans="1:6" ht="14.25">
      <c r="A1" s="1420" t="s">
        <v>1561</v>
      </c>
      <c r="B1" s="940"/>
      <c r="C1" s="940"/>
      <c r="D1" s="940"/>
      <c r="E1" s="940"/>
      <c r="F1" s="940"/>
    </row>
    <row r="2" spans="1:6" ht="15" thickBot="1">
      <c r="A2" s="1379" t="s">
        <v>1562</v>
      </c>
      <c r="B2" s="1379"/>
      <c r="C2" s="1379"/>
      <c r="D2" s="1379"/>
      <c r="E2" s="1379"/>
      <c r="F2" s="1379"/>
    </row>
    <row r="3" spans="1:6" ht="15.75" thickBot="1" thickTop="1">
      <c r="A3" s="75" t="s">
        <v>555</v>
      </c>
      <c r="B3" s="368">
        <v>2020</v>
      </c>
      <c r="C3" s="1421">
        <v>2021</v>
      </c>
      <c r="D3" s="1422"/>
      <c r="E3" s="1422"/>
      <c r="F3" s="1422"/>
    </row>
    <row r="4" spans="1:6" ht="14.25">
      <c r="A4" s="475" t="s">
        <v>556</v>
      </c>
      <c r="B4" s="1423" t="s">
        <v>242</v>
      </c>
      <c r="C4" s="1275"/>
      <c r="D4" s="1318"/>
      <c r="E4" s="1200" t="s">
        <v>557</v>
      </c>
      <c r="F4" s="1202" t="s">
        <v>558</v>
      </c>
    </row>
    <row r="5" spans="1:6" ht="15" thickBot="1">
      <c r="A5" s="476"/>
      <c r="B5" s="1424" t="s">
        <v>243</v>
      </c>
      <c r="C5" s="1313"/>
      <c r="D5" s="1314"/>
      <c r="E5" s="1417"/>
      <c r="F5" s="1341"/>
    </row>
    <row r="6" spans="1:6" ht="14.25">
      <c r="A6" s="85" t="s">
        <v>561</v>
      </c>
      <c r="B6" s="1418">
        <v>101.9</v>
      </c>
      <c r="C6" s="1418">
        <v>109.6</v>
      </c>
      <c r="D6" s="1419">
        <v>110.8</v>
      </c>
      <c r="E6" s="932">
        <v>141.9</v>
      </c>
      <c r="F6" s="952">
        <v>126.5</v>
      </c>
    </row>
    <row r="7" spans="1:6" ht="14.25">
      <c r="A7" s="479" t="s">
        <v>559</v>
      </c>
      <c r="B7" s="963"/>
      <c r="C7" s="963"/>
      <c r="D7" s="932"/>
      <c r="E7" s="932"/>
      <c r="F7" s="952"/>
    </row>
    <row r="8" spans="1:6" ht="14.25">
      <c r="A8" s="76" t="s">
        <v>562</v>
      </c>
      <c r="B8" s="954">
        <v>100.1</v>
      </c>
      <c r="C8" s="954">
        <v>108.4</v>
      </c>
      <c r="D8" s="934">
        <v>112.9</v>
      </c>
      <c r="E8" s="934">
        <v>138.3</v>
      </c>
      <c r="F8" s="948">
        <v>123.3</v>
      </c>
    </row>
    <row r="9" spans="1:6" ht="14.25">
      <c r="A9" s="754" t="s">
        <v>560</v>
      </c>
      <c r="B9" s="954"/>
      <c r="C9" s="954"/>
      <c r="D9" s="934"/>
      <c r="E9" s="934"/>
      <c r="F9" s="948"/>
    </row>
    <row r="10" spans="1:6" ht="14.25">
      <c r="A10" s="76" t="s">
        <v>1413</v>
      </c>
      <c r="B10" s="384">
        <v>111.5</v>
      </c>
      <c r="C10" s="384">
        <v>116.8</v>
      </c>
      <c r="D10" s="139">
        <v>109.1</v>
      </c>
      <c r="E10" s="139">
        <v>147.8</v>
      </c>
      <c r="F10" s="516">
        <v>134</v>
      </c>
    </row>
    <row r="11" spans="1:6" ht="14.25">
      <c r="A11" s="76" t="s">
        <v>1412</v>
      </c>
      <c r="B11" s="384">
        <v>96</v>
      </c>
      <c r="C11" s="384">
        <v>105.3</v>
      </c>
      <c r="D11" s="139">
        <v>112.1</v>
      </c>
      <c r="E11" s="139">
        <v>140.8</v>
      </c>
      <c r="F11" s="516">
        <v>122.6</v>
      </c>
    </row>
    <row r="12" spans="1:6" ht="14.25">
      <c r="A12" s="222"/>
      <c r="B12" s="87"/>
      <c r="C12" s="87"/>
      <c r="D12" s="87"/>
      <c r="E12" s="87"/>
      <c r="F12" s="87"/>
    </row>
  </sheetData>
  <sheetProtection/>
  <mergeCells count="17">
    <mergeCell ref="F4:F5"/>
    <mergeCell ref="F6:F7"/>
    <mergeCell ref="D8:D9"/>
    <mergeCell ref="E8:E9"/>
    <mergeCell ref="F8:F9"/>
    <mergeCell ref="A1:F1"/>
    <mergeCell ref="A2:F2"/>
    <mergeCell ref="C3:F3"/>
    <mergeCell ref="B4:D4"/>
    <mergeCell ref="B5:D5"/>
    <mergeCell ref="E4:E5"/>
    <mergeCell ref="B6:B7"/>
    <mergeCell ref="C6:C7"/>
    <mergeCell ref="B8:B9"/>
    <mergeCell ref="C8:C9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3"/>
  <sheetViews>
    <sheetView zoomScalePageLayoutView="0" workbookViewId="0" topLeftCell="A10">
      <selection activeCell="J32" sqref="J32"/>
    </sheetView>
  </sheetViews>
  <sheetFormatPr defaultColWidth="8.796875" defaultRowHeight="14.25"/>
  <cols>
    <col min="1" max="1" width="27.3984375" style="0" customWidth="1"/>
    <col min="2" max="2" width="10.3984375" style="104" customWidth="1"/>
    <col min="7" max="7" width="9.8984375" style="0" customWidth="1"/>
  </cols>
  <sheetData>
    <row r="1" spans="1:7" ht="26.25" customHeight="1">
      <c r="A1" s="1427" t="s">
        <v>1563</v>
      </c>
      <c r="B1" s="1428"/>
      <c r="C1" s="1428"/>
      <c r="D1" s="1428"/>
      <c r="E1" s="1428"/>
      <c r="F1" s="1428"/>
      <c r="G1" s="1428"/>
    </row>
    <row r="2" spans="1:7" ht="24" customHeight="1" thickBot="1">
      <c r="A2" s="1429" t="s">
        <v>1564</v>
      </c>
      <c r="B2" s="1429"/>
      <c r="C2" s="1429"/>
      <c r="D2" s="1429"/>
      <c r="E2" s="1429"/>
      <c r="F2" s="1429"/>
      <c r="G2" s="1429"/>
    </row>
    <row r="3" spans="1:7" ht="17.25" customHeight="1" thickTop="1">
      <c r="A3" s="1431" t="s">
        <v>563</v>
      </c>
      <c r="B3" s="1440" t="s">
        <v>576</v>
      </c>
      <c r="C3" s="1430" t="s">
        <v>566</v>
      </c>
      <c r="D3" s="1257"/>
      <c r="E3" s="1257"/>
      <c r="F3" s="1257"/>
      <c r="G3" s="1257"/>
    </row>
    <row r="4" spans="1:7" ht="18" customHeight="1" thickBot="1">
      <c r="A4" s="1432"/>
      <c r="B4" s="1441"/>
      <c r="C4" s="1447" t="s">
        <v>567</v>
      </c>
      <c r="D4" s="1104"/>
      <c r="E4" s="1104"/>
      <c r="F4" s="1104"/>
      <c r="G4" s="1104"/>
    </row>
    <row r="5" spans="1:7" ht="15" thickBot="1">
      <c r="A5" s="1432"/>
      <c r="B5" s="1441"/>
      <c r="C5" s="1448" t="s">
        <v>568</v>
      </c>
      <c r="D5" s="1449"/>
      <c r="E5" s="1449"/>
      <c r="F5" s="1029"/>
      <c r="G5" s="1450" t="s">
        <v>1122</v>
      </c>
    </row>
    <row r="6" spans="1:7" ht="14.25">
      <c r="A6" s="1432"/>
      <c r="B6" s="1441"/>
      <c r="C6" s="1445" t="s">
        <v>431</v>
      </c>
      <c r="D6" s="1433" t="s">
        <v>432</v>
      </c>
      <c r="E6" s="1453" t="s">
        <v>569</v>
      </c>
      <c r="F6" s="1454"/>
      <c r="G6" s="1451"/>
    </row>
    <row r="7" spans="1:7" ht="15" thickBot="1">
      <c r="A7" s="1437" t="s">
        <v>564</v>
      </c>
      <c r="B7" s="1442" t="s">
        <v>565</v>
      </c>
      <c r="C7" s="1434"/>
      <c r="D7" s="1434"/>
      <c r="E7" s="1425" t="s">
        <v>570</v>
      </c>
      <c r="F7" s="1426"/>
      <c r="G7" s="1451"/>
    </row>
    <row r="8" spans="1:7" ht="14.25">
      <c r="A8" s="1438"/>
      <c r="B8" s="1443"/>
      <c r="C8" s="1446" t="s">
        <v>129</v>
      </c>
      <c r="D8" s="1435" t="s">
        <v>131</v>
      </c>
      <c r="E8" s="557" t="s">
        <v>671</v>
      </c>
      <c r="F8" s="559" t="s">
        <v>689</v>
      </c>
      <c r="G8" s="1451"/>
    </row>
    <row r="9" spans="1:7" ht="15" thickBot="1">
      <c r="A9" s="1439"/>
      <c r="B9" s="1444"/>
      <c r="C9" s="1436"/>
      <c r="D9" s="1436"/>
      <c r="E9" s="426" t="s">
        <v>571</v>
      </c>
      <c r="F9" s="427" t="s">
        <v>572</v>
      </c>
      <c r="G9" s="1452"/>
    </row>
    <row r="10" spans="1:8" s="638" customFormat="1" ht="15" thickTop="1">
      <c r="A10" s="520" t="s">
        <v>1476</v>
      </c>
      <c r="B10" s="82">
        <v>2020</v>
      </c>
      <c r="C10" s="670">
        <v>3335</v>
      </c>
      <c r="D10" s="82">
        <v>4461</v>
      </c>
      <c r="E10" s="670">
        <v>487</v>
      </c>
      <c r="F10" s="94">
        <v>390</v>
      </c>
      <c r="G10" s="82">
        <v>1806</v>
      </c>
      <c r="H10" s="91"/>
    </row>
    <row r="11" spans="1:8" s="638" customFormat="1" ht="14.25">
      <c r="A11" s="752" t="s">
        <v>573</v>
      </c>
      <c r="B11" s="233"/>
      <c r="C11" s="235"/>
      <c r="D11" s="235"/>
      <c r="E11" s="670"/>
      <c r="F11" s="670"/>
      <c r="G11" s="236"/>
      <c r="H11" s="91"/>
    </row>
    <row r="12" spans="1:8" s="638" customFormat="1" ht="14.25">
      <c r="A12" s="521"/>
      <c r="B12" s="82">
        <v>2021</v>
      </c>
      <c r="C12" s="670">
        <v>2782</v>
      </c>
      <c r="D12" s="82">
        <v>3572</v>
      </c>
      <c r="E12" s="670">
        <v>562</v>
      </c>
      <c r="F12" s="94">
        <v>353</v>
      </c>
      <c r="G12" s="82">
        <v>1715</v>
      </c>
      <c r="H12" s="82"/>
    </row>
    <row r="13" spans="1:8" s="638" customFormat="1" ht="14.25">
      <c r="A13" s="521"/>
      <c r="B13" s="1809" t="s">
        <v>1368</v>
      </c>
      <c r="C13" s="561">
        <v>2825</v>
      </c>
      <c r="D13" s="80">
        <v>3684</v>
      </c>
      <c r="E13" s="561">
        <v>562</v>
      </c>
      <c r="F13" s="344">
        <v>379</v>
      </c>
      <c r="G13" s="80">
        <v>1722</v>
      </c>
      <c r="H13" s="80"/>
    </row>
    <row r="14" spans="1:8" s="638" customFormat="1" ht="14.25">
      <c r="A14" s="522"/>
      <c r="B14" s="1809" t="s">
        <v>1369</v>
      </c>
      <c r="C14" s="561">
        <v>2760</v>
      </c>
      <c r="D14" s="80">
        <v>3374</v>
      </c>
      <c r="E14" s="561">
        <v>492</v>
      </c>
      <c r="F14" s="344">
        <v>362</v>
      </c>
      <c r="G14" s="80">
        <v>1747</v>
      </c>
      <c r="H14" s="80"/>
    </row>
    <row r="15" spans="1:8" s="638" customFormat="1" ht="14.25">
      <c r="A15" s="522"/>
      <c r="B15" s="1809" t="s">
        <v>1370</v>
      </c>
      <c r="C15" s="561">
        <v>2980</v>
      </c>
      <c r="D15" s="80">
        <v>3774</v>
      </c>
      <c r="E15" s="561">
        <v>552</v>
      </c>
      <c r="F15" s="344">
        <v>349</v>
      </c>
      <c r="G15" s="80">
        <v>1788</v>
      </c>
      <c r="H15" s="80"/>
    </row>
    <row r="16" spans="1:8" s="638" customFormat="1" ht="14.25">
      <c r="A16" s="522"/>
      <c r="B16" s="1809" t="s">
        <v>1371</v>
      </c>
      <c r="C16" s="561">
        <v>2408</v>
      </c>
      <c r="D16" s="80">
        <v>2964</v>
      </c>
      <c r="E16" s="561">
        <v>648</v>
      </c>
      <c r="F16" s="344">
        <v>309</v>
      </c>
      <c r="G16" s="80">
        <v>1624</v>
      </c>
      <c r="H16" s="80"/>
    </row>
    <row r="17" spans="1:8" s="638" customFormat="1" ht="14.25">
      <c r="A17" s="522"/>
      <c r="B17" s="80"/>
      <c r="C17" s="561"/>
      <c r="D17" s="80"/>
      <c r="E17" s="561"/>
      <c r="F17" s="344"/>
      <c r="G17" s="80"/>
      <c r="H17" s="80"/>
    </row>
    <row r="18" spans="1:8" s="638" customFormat="1" ht="14.25">
      <c r="A18" s="522" t="s">
        <v>577</v>
      </c>
      <c r="B18" s="82">
        <v>2020</v>
      </c>
      <c r="C18" s="662">
        <v>1.7</v>
      </c>
      <c r="D18" s="201">
        <v>2.3</v>
      </c>
      <c r="E18" s="671">
        <v>0.25</v>
      </c>
      <c r="F18" s="202">
        <v>0.2</v>
      </c>
      <c r="G18" s="84">
        <v>0.91</v>
      </c>
      <c r="H18" s="84"/>
    </row>
    <row r="19" spans="1:8" s="638" customFormat="1" ht="15.75">
      <c r="A19" s="753" t="s">
        <v>1410</v>
      </c>
      <c r="B19" s="233"/>
      <c r="C19" s="670"/>
      <c r="D19" s="670"/>
      <c r="E19" s="670"/>
      <c r="F19" s="670"/>
      <c r="G19" s="672"/>
      <c r="H19" s="285"/>
    </row>
    <row r="20" spans="1:8" s="638" customFormat="1" ht="14.25">
      <c r="A20" s="518"/>
      <c r="B20" s="82">
        <v>2021</v>
      </c>
      <c r="C20" s="670">
        <v>1.7</v>
      </c>
      <c r="D20" s="82">
        <v>2.2</v>
      </c>
      <c r="E20" s="670">
        <v>0.35</v>
      </c>
      <c r="F20" s="94">
        <v>0.22</v>
      </c>
      <c r="G20" s="82">
        <v>1.1</v>
      </c>
      <c r="H20" s="84"/>
    </row>
    <row r="21" spans="1:8" s="638" customFormat="1" ht="14.25">
      <c r="A21" s="519"/>
      <c r="B21" s="1809" t="s">
        <v>1368</v>
      </c>
      <c r="C21" s="561">
        <v>1.4</v>
      </c>
      <c r="D21" s="80">
        <v>1.8</v>
      </c>
      <c r="E21" s="561">
        <v>0.28</v>
      </c>
      <c r="F21" s="344">
        <v>0.19</v>
      </c>
      <c r="G21" s="80">
        <v>0.86</v>
      </c>
      <c r="H21" s="83"/>
    </row>
    <row r="22" spans="1:8" s="638" customFormat="1" ht="14.25">
      <c r="A22" s="519"/>
      <c r="B22" s="1809" t="s">
        <v>1369</v>
      </c>
      <c r="C22" s="561">
        <v>1.5</v>
      </c>
      <c r="D22" s="80">
        <v>1.8</v>
      </c>
      <c r="E22" s="561">
        <v>0.26</v>
      </c>
      <c r="F22" s="344">
        <v>0.19</v>
      </c>
      <c r="G22" s="80">
        <v>0.93</v>
      </c>
      <c r="H22" s="83"/>
    </row>
    <row r="23" spans="1:8" s="638" customFormat="1" ht="14.25">
      <c r="A23" s="519"/>
      <c r="B23" s="1809" t="s">
        <v>1370</v>
      </c>
      <c r="C23" s="561">
        <v>1.6</v>
      </c>
      <c r="D23" s="80">
        <v>2.1</v>
      </c>
      <c r="E23" s="677">
        <v>0.3</v>
      </c>
      <c r="F23" s="344">
        <v>0.19</v>
      </c>
      <c r="G23" s="80">
        <v>0.98</v>
      </c>
      <c r="H23" s="83"/>
    </row>
    <row r="24" spans="1:8" s="638" customFormat="1" ht="14.25">
      <c r="A24" s="519"/>
      <c r="B24" s="1809" t="s">
        <v>1371</v>
      </c>
      <c r="C24" s="561">
        <v>2.1</v>
      </c>
      <c r="D24" s="80">
        <v>2.6</v>
      </c>
      <c r="E24" s="561">
        <v>0.56</v>
      </c>
      <c r="F24" s="344">
        <v>0.27</v>
      </c>
      <c r="G24" s="80">
        <v>1.4</v>
      </c>
      <c r="H24" s="83"/>
    </row>
    <row r="25" spans="1:8" s="638" customFormat="1" ht="14.25">
      <c r="A25" s="519"/>
      <c r="B25" s="344"/>
      <c r="C25" s="195"/>
      <c r="D25" s="195"/>
      <c r="E25" s="194"/>
      <c r="F25" s="194"/>
      <c r="G25" s="83"/>
      <c r="H25" s="83"/>
    </row>
    <row r="26" spans="1:8" s="638" customFormat="1" ht="14.25">
      <c r="A26" s="89" t="s">
        <v>574</v>
      </c>
      <c r="B26" s="94">
        <v>2020</v>
      </c>
      <c r="C26" s="203">
        <v>2</v>
      </c>
      <c r="D26" s="203">
        <v>2.7</v>
      </c>
      <c r="E26" s="202">
        <v>0.3</v>
      </c>
      <c r="F26" s="202">
        <v>0.24</v>
      </c>
      <c r="G26" s="82">
        <v>1.1</v>
      </c>
      <c r="H26" s="82"/>
    </row>
    <row r="27" spans="1:8" s="638" customFormat="1" ht="15.75">
      <c r="A27" s="753" t="s">
        <v>1411</v>
      </c>
      <c r="B27" s="233"/>
      <c r="C27" s="662"/>
      <c r="D27" s="662"/>
      <c r="E27" s="671"/>
      <c r="F27" s="671"/>
      <c r="G27" s="234"/>
      <c r="H27" s="286"/>
    </row>
    <row r="28" spans="1:8" s="638" customFormat="1" ht="14.25">
      <c r="A28" s="517"/>
      <c r="B28" s="82">
        <v>2021</v>
      </c>
      <c r="C28" s="670">
        <v>1.8</v>
      </c>
      <c r="D28" s="82">
        <v>2.3</v>
      </c>
      <c r="E28" s="670">
        <v>0.37</v>
      </c>
      <c r="F28" s="94">
        <v>0.23</v>
      </c>
      <c r="G28" s="82">
        <v>1.1</v>
      </c>
      <c r="H28" s="82"/>
    </row>
    <row r="29" spans="1:8" s="638" customFormat="1" ht="14.25">
      <c r="A29" s="192"/>
      <c r="B29" s="1809" t="s">
        <v>1368</v>
      </c>
      <c r="C29" s="561">
        <v>1.8</v>
      </c>
      <c r="D29" s="80">
        <v>2.3</v>
      </c>
      <c r="E29" s="561">
        <v>0.35</v>
      </c>
      <c r="F29" s="344">
        <v>0.24</v>
      </c>
      <c r="G29" s="80">
        <v>1.1</v>
      </c>
      <c r="H29" s="80"/>
    </row>
    <row r="30" spans="1:8" s="638" customFormat="1" ht="14.25">
      <c r="A30" s="192"/>
      <c r="B30" s="1809" t="s">
        <v>1369</v>
      </c>
      <c r="C30" s="561">
        <v>1.8</v>
      </c>
      <c r="D30" s="80">
        <v>2.2</v>
      </c>
      <c r="E30" s="561">
        <v>0.32</v>
      </c>
      <c r="F30" s="344">
        <v>0.23</v>
      </c>
      <c r="G30" s="80">
        <v>1.1</v>
      </c>
      <c r="H30" s="80"/>
    </row>
    <row r="31" spans="1:8" s="638" customFormat="1" ht="14.25">
      <c r="A31" s="192"/>
      <c r="B31" s="1809" t="s">
        <v>1370</v>
      </c>
      <c r="C31" s="661">
        <v>2</v>
      </c>
      <c r="D31" s="80">
        <v>2.5</v>
      </c>
      <c r="E31" s="561">
        <v>0.37</v>
      </c>
      <c r="F31" s="344">
        <v>0.23</v>
      </c>
      <c r="G31" s="80">
        <v>1.2</v>
      </c>
      <c r="H31" s="80"/>
    </row>
    <row r="32" spans="1:8" s="638" customFormat="1" ht="14.25">
      <c r="A32" s="192"/>
      <c r="B32" s="1809" t="s">
        <v>1371</v>
      </c>
      <c r="C32" s="561">
        <v>1.6</v>
      </c>
      <c r="D32" s="86">
        <v>2</v>
      </c>
      <c r="E32" s="561">
        <v>0.43</v>
      </c>
      <c r="F32" s="344">
        <v>0.21</v>
      </c>
      <c r="G32" s="80">
        <v>1.1</v>
      </c>
      <c r="H32" s="83"/>
    </row>
    <row r="33" spans="1:8" s="638" customFormat="1" ht="14.25">
      <c r="A33" s="192"/>
      <c r="B33" s="344"/>
      <c r="C33" s="344"/>
      <c r="D33" s="195"/>
      <c r="E33" s="194"/>
      <c r="F33" s="194"/>
      <c r="G33" s="80"/>
      <c r="H33" s="80"/>
    </row>
    <row r="34" spans="1:8" s="638" customFormat="1" ht="14.25">
      <c r="A34" s="89" t="s">
        <v>578</v>
      </c>
      <c r="B34" s="94">
        <v>2020</v>
      </c>
      <c r="C34" s="203">
        <v>6</v>
      </c>
      <c r="D34" s="203">
        <v>8.1</v>
      </c>
      <c r="E34" s="202">
        <v>0.88</v>
      </c>
      <c r="F34" s="202">
        <v>0.71</v>
      </c>
      <c r="G34" s="201">
        <v>3.3</v>
      </c>
      <c r="H34" s="201"/>
    </row>
    <row r="35" spans="1:8" s="638" customFormat="1" ht="14.25">
      <c r="A35" s="753" t="s">
        <v>575</v>
      </c>
      <c r="B35" s="233"/>
      <c r="C35" s="670"/>
      <c r="D35" s="662"/>
      <c r="E35" s="671"/>
      <c r="F35" s="671"/>
      <c r="G35" s="672"/>
      <c r="H35" s="285"/>
    </row>
    <row r="36" spans="1:8" s="638" customFormat="1" ht="14.25">
      <c r="A36" s="517"/>
      <c r="B36" s="82">
        <v>2021</v>
      </c>
      <c r="C36" s="670">
        <v>5.6</v>
      </c>
      <c r="D36" s="82">
        <v>7.2</v>
      </c>
      <c r="E36" s="670">
        <v>1.1</v>
      </c>
      <c r="F36" s="94">
        <v>0.71</v>
      </c>
      <c r="G36" s="82">
        <v>3.5</v>
      </c>
      <c r="H36" s="201"/>
    </row>
    <row r="37" spans="1:8" s="638" customFormat="1" ht="14.25">
      <c r="A37" s="192"/>
      <c r="B37" s="1809" t="s">
        <v>1368</v>
      </c>
      <c r="C37" s="561">
        <v>5.3</v>
      </c>
      <c r="D37" s="80">
        <v>6.9</v>
      </c>
      <c r="E37" s="561">
        <v>1.1</v>
      </c>
      <c r="F37" s="344">
        <v>0.71</v>
      </c>
      <c r="G37" s="80">
        <v>3.2</v>
      </c>
      <c r="H37" s="86"/>
    </row>
    <row r="38" spans="1:8" s="638" customFormat="1" ht="14.25">
      <c r="A38" s="192"/>
      <c r="B38" s="1809" t="s">
        <v>1369</v>
      </c>
      <c r="C38" s="561">
        <v>5.5</v>
      </c>
      <c r="D38" s="80">
        <v>6.8</v>
      </c>
      <c r="E38" s="561">
        <v>0.98</v>
      </c>
      <c r="F38" s="344">
        <v>0.72</v>
      </c>
      <c r="G38" s="80">
        <v>3.5</v>
      </c>
      <c r="H38" s="86"/>
    </row>
    <row r="39" spans="1:8" s="638" customFormat="1" ht="14.25">
      <c r="A39" s="192"/>
      <c r="B39" s="1809" t="s">
        <v>1370</v>
      </c>
      <c r="C39" s="561">
        <v>6.1</v>
      </c>
      <c r="D39" s="80">
        <v>7.7</v>
      </c>
      <c r="E39" s="561">
        <v>1.1</v>
      </c>
      <c r="F39" s="344">
        <v>0.71</v>
      </c>
      <c r="G39" s="80">
        <v>3.6</v>
      </c>
      <c r="H39" s="86"/>
    </row>
    <row r="40" spans="1:8" s="638" customFormat="1" ht="14.25">
      <c r="A40" s="192"/>
      <c r="B40" s="1809" t="s">
        <v>1371</v>
      </c>
      <c r="C40" s="561">
        <v>5.1</v>
      </c>
      <c r="D40" s="80">
        <v>6.3</v>
      </c>
      <c r="E40" s="561">
        <v>1.4</v>
      </c>
      <c r="F40" s="344">
        <v>0.66</v>
      </c>
      <c r="G40" s="80">
        <v>3.4</v>
      </c>
      <c r="H40" s="86"/>
    </row>
    <row r="41" ht="8.25" customHeight="1"/>
    <row r="42" spans="1:2" ht="14.25">
      <c r="A42" s="586"/>
      <c r="B42" s="587"/>
    </row>
    <row r="43" spans="1:2" ht="14.25">
      <c r="A43" s="586"/>
      <c r="B43" s="587"/>
    </row>
  </sheetData>
  <sheetProtection/>
  <mergeCells count="16">
    <mergeCell ref="D8:D9"/>
    <mergeCell ref="A7:A9"/>
    <mergeCell ref="B3:B6"/>
    <mergeCell ref="B7:B9"/>
    <mergeCell ref="C6:C7"/>
    <mergeCell ref="C8:C9"/>
    <mergeCell ref="C4:G4"/>
    <mergeCell ref="C5:F5"/>
    <mergeCell ref="G5:G9"/>
    <mergeCell ref="E6:F6"/>
    <mergeCell ref="E7:F7"/>
    <mergeCell ref="A1:G1"/>
    <mergeCell ref="A2:G2"/>
    <mergeCell ref="C3:G3"/>
    <mergeCell ref="A3:A6"/>
    <mergeCell ref="D6:D7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76"/>
  <sheetViews>
    <sheetView zoomScalePageLayoutView="0" workbookViewId="0" topLeftCell="A1">
      <selection activeCell="K1" sqref="K1"/>
    </sheetView>
  </sheetViews>
  <sheetFormatPr defaultColWidth="8.796875" defaultRowHeight="14.25"/>
  <cols>
    <col min="1" max="1" width="16.3984375" style="0" customWidth="1"/>
    <col min="5" max="8" width="9" style="365" customWidth="1"/>
  </cols>
  <sheetData>
    <row r="1" spans="1:8" ht="14.25">
      <c r="A1" s="1464" t="s">
        <v>1565</v>
      </c>
      <c r="B1" s="1465"/>
      <c r="C1" s="1465"/>
      <c r="D1" s="1465"/>
      <c r="E1" s="1465"/>
      <c r="F1" s="1465"/>
      <c r="G1" s="1465"/>
      <c r="H1" s="1465"/>
    </row>
    <row r="2" spans="1:8" ht="15" thickBot="1">
      <c r="A2" s="1466" t="s">
        <v>1566</v>
      </c>
      <c r="B2" s="1466"/>
      <c r="C2" s="1466"/>
      <c r="D2" s="1466"/>
      <c r="E2" s="1466"/>
      <c r="F2" s="1466"/>
      <c r="G2" s="1466"/>
      <c r="H2" s="1466"/>
    </row>
    <row r="3" spans="1:8" ht="14.25">
      <c r="A3" s="299" t="s">
        <v>61</v>
      </c>
      <c r="B3" s="1213">
        <v>2010</v>
      </c>
      <c r="C3" s="1213">
        <v>2015</v>
      </c>
      <c r="D3" s="1457">
        <v>2019</v>
      </c>
      <c r="E3" s="1457">
        <v>2020</v>
      </c>
      <c r="F3" s="1459">
        <v>2021</v>
      </c>
      <c r="G3" s="1460"/>
      <c r="H3" s="1460"/>
    </row>
    <row r="4" spans="1:8" ht="15" thickBot="1">
      <c r="A4" s="424" t="s">
        <v>62</v>
      </c>
      <c r="B4" s="1456"/>
      <c r="C4" s="1456"/>
      <c r="D4" s="1458"/>
      <c r="E4" s="1458"/>
      <c r="F4" s="1461"/>
      <c r="G4" s="1462"/>
      <c r="H4" s="1462"/>
    </row>
    <row r="5" spans="1:8" ht="14.25">
      <c r="A5" s="1469" t="s">
        <v>1123</v>
      </c>
      <c r="B5" s="1061" t="s">
        <v>242</v>
      </c>
      <c r="C5" s="944"/>
      <c r="D5" s="944"/>
      <c r="E5" s="944"/>
      <c r="F5" s="1057"/>
      <c r="G5" s="1457" t="s">
        <v>89</v>
      </c>
      <c r="H5" s="1459" t="s">
        <v>343</v>
      </c>
    </row>
    <row r="6" spans="1:8" ht="29.25" customHeight="1" thickBot="1">
      <c r="A6" s="1111"/>
      <c r="B6" s="1055" t="s">
        <v>243</v>
      </c>
      <c r="C6" s="1056"/>
      <c r="D6" s="1056"/>
      <c r="E6" s="1056"/>
      <c r="F6" s="1380"/>
      <c r="G6" s="1463"/>
      <c r="H6" s="1467"/>
    </row>
    <row r="7" spans="1:8" ht="15" thickTop="1">
      <c r="A7" s="309" t="s">
        <v>579</v>
      </c>
      <c r="B7" s="1468">
        <v>108.6</v>
      </c>
      <c r="C7" s="1468">
        <v>97.4</v>
      </c>
      <c r="D7" s="985">
        <v>109.9</v>
      </c>
      <c r="E7" s="981">
        <v>104</v>
      </c>
      <c r="F7" s="981">
        <v>111.5</v>
      </c>
      <c r="G7" s="981">
        <v>142.9</v>
      </c>
      <c r="H7" s="1470">
        <v>130</v>
      </c>
    </row>
    <row r="8" spans="1:8" ht="14.25">
      <c r="A8" s="447" t="s">
        <v>580</v>
      </c>
      <c r="B8" s="950"/>
      <c r="C8" s="950"/>
      <c r="D8" s="932"/>
      <c r="E8" s="933"/>
      <c r="F8" s="933"/>
      <c r="G8" s="933"/>
      <c r="H8" s="998"/>
    </row>
    <row r="9" spans="1:8" ht="14.25">
      <c r="A9" s="307" t="s">
        <v>581</v>
      </c>
      <c r="B9" s="945">
        <v>118.3</v>
      </c>
      <c r="C9" s="945">
        <v>104.3</v>
      </c>
      <c r="D9" s="934">
        <v>115.6</v>
      </c>
      <c r="E9" s="935">
        <v>112.5</v>
      </c>
      <c r="F9" s="935">
        <v>109.2</v>
      </c>
      <c r="G9" s="935">
        <v>147</v>
      </c>
      <c r="H9" s="997">
        <v>136.4</v>
      </c>
    </row>
    <row r="10" spans="1:8" ht="14.25">
      <c r="A10" s="726" t="s">
        <v>582</v>
      </c>
      <c r="B10" s="945"/>
      <c r="C10" s="945"/>
      <c r="D10" s="934"/>
      <c r="E10" s="935"/>
      <c r="F10" s="935"/>
      <c r="G10" s="935"/>
      <c r="H10" s="997"/>
    </row>
    <row r="11" spans="1:8" ht="14.25">
      <c r="A11" s="307" t="s">
        <v>583</v>
      </c>
      <c r="B11" s="945">
        <v>99.1</v>
      </c>
      <c r="C11" s="945">
        <v>91.2</v>
      </c>
      <c r="D11" s="934">
        <v>105.2</v>
      </c>
      <c r="E11" s="935">
        <v>96.3</v>
      </c>
      <c r="F11" s="935">
        <v>114.1</v>
      </c>
      <c r="G11" s="935">
        <v>142.2</v>
      </c>
      <c r="H11" s="997">
        <v>125.1</v>
      </c>
    </row>
    <row r="12" spans="1:8" ht="14.25">
      <c r="A12" s="726" t="s">
        <v>584</v>
      </c>
      <c r="B12" s="945"/>
      <c r="C12" s="945"/>
      <c r="D12" s="934"/>
      <c r="E12" s="935"/>
      <c r="F12" s="935"/>
      <c r="G12" s="935"/>
      <c r="H12" s="997"/>
    </row>
    <row r="13" spans="1:8" ht="14.25">
      <c r="A13" s="309" t="s">
        <v>585</v>
      </c>
      <c r="B13" s="950">
        <v>107</v>
      </c>
      <c r="C13" s="950">
        <v>97.2</v>
      </c>
      <c r="D13" s="932">
        <v>108.7</v>
      </c>
      <c r="E13" s="933">
        <v>101.9</v>
      </c>
      <c r="F13" s="933">
        <v>110.8</v>
      </c>
      <c r="G13" s="933">
        <v>141.9</v>
      </c>
      <c r="H13" s="998">
        <v>126.5</v>
      </c>
    </row>
    <row r="14" spans="1:8" ht="14.25">
      <c r="A14" s="447" t="s">
        <v>586</v>
      </c>
      <c r="B14" s="950"/>
      <c r="C14" s="950"/>
      <c r="D14" s="932"/>
      <c r="E14" s="933"/>
      <c r="F14" s="933"/>
      <c r="G14" s="933"/>
      <c r="H14" s="998"/>
    </row>
    <row r="15" spans="1:8" ht="14.25">
      <c r="A15" s="307" t="s">
        <v>587</v>
      </c>
      <c r="B15" s="945">
        <v>105.2</v>
      </c>
      <c r="C15" s="945">
        <v>95.4</v>
      </c>
      <c r="D15" s="934">
        <v>106.2</v>
      </c>
      <c r="E15" s="935">
        <v>100.1</v>
      </c>
      <c r="F15" s="935">
        <v>112.9</v>
      </c>
      <c r="G15" s="935">
        <v>138.3</v>
      </c>
      <c r="H15" s="997">
        <v>123.3</v>
      </c>
    </row>
    <row r="16" spans="1:8" ht="14.25">
      <c r="A16" s="726" t="s">
        <v>588</v>
      </c>
      <c r="B16" s="945"/>
      <c r="C16" s="945"/>
      <c r="D16" s="934"/>
      <c r="E16" s="935"/>
      <c r="F16" s="935"/>
      <c r="G16" s="935"/>
      <c r="H16" s="997"/>
    </row>
    <row r="17" spans="1:8" ht="14.25">
      <c r="A17" s="307" t="s">
        <v>581</v>
      </c>
      <c r="B17" s="945">
        <v>119.2</v>
      </c>
      <c r="C17" s="945">
        <v>106.5</v>
      </c>
      <c r="D17" s="934">
        <v>114.4</v>
      </c>
      <c r="E17" s="935">
        <v>111.5</v>
      </c>
      <c r="F17" s="935">
        <v>109.1</v>
      </c>
      <c r="G17" s="935">
        <v>147.8</v>
      </c>
      <c r="H17" s="997">
        <v>134</v>
      </c>
    </row>
    <row r="18" spans="1:8" ht="14.25">
      <c r="A18" s="726" t="s">
        <v>582</v>
      </c>
      <c r="B18" s="945"/>
      <c r="C18" s="945"/>
      <c r="D18" s="934"/>
      <c r="E18" s="935"/>
      <c r="F18" s="935"/>
      <c r="G18" s="935"/>
      <c r="H18" s="997"/>
    </row>
    <row r="19" spans="1:8" ht="14.25">
      <c r="A19" s="307" t="s">
        <v>583</v>
      </c>
      <c r="B19" s="945">
        <v>98.7</v>
      </c>
      <c r="C19" s="945">
        <v>91.5</v>
      </c>
      <c r="D19" s="934">
        <v>105.4</v>
      </c>
      <c r="E19" s="935">
        <v>96</v>
      </c>
      <c r="F19" s="935">
        <v>112.1</v>
      </c>
      <c r="G19" s="935">
        <v>140.8</v>
      </c>
      <c r="H19" s="997">
        <v>122.6</v>
      </c>
    </row>
    <row r="20" spans="1:8" ht="14.25">
      <c r="A20" s="726" t="s">
        <v>584</v>
      </c>
      <c r="B20" s="945"/>
      <c r="C20" s="945"/>
      <c r="D20" s="934"/>
      <c r="E20" s="935"/>
      <c r="F20" s="935"/>
      <c r="G20" s="935"/>
      <c r="H20" s="997"/>
    </row>
    <row r="21" spans="1:8" ht="14.25">
      <c r="A21" s="1052"/>
      <c r="B21" s="1052"/>
      <c r="C21" s="1052"/>
      <c r="D21" s="1052"/>
      <c r="E21" s="1052"/>
      <c r="F21" s="1052"/>
      <c r="G21" s="1052"/>
      <c r="H21" s="1052"/>
    </row>
    <row r="22" spans="1:8" ht="14.25">
      <c r="A22" s="1455"/>
      <c r="B22" s="1455"/>
      <c r="C22" s="1455"/>
      <c r="D22" s="1455"/>
      <c r="E22" s="1455"/>
      <c r="F22" s="1455"/>
      <c r="G22" s="1455"/>
      <c r="H22" s="1455"/>
    </row>
    <row r="23" spans="1:8" ht="14.25">
      <c r="A23" s="1455"/>
      <c r="B23" s="1455"/>
      <c r="C23" s="1455"/>
      <c r="D23" s="1455"/>
      <c r="E23" s="1455"/>
      <c r="F23" s="1455"/>
      <c r="G23" s="1455"/>
      <c r="H23" s="1455"/>
    </row>
    <row r="24" spans="1:8" ht="14.25">
      <c r="A24" s="1455"/>
      <c r="B24" s="1455"/>
      <c r="C24" s="1455"/>
      <c r="D24" s="1455"/>
      <c r="E24" s="1455"/>
      <c r="F24" s="1455"/>
      <c r="G24" s="1455"/>
      <c r="H24" s="1455"/>
    </row>
    <row r="25" spans="1:8" ht="14.25">
      <c r="A25" s="1455"/>
      <c r="B25" s="1455"/>
      <c r="C25" s="1455"/>
      <c r="D25" s="1455"/>
      <c r="E25" s="1455"/>
      <c r="F25" s="1455"/>
      <c r="G25" s="1455"/>
      <c r="H25" s="1455"/>
    </row>
    <row r="26" spans="1:8" ht="14.25">
      <c r="A26" s="1455"/>
      <c r="B26" s="1455"/>
      <c r="C26" s="1455"/>
      <c r="D26" s="1455"/>
      <c r="E26" s="1455"/>
      <c r="F26" s="1455"/>
      <c r="G26" s="1455"/>
      <c r="H26" s="1455"/>
    </row>
    <row r="27" spans="1:8" ht="14.25">
      <c r="A27" s="1455"/>
      <c r="B27" s="1455"/>
      <c r="C27" s="1455"/>
      <c r="D27" s="1455"/>
      <c r="E27" s="1455"/>
      <c r="F27" s="1455"/>
      <c r="G27" s="1455"/>
      <c r="H27" s="1455"/>
    </row>
    <row r="28" spans="1:8" ht="14.25">
      <c r="A28" s="1455"/>
      <c r="B28" s="1455"/>
      <c r="C28" s="1455"/>
      <c r="D28" s="1455"/>
      <c r="E28" s="1455"/>
      <c r="F28" s="1455"/>
      <c r="G28" s="1455"/>
      <c r="H28" s="1455"/>
    </row>
    <row r="29" spans="1:8" ht="14.25">
      <c r="A29" s="1455"/>
      <c r="B29" s="1455"/>
      <c r="C29" s="1455"/>
      <c r="D29" s="1455"/>
      <c r="E29" s="1455"/>
      <c r="F29" s="1455"/>
      <c r="G29" s="1455"/>
      <c r="H29" s="1455"/>
    </row>
    <row r="30" spans="1:8" ht="14.25">
      <c r="A30" s="1455"/>
      <c r="B30" s="1455"/>
      <c r="C30" s="1455"/>
      <c r="D30" s="1455"/>
      <c r="E30" s="1455"/>
      <c r="F30" s="1455"/>
      <c r="G30" s="1455"/>
      <c r="H30" s="1455"/>
    </row>
    <row r="31" spans="1:8" ht="14.25">
      <c r="A31" s="1455"/>
      <c r="B31" s="1455"/>
      <c r="C31" s="1455"/>
      <c r="D31" s="1455"/>
      <c r="E31" s="1455"/>
      <c r="F31" s="1455"/>
      <c r="G31" s="1455"/>
      <c r="H31" s="1455"/>
    </row>
    <row r="32" spans="1:8" ht="14.25">
      <c r="A32" s="1455"/>
      <c r="B32" s="1455"/>
      <c r="C32" s="1455"/>
      <c r="D32" s="1455"/>
      <c r="E32" s="1455"/>
      <c r="F32" s="1455"/>
      <c r="G32" s="1455"/>
      <c r="H32" s="1455"/>
    </row>
    <row r="33" spans="1:8" ht="14.25">
      <c r="A33" s="1455"/>
      <c r="B33" s="1455"/>
      <c r="C33" s="1455"/>
      <c r="D33" s="1455"/>
      <c r="E33" s="1455"/>
      <c r="F33" s="1455"/>
      <c r="G33" s="1455"/>
      <c r="H33" s="1455"/>
    </row>
    <row r="34" spans="1:8" ht="14.25">
      <c r="A34" s="1455"/>
      <c r="B34" s="1455"/>
      <c r="C34" s="1455"/>
      <c r="D34" s="1455"/>
      <c r="E34" s="1455"/>
      <c r="F34" s="1455"/>
      <c r="G34" s="1455"/>
      <c r="H34" s="1455"/>
    </row>
    <row r="35" spans="1:8" ht="14.25">
      <c r="A35" s="1455"/>
      <c r="B35" s="1455"/>
      <c r="C35" s="1455"/>
      <c r="D35" s="1455"/>
      <c r="E35" s="1455"/>
      <c r="F35" s="1455"/>
      <c r="G35" s="1455"/>
      <c r="H35" s="1455"/>
    </row>
    <row r="36" spans="1:8" ht="14.25">
      <c r="A36" s="1455"/>
      <c r="B36" s="1455"/>
      <c r="C36" s="1455"/>
      <c r="D36" s="1455"/>
      <c r="E36" s="1455"/>
      <c r="F36" s="1455"/>
      <c r="G36" s="1455"/>
      <c r="H36" s="1455"/>
    </row>
    <row r="37" spans="1:8" ht="14.25">
      <c r="A37" s="1455"/>
      <c r="B37" s="1455"/>
      <c r="C37" s="1455"/>
      <c r="D37" s="1455"/>
      <c r="E37" s="1455"/>
      <c r="F37" s="1455"/>
      <c r="G37" s="1455"/>
      <c r="H37" s="1455"/>
    </row>
    <row r="38" spans="1:8" ht="14.25">
      <c r="A38" s="1455"/>
      <c r="B38" s="1455"/>
      <c r="C38" s="1455"/>
      <c r="D38" s="1455"/>
      <c r="E38" s="1455"/>
      <c r="F38" s="1455"/>
      <c r="G38" s="1455"/>
      <c r="H38" s="1455"/>
    </row>
    <row r="39" spans="1:8" ht="14.25">
      <c r="A39" s="1455"/>
      <c r="B39" s="1455"/>
      <c r="C39" s="1455"/>
      <c r="D39" s="1455"/>
      <c r="E39" s="1455"/>
      <c r="F39" s="1455"/>
      <c r="G39" s="1455"/>
      <c r="H39" s="1455"/>
    </row>
    <row r="40" spans="1:8" ht="14.25">
      <c r="A40" s="1455"/>
      <c r="B40" s="1455"/>
      <c r="C40" s="1455"/>
      <c r="D40" s="1455"/>
      <c r="E40" s="1455"/>
      <c r="F40" s="1455"/>
      <c r="G40" s="1455"/>
      <c r="H40" s="1455"/>
    </row>
    <row r="41" spans="1:8" ht="14.25">
      <c r="A41" s="1455"/>
      <c r="B41" s="1455"/>
      <c r="C41" s="1455"/>
      <c r="D41" s="1455"/>
      <c r="E41" s="1455"/>
      <c r="F41" s="1455"/>
      <c r="G41" s="1455"/>
      <c r="H41" s="1455"/>
    </row>
    <row r="42" spans="1:8" ht="14.25">
      <c r="A42" s="1455"/>
      <c r="B42" s="1455"/>
      <c r="C42" s="1455"/>
      <c r="D42" s="1455"/>
      <c r="E42" s="1455"/>
      <c r="F42" s="1455"/>
      <c r="G42" s="1455"/>
      <c r="H42" s="1455"/>
    </row>
    <row r="43" spans="1:8" ht="14.25">
      <c r="A43" s="1455"/>
      <c r="B43" s="1455"/>
      <c r="C43" s="1455"/>
      <c r="D43" s="1455"/>
      <c r="E43" s="1455"/>
      <c r="F43" s="1455"/>
      <c r="G43" s="1455"/>
      <c r="H43" s="1455"/>
    </row>
    <row r="44" spans="1:8" ht="14.25">
      <c r="A44" s="1455"/>
      <c r="B44" s="1455"/>
      <c r="C44" s="1455"/>
      <c r="D44" s="1455"/>
      <c r="E44" s="1455"/>
      <c r="F44" s="1455"/>
      <c r="G44" s="1455"/>
      <c r="H44" s="1455"/>
    </row>
    <row r="45" spans="1:8" ht="14.25">
      <c r="A45" s="1455"/>
      <c r="B45" s="1455"/>
      <c r="C45" s="1455"/>
      <c r="D45" s="1455"/>
      <c r="E45" s="1455"/>
      <c r="F45" s="1455"/>
      <c r="G45" s="1455"/>
      <c r="H45" s="1455"/>
    </row>
    <row r="46" spans="1:8" ht="14.25">
      <c r="A46" s="1455"/>
      <c r="B46" s="1455"/>
      <c r="C46" s="1455"/>
      <c r="D46" s="1455"/>
      <c r="E46" s="1455"/>
      <c r="F46" s="1455"/>
      <c r="G46" s="1455"/>
      <c r="H46" s="1455"/>
    </row>
    <row r="47" spans="1:8" ht="14.25">
      <c r="A47" s="1455"/>
      <c r="B47" s="1455"/>
      <c r="C47" s="1455"/>
      <c r="D47" s="1455"/>
      <c r="E47" s="1455"/>
      <c r="F47" s="1455"/>
      <c r="G47" s="1455"/>
      <c r="H47" s="1455"/>
    </row>
    <row r="48" spans="1:8" ht="14.25">
      <c r="A48" s="1455"/>
      <c r="B48" s="1455"/>
      <c r="C48" s="1455"/>
      <c r="D48" s="1455"/>
      <c r="E48" s="1455"/>
      <c r="F48" s="1455"/>
      <c r="G48" s="1455"/>
      <c r="H48" s="1455"/>
    </row>
    <row r="49" spans="1:8" ht="14.25">
      <c r="A49" s="1455"/>
      <c r="B49" s="1455"/>
      <c r="C49" s="1455"/>
      <c r="D49" s="1455"/>
      <c r="E49" s="1455"/>
      <c r="F49" s="1455"/>
      <c r="G49" s="1455"/>
      <c r="H49" s="1455"/>
    </row>
    <row r="50" spans="1:8" ht="14.25">
      <c r="A50" s="1455"/>
      <c r="B50" s="1455"/>
      <c r="C50" s="1455"/>
      <c r="D50" s="1455"/>
      <c r="E50" s="1455"/>
      <c r="F50" s="1455"/>
      <c r="G50" s="1455"/>
      <c r="H50" s="1455"/>
    </row>
    <row r="51" spans="1:8" ht="14.25">
      <c r="A51" s="1455"/>
      <c r="B51" s="1455"/>
      <c r="C51" s="1455"/>
      <c r="D51" s="1455"/>
      <c r="E51" s="1455"/>
      <c r="F51" s="1455"/>
      <c r="G51" s="1455"/>
      <c r="H51" s="1455"/>
    </row>
    <row r="52" spans="1:8" ht="14.25">
      <c r="A52" s="1455"/>
      <c r="B52" s="1455"/>
      <c r="C52" s="1455"/>
      <c r="D52" s="1455"/>
      <c r="E52" s="1455"/>
      <c r="F52" s="1455"/>
      <c r="G52" s="1455"/>
      <c r="H52" s="1455"/>
    </row>
    <row r="53" spans="1:8" ht="14.25">
      <c r="A53" s="1455"/>
      <c r="B53" s="1455"/>
      <c r="C53" s="1455"/>
      <c r="D53" s="1455"/>
      <c r="E53" s="1455"/>
      <c r="F53" s="1455"/>
      <c r="G53" s="1455"/>
      <c r="H53" s="1455"/>
    </row>
    <row r="54" spans="1:8" ht="14.25">
      <c r="A54" s="1455"/>
      <c r="B54" s="1455"/>
      <c r="C54" s="1455"/>
      <c r="D54" s="1455"/>
      <c r="E54" s="1455"/>
      <c r="F54" s="1455"/>
      <c r="G54" s="1455"/>
      <c r="H54" s="1455"/>
    </row>
    <row r="55" spans="1:8" ht="14.25">
      <c r="A55" s="1455"/>
      <c r="B55" s="1455"/>
      <c r="C55" s="1455"/>
      <c r="D55" s="1455"/>
      <c r="E55" s="1455"/>
      <c r="F55" s="1455"/>
      <c r="G55" s="1455"/>
      <c r="H55" s="1455"/>
    </row>
    <row r="56" spans="1:8" ht="14.25">
      <c r="A56" s="1455"/>
      <c r="B56" s="1455"/>
      <c r="C56" s="1455"/>
      <c r="D56" s="1455"/>
      <c r="E56" s="1455"/>
      <c r="F56" s="1455"/>
      <c r="G56" s="1455"/>
      <c r="H56" s="1455"/>
    </row>
    <row r="57" spans="1:8" ht="14.25">
      <c r="A57" s="1455"/>
      <c r="B57" s="1455"/>
      <c r="C57" s="1455"/>
      <c r="D57" s="1455"/>
      <c r="E57" s="1455"/>
      <c r="F57" s="1455"/>
      <c r="G57" s="1455"/>
      <c r="H57" s="1455"/>
    </row>
    <row r="58" spans="1:8" ht="14.25">
      <c r="A58" s="1455"/>
      <c r="B58" s="1455"/>
      <c r="C58" s="1455"/>
      <c r="D58" s="1455"/>
      <c r="E58" s="1455"/>
      <c r="F58" s="1455"/>
      <c r="G58" s="1455"/>
      <c r="H58" s="1455"/>
    </row>
    <row r="59" spans="1:8" ht="14.25">
      <c r="A59" s="1455"/>
      <c r="B59" s="1455"/>
      <c r="C59" s="1455"/>
      <c r="D59" s="1455"/>
      <c r="E59" s="1455"/>
      <c r="F59" s="1455"/>
      <c r="G59" s="1455"/>
      <c r="H59" s="1455"/>
    </row>
    <row r="60" spans="1:8" ht="14.25">
      <c r="A60" s="1455"/>
      <c r="B60" s="1455"/>
      <c r="C60" s="1455"/>
      <c r="D60" s="1455"/>
      <c r="E60" s="1455"/>
      <c r="F60" s="1455"/>
      <c r="G60" s="1455"/>
      <c r="H60" s="1455"/>
    </row>
    <row r="61" spans="1:8" ht="14.25">
      <c r="A61" s="1455"/>
      <c r="B61" s="1455"/>
      <c r="C61" s="1455"/>
      <c r="D61" s="1455"/>
      <c r="E61" s="1455"/>
      <c r="F61" s="1455"/>
      <c r="G61" s="1455"/>
      <c r="H61" s="1455"/>
    </row>
    <row r="62" spans="1:8" ht="14.25">
      <c r="A62" s="1455"/>
      <c r="B62" s="1455"/>
      <c r="C62" s="1455"/>
      <c r="D62" s="1455"/>
      <c r="E62" s="1455"/>
      <c r="F62" s="1455"/>
      <c r="G62" s="1455"/>
      <c r="H62" s="1455"/>
    </row>
    <row r="63" spans="1:8" ht="14.25">
      <c r="A63" s="1455"/>
      <c r="B63" s="1455"/>
      <c r="C63" s="1455"/>
      <c r="D63" s="1455"/>
      <c r="E63" s="1455"/>
      <c r="F63" s="1455"/>
      <c r="G63" s="1455"/>
      <c r="H63" s="1455"/>
    </row>
    <row r="64" spans="1:8" ht="14.25">
      <c r="A64" s="1455"/>
      <c r="B64" s="1455"/>
      <c r="C64" s="1455"/>
      <c r="D64" s="1455"/>
      <c r="E64" s="1455"/>
      <c r="F64" s="1455"/>
      <c r="G64" s="1455"/>
      <c r="H64" s="1455"/>
    </row>
    <row r="65" spans="1:8" ht="14.25">
      <c r="A65" s="1455"/>
      <c r="B65" s="1455"/>
      <c r="C65" s="1455"/>
      <c r="D65" s="1455"/>
      <c r="E65" s="1455"/>
      <c r="F65" s="1455"/>
      <c r="G65" s="1455"/>
      <c r="H65" s="1455"/>
    </row>
    <row r="66" spans="1:8" ht="14.25">
      <c r="A66" s="1455"/>
      <c r="B66" s="1455"/>
      <c r="C66" s="1455"/>
      <c r="D66" s="1455"/>
      <c r="E66" s="1455"/>
      <c r="F66" s="1455"/>
      <c r="G66" s="1455"/>
      <c r="H66" s="1455"/>
    </row>
    <row r="67" spans="1:8" ht="14.25">
      <c r="A67" s="1455"/>
      <c r="B67" s="1455"/>
      <c r="C67" s="1455"/>
      <c r="D67" s="1455"/>
      <c r="E67" s="1455"/>
      <c r="F67" s="1455"/>
      <c r="G67" s="1455"/>
      <c r="H67" s="1455"/>
    </row>
    <row r="68" spans="1:8" ht="14.25">
      <c r="A68" s="1455"/>
      <c r="B68" s="1455"/>
      <c r="C68" s="1455"/>
      <c r="D68" s="1455"/>
      <c r="E68" s="1455"/>
      <c r="F68" s="1455"/>
      <c r="G68" s="1455"/>
      <c r="H68" s="1455"/>
    </row>
    <row r="69" spans="1:8" ht="14.25">
      <c r="A69" s="1455"/>
      <c r="B69" s="1455"/>
      <c r="C69" s="1455"/>
      <c r="D69" s="1455"/>
      <c r="E69" s="1455"/>
      <c r="F69" s="1455"/>
      <c r="G69" s="1455"/>
      <c r="H69" s="1455"/>
    </row>
    <row r="70" spans="1:8" ht="14.25">
      <c r="A70" s="1455"/>
      <c r="B70" s="1455"/>
      <c r="C70" s="1455"/>
      <c r="D70" s="1455"/>
      <c r="E70" s="1455"/>
      <c r="F70" s="1455"/>
      <c r="G70" s="1455"/>
      <c r="H70" s="1455"/>
    </row>
    <row r="71" spans="1:8" ht="14.25">
      <c r="A71" s="1455"/>
      <c r="B71" s="1455"/>
      <c r="C71" s="1455"/>
      <c r="D71" s="1455"/>
      <c r="E71" s="1455"/>
      <c r="F71" s="1455"/>
      <c r="G71" s="1455"/>
      <c r="H71" s="1455"/>
    </row>
    <row r="72" spans="1:8" ht="14.25">
      <c r="A72" s="1455"/>
      <c r="B72" s="1455"/>
      <c r="C72" s="1455"/>
      <c r="D72" s="1455"/>
      <c r="E72" s="1455"/>
      <c r="F72" s="1455"/>
      <c r="G72" s="1455"/>
      <c r="H72" s="1455"/>
    </row>
    <row r="73" spans="1:8" ht="14.25">
      <c r="A73" s="1455"/>
      <c r="B73" s="1455"/>
      <c r="C73" s="1455"/>
      <c r="D73" s="1455"/>
      <c r="E73" s="1455"/>
      <c r="F73" s="1455"/>
      <c r="G73" s="1455"/>
      <c r="H73" s="1455"/>
    </row>
    <row r="74" spans="1:8" ht="14.25">
      <c r="A74" s="1455"/>
      <c r="B74" s="1455"/>
      <c r="C74" s="1455"/>
      <c r="D74" s="1455"/>
      <c r="E74" s="1455"/>
      <c r="F74" s="1455"/>
      <c r="G74" s="1455"/>
      <c r="H74" s="1455"/>
    </row>
    <row r="75" spans="1:8" ht="14.25">
      <c r="A75" s="1455"/>
      <c r="B75" s="1455"/>
      <c r="C75" s="1455"/>
      <c r="D75" s="1455"/>
      <c r="E75" s="1455"/>
      <c r="F75" s="1455"/>
      <c r="G75" s="1455"/>
      <c r="H75" s="1455"/>
    </row>
    <row r="76" spans="1:8" ht="14.25">
      <c r="A76" s="1244"/>
      <c r="B76" s="1244"/>
      <c r="C76" s="1244"/>
      <c r="D76" s="1244"/>
      <c r="E76" s="1244"/>
      <c r="F76" s="1244"/>
      <c r="G76" s="1244"/>
      <c r="H76" s="1244"/>
    </row>
  </sheetData>
  <sheetProtection/>
  <mergeCells count="117">
    <mergeCell ref="A37:H37"/>
    <mergeCell ref="A38:H38"/>
    <mergeCell ref="A46:H46"/>
    <mergeCell ref="A43:H43"/>
    <mergeCell ref="A32:H32"/>
    <mergeCell ref="A44:H44"/>
    <mergeCell ref="A45:H45"/>
    <mergeCell ref="A26:H26"/>
    <mergeCell ref="A27:H27"/>
    <mergeCell ref="A39:H39"/>
    <mergeCell ref="A41:H41"/>
    <mergeCell ref="A42:H42"/>
    <mergeCell ref="A40:H40"/>
    <mergeCell ref="A33:H33"/>
    <mergeCell ref="A34:H34"/>
    <mergeCell ref="A35:H35"/>
    <mergeCell ref="A36:H36"/>
    <mergeCell ref="A76:H76"/>
    <mergeCell ref="A68:H68"/>
    <mergeCell ref="A69:H69"/>
    <mergeCell ref="A59:H59"/>
    <mergeCell ref="A60:H60"/>
    <mergeCell ref="A61:H61"/>
    <mergeCell ref="A62:H62"/>
    <mergeCell ref="A63:H63"/>
    <mergeCell ref="A64:H64"/>
    <mergeCell ref="A65:H65"/>
    <mergeCell ref="A52:H52"/>
    <mergeCell ref="A54:H54"/>
    <mergeCell ref="A5:A6"/>
    <mergeCell ref="F7:F8"/>
    <mergeCell ref="G7:G8"/>
    <mergeCell ref="H7:H8"/>
    <mergeCell ref="F9:F10"/>
    <mergeCell ref="G9:G10"/>
    <mergeCell ref="H9:H10"/>
    <mergeCell ref="B6:F6"/>
    <mergeCell ref="E7:E8"/>
    <mergeCell ref="B17:B18"/>
    <mergeCell ref="B9:B10"/>
    <mergeCell ref="C9:C10"/>
    <mergeCell ref="D9:D10"/>
    <mergeCell ref="E9:E10"/>
    <mergeCell ref="B11:B12"/>
    <mergeCell ref="C11:C12"/>
    <mergeCell ref="D11:D12"/>
    <mergeCell ref="E11:E12"/>
    <mergeCell ref="A1:H1"/>
    <mergeCell ref="A2:H2"/>
    <mergeCell ref="A22:H22"/>
    <mergeCell ref="A23:H23"/>
    <mergeCell ref="A24:H24"/>
    <mergeCell ref="A25:H25"/>
    <mergeCell ref="H5:H6"/>
    <mergeCell ref="B7:B8"/>
    <mergeCell ref="C7:C8"/>
    <mergeCell ref="D7:D8"/>
    <mergeCell ref="B3:B4"/>
    <mergeCell ref="C3:C4"/>
    <mergeCell ref="D3:D4"/>
    <mergeCell ref="E3:E4"/>
    <mergeCell ref="F3:H4"/>
    <mergeCell ref="B5:F5"/>
    <mergeCell ref="G5:G6"/>
    <mergeCell ref="F11:F12"/>
    <mergeCell ref="G11:G12"/>
    <mergeCell ref="H11:H12"/>
    <mergeCell ref="B13:B14"/>
    <mergeCell ref="C13:C14"/>
    <mergeCell ref="D13:D14"/>
    <mergeCell ref="E13:E14"/>
    <mergeCell ref="F13:F14"/>
    <mergeCell ref="H17:H18"/>
    <mergeCell ref="G13:G14"/>
    <mergeCell ref="H13:H14"/>
    <mergeCell ref="B15:B16"/>
    <mergeCell ref="C15:C16"/>
    <mergeCell ref="D15:D16"/>
    <mergeCell ref="E15:E16"/>
    <mergeCell ref="F15:F16"/>
    <mergeCell ref="G15:G16"/>
    <mergeCell ref="H15:H16"/>
    <mergeCell ref="F19:F20"/>
    <mergeCell ref="G19:G20"/>
    <mergeCell ref="C17:C18"/>
    <mergeCell ref="D17:D18"/>
    <mergeCell ref="E17:E18"/>
    <mergeCell ref="F17:F18"/>
    <mergeCell ref="G17:G18"/>
    <mergeCell ref="H19:H20"/>
    <mergeCell ref="A21:H21"/>
    <mergeCell ref="A28:H28"/>
    <mergeCell ref="A29:H29"/>
    <mergeCell ref="A30:H30"/>
    <mergeCell ref="A31:H31"/>
    <mergeCell ref="B19:B20"/>
    <mergeCell ref="C19:C20"/>
    <mergeCell ref="D19:D20"/>
    <mergeCell ref="E19:E20"/>
    <mergeCell ref="A55:H55"/>
    <mergeCell ref="A56:H56"/>
    <mergeCell ref="A57:H57"/>
    <mergeCell ref="A58:H58"/>
    <mergeCell ref="A47:H47"/>
    <mergeCell ref="A48:H48"/>
    <mergeCell ref="A49:H49"/>
    <mergeCell ref="A50:H50"/>
    <mergeCell ref="A51:H51"/>
    <mergeCell ref="A53:H53"/>
    <mergeCell ref="A74:H74"/>
    <mergeCell ref="A75:H75"/>
    <mergeCell ref="A66:H66"/>
    <mergeCell ref="A67:H67"/>
    <mergeCell ref="A70:H70"/>
    <mergeCell ref="A71:H71"/>
    <mergeCell ref="A72:H72"/>
    <mergeCell ref="A73:H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8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15.3984375" style="221" customWidth="1"/>
    <col min="2" max="4" width="9" style="222" customWidth="1"/>
    <col min="5" max="6" width="9" style="365" customWidth="1"/>
    <col min="7" max="7" width="9" style="222" customWidth="1"/>
  </cols>
  <sheetData>
    <row r="1" spans="1:6" ht="14.25">
      <c r="A1" s="974" t="s">
        <v>1014</v>
      </c>
      <c r="B1" s="974"/>
      <c r="C1" s="974"/>
      <c r="D1" s="974"/>
      <c r="E1" s="974"/>
      <c r="F1" s="974"/>
    </row>
    <row r="2" spans="1:6" ht="15" thickBot="1">
      <c r="A2" s="975" t="s">
        <v>1050</v>
      </c>
      <c r="B2" s="976"/>
      <c r="C2" s="976"/>
      <c r="D2" s="976"/>
      <c r="E2" s="976"/>
      <c r="F2" s="976"/>
    </row>
    <row r="3" spans="1:6" ht="15" thickBot="1">
      <c r="A3" s="211" t="s">
        <v>61</v>
      </c>
      <c r="B3" s="216">
        <v>2010</v>
      </c>
      <c r="C3" s="216">
        <v>2015</v>
      </c>
      <c r="D3" s="369">
        <v>2019</v>
      </c>
      <c r="E3" s="374">
        <v>2020</v>
      </c>
      <c r="F3" s="373">
        <v>2021</v>
      </c>
    </row>
    <row r="4" spans="1:7" ht="15" thickBot="1">
      <c r="A4" s="223" t="s">
        <v>62</v>
      </c>
      <c r="B4" s="977" t="s">
        <v>1059</v>
      </c>
      <c r="C4" s="978"/>
      <c r="D4" s="978"/>
      <c r="E4" s="978"/>
      <c r="F4" s="978"/>
      <c r="G4" s="224"/>
    </row>
    <row r="5" spans="1:6" ht="15" thickTop="1">
      <c r="A5" s="979" t="s">
        <v>63</v>
      </c>
      <c r="B5" s="979"/>
      <c r="C5" s="979"/>
      <c r="D5" s="979"/>
      <c r="E5" s="979"/>
      <c r="F5" s="979"/>
    </row>
    <row r="6" spans="1:6" ht="14.25">
      <c r="A6" s="980" t="s">
        <v>64</v>
      </c>
      <c r="B6" s="980"/>
      <c r="C6" s="980"/>
      <c r="D6" s="980"/>
      <c r="E6" s="980"/>
      <c r="F6" s="980"/>
    </row>
    <row r="7" spans="1:8" ht="14.25">
      <c r="A7" s="126" t="s">
        <v>749</v>
      </c>
      <c r="B7" s="967">
        <v>5686</v>
      </c>
      <c r="C7" s="967">
        <v>6782</v>
      </c>
      <c r="D7" s="968">
        <v>8149</v>
      </c>
      <c r="E7" s="968">
        <v>8465</v>
      </c>
      <c r="F7" s="969">
        <v>9016</v>
      </c>
      <c r="H7" s="564"/>
    </row>
    <row r="8" spans="1:6" ht="14.25">
      <c r="A8" s="404" t="s">
        <v>66</v>
      </c>
      <c r="B8" s="967"/>
      <c r="C8" s="967"/>
      <c r="D8" s="968"/>
      <c r="E8" s="968"/>
      <c r="F8" s="969"/>
    </row>
    <row r="9" spans="1:6" ht="14.25">
      <c r="A9" s="924" t="s">
        <v>1504</v>
      </c>
      <c r="B9" s="966">
        <v>3023</v>
      </c>
      <c r="C9" s="966">
        <v>3399</v>
      </c>
      <c r="D9" s="964">
        <v>3871</v>
      </c>
      <c r="E9" s="964">
        <v>4327</v>
      </c>
      <c r="F9" s="965">
        <v>4686</v>
      </c>
    </row>
    <row r="10" spans="1:6" ht="14.25">
      <c r="A10" s="403" t="s">
        <v>68</v>
      </c>
      <c r="B10" s="966"/>
      <c r="C10" s="966"/>
      <c r="D10" s="964"/>
      <c r="E10" s="964"/>
      <c r="F10" s="965"/>
    </row>
    <row r="11" spans="1:6" ht="14.25">
      <c r="A11" s="924" t="s">
        <v>1505</v>
      </c>
      <c r="B11" s="966">
        <v>2663</v>
      </c>
      <c r="C11" s="966">
        <v>3383</v>
      </c>
      <c r="D11" s="964">
        <v>4278</v>
      </c>
      <c r="E11" s="964">
        <v>4138</v>
      </c>
      <c r="F11" s="965">
        <v>4330</v>
      </c>
    </row>
    <row r="12" spans="1:6" ht="14.25">
      <c r="A12" s="403" t="s">
        <v>70</v>
      </c>
      <c r="B12" s="966"/>
      <c r="C12" s="966"/>
      <c r="D12" s="964"/>
      <c r="E12" s="964"/>
      <c r="F12" s="965"/>
    </row>
    <row r="13" spans="1:6" ht="14.25">
      <c r="A13" s="936" t="s">
        <v>71</v>
      </c>
      <c r="B13" s="936"/>
      <c r="C13" s="936"/>
      <c r="D13" s="936"/>
      <c r="E13" s="936"/>
      <c r="F13" s="936"/>
    </row>
    <row r="14" spans="1:6" ht="14.25">
      <c r="A14" s="937" t="s">
        <v>72</v>
      </c>
      <c r="B14" s="937"/>
      <c r="C14" s="937"/>
      <c r="D14" s="937"/>
      <c r="E14" s="937"/>
      <c r="F14" s="937"/>
    </row>
    <row r="15" spans="1:6" ht="14.25">
      <c r="A15" s="10" t="s">
        <v>65</v>
      </c>
      <c r="B15" s="972">
        <v>4476</v>
      </c>
      <c r="C15" s="973">
        <v>5585</v>
      </c>
      <c r="D15" s="968">
        <v>6820</v>
      </c>
      <c r="E15" s="968">
        <v>6983</v>
      </c>
      <c r="F15" s="969">
        <v>7433</v>
      </c>
    </row>
    <row r="16" spans="1:6" ht="14.25">
      <c r="A16" s="404" t="s">
        <v>66</v>
      </c>
      <c r="B16" s="972"/>
      <c r="C16" s="973"/>
      <c r="D16" s="968"/>
      <c r="E16" s="968"/>
      <c r="F16" s="969"/>
    </row>
    <row r="17" spans="1:6" ht="14.25">
      <c r="A17" s="895" t="s">
        <v>67</v>
      </c>
      <c r="B17" s="970">
        <v>1943</v>
      </c>
      <c r="C17" s="971">
        <v>2324</v>
      </c>
      <c r="D17" s="964">
        <v>2684</v>
      </c>
      <c r="E17" s="964">
        <v>2981</v>
      </c>
      <c r="F17" s="965">
        <v>3255</v>
      </c>
    </row>
    <row r="18" spans="1:6" ht="14.25">
      <c r="A18" s="403" t="s">
        <v>68</v>
      </c>
      <c r="B18" s="970"/>
      <c r="C18" s="971"/>
      <c r="D18" s="964"/>
      <c r="E18" s="964"/>
      <c r="F18" s="965"/>
    </row>
    <row r="19" spans="1:6" ht="14.25">
      <c r="A19" s="895" t="s">
        <v>69</v>
      </c>
      <c r="B19" s="970">
        <v>2533</v>
      </c>
      <c r="C19" s="971">
        <v>3261</v>
      </c>
      <c r="D19" s="964">
        <v>4136</v>
      </c>
      <c r="E19" s="964">
        <v>4002</v>
      </c>
      <c r="F19" s="965">
        <v>4178</v>
      </c>
    </row>
    <row r="20" spans="1:6" ht="14.25">
      <c r="A20" s="403" t="s">
        <v>70</v>
      </c>
      <c r="B20" s="970"/>
      <c r="C20" s="971"/>
      <c r="D20" s="964"/>
      <c r="E20" s="964"/>
      <c r="F20" s="965"/>
    </row>
    <row r="21" spans="1:6" ht="14.25">
      <c r="A21" s="936" t="s">
        <v>73</v>
      </c>
      <c r="B21" s="936"/>
      <c r="C21" s="936"/>
      <c r="D21" s="936"/>
      <c r="E21" s="936"/>
      <c r="F21" s="936"/>
    </row>
    <row r="22" spans="1:6" ht="14.25">
      <c r="A22" s="937" t="s">
        <v>74</v>
      </c>
      <c r="B22" s="937"/>
      <c r="C22" s="937"/>
      <c r="D22" s="937"/>
      <c r="E22" s="937"/>
      <c r="F22" s="937"/>
    </row>
    <row r="23" spans="1:6" ht="14.25">
      <c r="A23" s="10" t="s">
        <v>65</v>
      </c>
      <c r="B23" s="967">
        <v>3995</v>
      </c>
      <c r="C23" s="967">
        <v>5102</v>
      </c>
      <c r="D23" s="968">
        <v>6082</v>
      </c>
      <c r="E23" s="968">
        <v>6186</v>
      </c>
      <c r="F23" s="969">
        <v>6713</v>
      </c>
    </row>
    <row r="24" spans="1:6" ht="14.25">
      <c r="A24" s="404" t="s">
        <v>66</v>
      </c>
      <c r="B24" s="967"/>
      <c r="C24" s="967"/>
      <c r="D24" s="968"/>
      <c r="E24" s="968"/>
      <c r="F24" s="969"/>
    </row>
    <row r="25" spans="1:6" ht="14.25">
      <c r="A25" s="895" t="s">
        <v>67</v>
      </c>
      <c r="B25" s="966">
        <v>1758</v>
      </c>
      <c r="C25" s="966">
        <v>2119</v>
      </c>
      <c r="D25" s="964">
        <v>2313</v>
      </c>
      <c r="E25" s="964">
        <v>2519</v>
      </c>
      <c r="F25" s="965">
        <v>2760</v>
      </c>
    </row>
    <row r="26" spans="1:6" ht="14.25">
      <c r="A26" s="403" t="s">
        <v>68</v>
      </c>
      <c r="B26" s="966"/>
      <c r="C26" s="966"/>
      <c r="D26" s="964"/>
      <c r="E26" s="964"/>
      <c r="F26" s="965"/>
    </row>
    <row r="27" spans="1:6" ht="14.25">
      <c r="A27" s="895" t="s">
        <v>69</v>
      </c>
      <c r="B27" s="966">
        <v>2237</v>
      </c>
      <c r="C27" s="966">
        <v>2983</v>
      </c>
      <c r="D27" s="964">
        <v>3769</v>
      </c>
      <c r="E27" s="964">
        <v>3667</v>
      </c>
      <c r="F27" s="965">
        <v>3953</v>
      </c>
    </row>
    <row r="28" spans="1:6" ht="14.25">
      <c r="A28" s="403" t="s">
        <v>70</v>
      </c>
      <c r="B28" s="966"/>
      <c r="C28" s="966"/>
      <c r="D28" s="964"/>
      <c r="E28" s="964"/>
      <c r="F28" s="965"/>
    </row>
  </sheetData>
  <sheetProtection/>
  <mergeCells count="54">
    <mergeCell ref="F9:F10"/>
    <mergeCell ref="A1:F1"/>
    <mergeCell ref="A2:F2"/>
    <mergeCell ref="B4:F4"/>
    <mergeCell ref="A5:F5"/>
    <mergeCell ref="A6:F6"/>
    <mergeCell ref="B7:B8"/>
    <mergeCell ref="C7:C8"/>
    <mergeCell ref="E7:E8"/>
    <mergeCell ref="F7:F8"/>
    <mergeCell ref="B9:B10"/>
    <mergeCell ref="C9:C10"/>
    <mergeCell ref="E9:E10"/>
    <mergeCell ref="D7:D8"/>
    <mergeCell ref="D9:D10"/>
    <mergeCell ref="D11:D12"/>
    <mergeCell ref="B17:B18"/>
    <mergeCell ref="C17:C18"/>
    <mergeCell ref="A13:F13"/>
    <mergeCell ref="B11:B12"/>
    <mergeCell ref="C11:C12"/>
    <mergeCell ref="E11:E12"/>
    <mergeCell ref="F11:F12"/>
    <mergeCell ref="D15:D16"/>
    <mergeCell ref="B19:B20"/>
    <mergeCell ref="C19:C20"/>
    <mergeCell ref="E17:E18"/>
    <mergeCell ref="F17:F18"/>
    <mergeCell ref="A14:F14"/>
    <mergeCell ref="B15:B16"/>
    <mergeCell ref="C15:C16"/>
    <mergeCell ref="E15:E16"/>
    <mergeCell ref="F15:F16"/>
    <mergeCell ref="D17:D18"/>
    <mergeCell ref="E19:E20"/>
    <mergeCell ref="F19:F20"/>
    <mergeCell ref="A22:F22"/>
    <mergeCell ref="B23:B24"/>
    <mergeCell ref="C23:C24"/>
    <mergeCell ref="E23:E24"/>
    <mergeCell ref="F23:F24"/>
    <mergeCell ref="A21:F21"/>
    <mergeCell ref="D19:D20"/>
    <mergeCell ref="D23:D24"/>
    <mergeCell ref="E27:E28"/>
    <mergeCell ref="F27:F28"/>
    <mergeCell ref="B25:B26"/>
    <mergeCell ref="C25:C26"/>
    <mergeCell ref="E25:E26"/>
    <mergeCell ref="F25:F26"/>
    <mergeCell ref="B27:B28"/>
    <mergeCell ref="C27:C28"/>
    <mergeCell ref="D25:D26"/>
    <mergeCell ref="D27:D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60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28.8984375" style="0" customWidth="1"/>
    <col min="6" max="6" width="9" style="104" customWidth="1"/>
  </cols>
  <sheetData>
    <row r="1" spans="1:6" ht="14.25">
      <c r="A1" s="1420" t="s">
        <v>1567</v>
      </c>
      <c r="B1" s="940"/>
      <c r="C1" s="940"/>
      <c r="D1" s="940"/>
      <c r="E1" s="940"/>
      <c r="F1" s="940"/>
    </row>
    <row r="2" spans="1:6" ht="15" thickBot="1">
      <c r="A2" s="1059" t="s">
        <v>1568</v>
      </c>
      <c r="B2" s="1059"/>
      <c r="C2" s="1059"/>
      <c r="D2" s="1059"/>
      <c r="E2" s="1059"/>
      <c r="F2" s="1059"/>
    </row>
    <row r="3" spans="1:6" ht="15" thickTop="1">
      <c r="A3" s="310" t="s">
        <v>61</v>
      </c>
      <c r="B3" s="1477">
        <v>2010</v>
      </c>
      <c r="C3" s="1479">
        <v>2015</v>
      </c>
      <c r="D3" s="1479">
        <v>2019</v>
      </c>
      <c r="E3" s="1479">
        <v>2020</v>
      </c>
      <c r="F3" s="1481">
        <v>2021</v>
      </c>
    </row>
    <row r="4" spans="1:6" ht="15" thickBot="1">
      <c r="A4" s="428" t="s">
        <v>62</v>
      </c>
      <c r="B4" s="1478"/>
      <c r="C4" s="1480"/>
      <c r="D4" s="1480"/>
      <c r="E4" s="1480"/>
      <c r="F4" s="1482"/>
    </row>
    <row r="5" spans="1:6" ht="15" thickTop="1">
      <c r="A5" s="1257" t="s">
        <v>1284</v>
      </c>
      <c r="B5" s="1257"/>
      <c r="C5" s="1257"/>
      <c r="D5" s="1257"/>
      <c r="E5" s="1257"/>
      <c r="F5" s="1257"/>
    </row>
    <row r="6" spans="1:6" ht="14.25">
      <c r="A6" s="59" t="s">
        <v>589</v>
      </c>
      <c r="B6" s="1476"/>
      <c r="C6" s="1476"/>
      <c r="D6" s="1476"/>
      <c r="E6" s="1476"/>
      <c r="F6" s="1474"/>
    </row>
    <row r="7" spans="1:6" ht="14.25">
      <c r="A7" s="749" t="s">
        <v>590</v>
      </c>
      <c r="B7" s="1476"/>
      <c r="C7" s="1476"/>
      <c r="D7" s="1476"/>
      <c r="E7" s="1476"/>
      <c r="F7" s="1474"/>
    </row>
    <row r="8" spans="1:8" ht="14.25">
      <c r="A8" s="20" t="s">
        <v>591</v>
      </c>
      <c r="B8" s="1475">
        <v>59.84</v>
      </c>
      <c r="C8" s="1473">
        <v>66.83</v>
      </c>
      <c r="D8" s="1472">
        <v>72.26</v>
      </c>
      <c r="E8" s="1474">
        <v>74.86</v>
      </c>
      <c r="F8" s="1474">
        <v>96.76</v>
      </c>
      <c r="H8" s="639"/>
    </row>
    <row r="9" spans="1:8" ht="14.25">
      <c r="A9" s="414" t="s">
        <v>129</v>
      </c>
      <c r="B9" s="1475"/>
      <c r="C9" s="1473"/>
      <c r="D9" s="1472"/>
      <c r="E9" s="1474"/>
      <c r="F9" s="1474"/>
      <c r="H9" s="639"/>
    </row>
    <row r="10" spans="1:8" ht="14.25">
      <c r="A10" s="63" t="s">
        <v>592</v>
      </c>
      <c r="B10" s="1472">
        <v>42.12</v>
      </c>
      <c r="C10" s="1473">
        <v>51.42</v>
      </c>
      <c r="D10" s="1472">
        <v>60.38</v>
      </c>
      <c r="E10" s="1474">
        <v>55.97</v>
      </c>
      <c r="F10" s="1474">
        <v>75.36</v>
      </c>
      <c r="H10" s="639"/>
    </row>
    <row r="11" spans="1:8" ht="14.25">
      <c r="A11" s="750" t="s">
        <v>131</v>
      </c>
      <c r="B11" s="1472"/>
      <c r="C11" s="1473"/>
      <c r="D11" s="1472"/>
      <c r="E11" s="1474"/>
      <c r="F11" s="1474"/>
      <c r="H11" s="639"/>
    </row>
    <row r="12" spans="1:8" ht="14.25">
      <c r="A12" s="63" t="s">
        <v>593</v>
      </c>
      <c r="B12" s="1472">
        <v>48.98</v>
      </c>
      <c r="C12" s="1473">
        <v>61.04</v>
      </c>
      <c r="D12" s="1472">
        <v>67.37</v>
      </c>
      <c r="E12" s="1474">
        <v>63.63</v>
      </c>
      <c r="F12" s="1474">
        <v>78.27</v>
      </c>
      <c r="H12" s="639"/>
    </row>
    <row r="13" spans="1:8" ht="14.25">
      <c r="A13" s="750" t="s">
        <v>133</v>
      </c>
      <c r="B13" s="1472"/>
      <c r="C13" s="1473"/>
      <c r="D13" s="1472"/>
      <c r="E13" s="1474"/>
      <c r="F13" s="1474"/>
      <c r="H13" s="639"/>
    </row>
    <row r="14" spans="1:8" ht="14.25">
      <c r="A14" s="63" t="s">
        <v>594</v>
      </c>
      <c r="B14" s="1472">
        <v>46.65</v>
      </c>
      <c r="C14" s="1473">
        <v>56.23</v>
      </c>
      <c r="D14" s="1472">
        <v>64.86</v>
      </c>
      <c r="E14" s="1474">
        <v>62.63</v>
      </c>
      <c r="F14" s="1474">
        <v>82.96</v>
      </c>
      <c r="H14" s="639"/>
    </row>
    <row r="15" spans="1:8" ht="14.25">
      <c r="A15" s="750" t="s">
        <v>179</v>
      </c>
      <c r="B15" s="1472"/>
      <c r="C15" s="1473"/>
      <c r="D15" s="1472"/>
      <c r="E15" s="1474"/>
      <c r="F15" s="1474"/>
      <c r="H15" s="639"/>
    </row>
    <row r="16" spans="1:8" ht="14.25">
      <c r="A16" s="59" t="s">
        <v>1198</v>
      </c>
      <c r="B16" s="1472">
        <v>36.53</v>
      </c>
      <c r="C16" s="1473">
        <v>39.92</v>
      </c>
      <c r="D16" s="1472">
        <v>58.33</v>
      </c>
      <c r="E16" s="1474">
        <v>44.82</v>
      </c>
      <c r="F16" s="1474">
        <v>45.51</v>
      </c>
      <c r="H16" s="639"/>
    </row>
    <row r="17" spans="1:8" ht="14.25">
      <c r="A17" s="745" t="s">
        <v>595</v>
      </c>
      <c r="B17" s="1472"/>
      <c r="C17" s="1473"/>
      <c r="D17" s="1472"/>
      <c r="E17" s="1474"/>
      <c r="F17" s="1474"/>
      <c r="H17" s="639"/>
    </row>
    <row r="18" spans="1:8" ht="14.25">
      <c r="A18" s="270" t="s">
        <v>1199</v>
      </c>
      <c r="B18" s="337"/>
      <c r="C18" s="336"/>
      <c r="D18" s="337"/>
      <c r="E18" s="335"/>
      <c r="F18" s="802"/>
      <c r="H18" s="639"/>
    </row>
    <row r="19" spans="1:8" ht="22.5">
      <c r="A19" s="271" t="s">
        <v>1407</v>
      </c>
      <c r="B19" s="337">
        <v>50.86</v>
      </c>
      <c r="C19" s="336">
        <v>51.15</v>
      </c>
      <c r="D19" s="337">
        <v>84.54</v>
      </c>
      <c r="E19" s="589">
        <v>64.59</v>
      </c>
      <c r="F19" s="588">
        <v>60.61</v>
      </c>
      <c r="H19" s="639"/>
    </row>
    <row r="20" spans="1:8" ht="14.25">
      <c r="A20" s="61" t="s">
        <v>607</v>
      </c>
      <c r="B20" s="1472">
        <v>16.28</v>
      </c>
      <c r="C20" s="1473">
        <v>23.37</v>
      </c>
      <c r="D20" s="1472">
        <v>30.16</v>
      </c>
      <c r="E20" s="1474">
        <v>25.59</v>
      </c>
      <c r="F20" s="1474">
        <v>26.12</v>
      </c>
      <c r="H20" s="639"/>
    </row>
    <row r="21" spans="1:8" ht="14.25">
      <c r="A21" s="751" t="s">
        <v>608</v>
      </c>
      <c r="B21" s="1472"/>
      <c r="C21" s="1473"/>
      <c r="D21" s="1472"/>
      <c r="E21" s="1474"/>
      <c r="F21" s="1474"/>
      <c r="H21" s="639"/>
    </row>
    <row r="22" spans="1:8" ht="14.25">
      <c r="A22" s="59" t="s">
        <v>1200</v>
      </c>
      <c r="B22" s="1472"/>
      <c r="C22" s="1472"/>
      <c r="D22" s="1472"/>
      <c r="E22" s="1474"/>
      <c r="F22" s="1474"/>
      <c r="H22" s="639"/>
    </row>
    <row r="23" spans="1:8" ht="14.25">
      <c r="A23" s="749" t="s">
        <v>596</v>
      </c>
      <c r="B23" s="1472"/>
      <c r="C23" s="1472"/>
      <c r="D23" s="1472"/>
      <c r="E23" s="1474"/>
      <c r="F23" s="1474"/>
      <c r="H23" s="639"/>
    </row>
    <row r="24" spans="1:8" ht="14.25">
      <c r="A24" s="270" t="s">
        <v>597</v>
      </c>
      <c r="B24" s="1472">
        <v>4.56</v>
      </c>
      <c r="C24" s="1473">
        <v>6.02</v>
      </c>
      <c r="D24" s="1472">
        <v>6.33</v>
      </c>
      <c r="E24" s="1474">
        <v>6.4</v>
      </c>
      <c r="F24" s="1474">
        <v>7.63</v>
      </c>
      <c r="H24" s="639"/>
    </row>
    <row r="25" spans="1:8" ht="14.25">
      <c r="A25" s="743" t="s">
        <v>115</v>
      </c>
      <c r="B25" s="1472"/>
      <c r="C25" s="1473"/>
      <c r="D25" s="1472"/>
      <c r="E25" s="1474"/>
      <c r="F25" s="1474"/>
      <c r="H25" s="639"/>
    </row>
    <row r="26" spans="1:8" ht="14.25">
      <c r="A26" s="63" t="s">
        <v>598</v>
      </c>
      <c r="B26" s="1472">
        <v>3.89</v>
      </c>
      <c r="C26" s="1473">
        <v>4.3</v>
      </c>
      <c r="D26" s="1472">
        <v>5.39</v>
      </c>
      <c r="E26" s="1474">
        <v>5.13</v>
      </c>
      <c r="F26" s="1474">
        <v>4.79</v>
      </c>
      <c r="H26" s="639"/>
    </row>
    <row r="27" spans="1:8" ht="14.25">
      <c r="A27" s="750" t="s">
        <v>119</v>
      </c>
      <c r="B27" s="1472"/>
      <c r="C27" s="1473"/>
      <c r="D27" s="1472"/>
      <c r="E27" s="1474"/>
      <c r="F27" s="1474"/>
      <c r="H27" s="639"/>
    </row>
    <row r="28" spans="1:8" ht="14.25">
      <c r="A28" s="270" t="s">
        <v>120</v>
      </c>
      <c r="B28" s="1472">
        <v>3.44</v>
      </c>
      <c r="C28" s="1473">
        <v>3.94</v>
      </c>
      <c r="D28" s="1472">
        <v>3.9</v>
      </c>
      <c r="E28" s="1474">
        <v>3.52</v>
      </c>
      <c r="F28" s="1474">
        <v>4.18</v>
      </c>
      <c r="H28" s="639"/>
    </row>
    <row r="29" spans="1:8" ht="14.25">
      <c r="A29" s="743" t="s">
        <v>121</v>
      </c>
      <c r="B29" s="1472"/>
      <c r="C29" s="1473"/>
      <c r="D29" s="1472"/>
      <c r="E29" s="1474"/>
      <c r="F29" s="1474"/>
      <c r="H29" s="639"/>
    </row>
    <row r="30" spans="1:8" ht="14.25">
      <c r="A30" s="59" t="s">
        <v>1201</v>
      </c>
      <c r="B30" s="1472">
        <v>106.59</v>
      </c>
      <c r="C30" s="1473">
        <v>113.4</v>
      </c>
      <c r="D30" s="1472">
        <v>135.27</v>
      </c>
      <c r="E30" s="1474">
        <v>138.24</v>
      </c>
      <c r="F30" s="1474">
        <v>156.93</v>
      </c>
      <c r="H30" s="639"/>
    </row>
    <row r="31" spans="1:6" ht="14.25">
      <c r="A31" s="745" t="s">
        <v>599</v>
      </c>
      <c r="B31" s="1472"/>
      <c r="C31" s="1473"/>
      <c r="D31" s="1472"/>
      <c r="E31" s="1474"/>
      <c r="F31" s="1474"/>
    </row>
    <row r="32" spans="1:6" ht="14.25">
      <c r="A32" s="936" t="s">
        <v>600</v>
      </c>
      <c r="B32" s="936"/>
      <c r="C32" s="936"/>
      <c r="D32" s="936"/>
      <c r="E32" s="936"/>
      <c r="F32" s="936"/>
    </row>
    <row r="33" spans="1:6" ht="14.25">
      <c r="A33" s="1104" t="s">
        <v>517</v>
      </c>
      <c r="B33" s="1104"/>
      <c r="C33" s="1104"/>
      <c r="D33" s="1104"/>
      <c r="E33" s="1104"/>
      <c r="F33" s="1104"/>
    </row>
    <row r="34" spans="1:6" ht="14.25">
      <c r="A34" s="59" t="s">
        <v>601</v>
      </c>
      <c r="B34" s="1247"/>
      <c r="C34" s="1247"/>
      <c r="D34" s="1247"/>
      <c r="E34" s="1247"/>
      <c r="F34" s="1471"/>
    </row>
    <row r="35" spans="1:6" ht="14.25">
      <c r="A35" s="745" t="s">
        <v>602</v>
      </c>
      <c r="B35" s="1247"/>
      <c r="C35" s="1247"/>
      <c r="D35" s="1247"/>
      <c r="E35" s="1247"/>
      <c r="F35" s="1471"/>
    </row>
    <row r="36" spans="1:6" ht="14.25">
      <c r="A36" s="270" t="s">
        <v>591</v>
      </c>
      <c r="B36" s="1223">
        <v>124</v>
      </c>
      <c r="C36" s="1223">
        <v>97.8</v>
      </c>
      <c r="D36" s="1223">
        <v>99.5</v>
      </c>
      <c r="E36" s="1224">
        <v>103.6</v>
      </c>
      <c r="F36" s="1225">
        <v>129.3</v>
      </c>
    </row>
    <row r="37" spans="1:6" ht="14.25">
      <c r="A37" s="743" t="s">
        <v>129</v>
      </c>
      <c r="B37" s="1223"/>
      <c r="C37" s="1223"/>
      <c r="D37" s="1223"/>
      <c r="E37" s="1224"/>
      <c r="F37" s="1225"/>
    </row>
    <row r="38" spans="1:6" ht="14.25">
      <c r="A38" s="270" t="s">
        <v>592</v>
      </c>
      <c r="B38" s="1223">
        <v>128.7</v>
      </c>
      <c r="C38" s="1223">
        <v>96.4</v>
      </c>
      <c r="D38" s="1223">
        <v>101.2</v>
      </c>
      <c r="E38" s="1224">
        <v>92.7</v>
      </c>
      <c r="F38" s="1225">
        <v>134.6</v>
      </c>
    </row>
    <row r="39" spans="1:6" ht="14.25">
      <c r="A39" s="743" t="s">
        <v>131</v>
      </c>
      <c r="B39" s="1223"/>
      <c r="C39" s="1223"/>
      <c r="D39" s="1223"/>
      <c r="E39" s="1224"/>
      <c r="F39" s="1225"/>
    </row>
    <row r="40" spans="1:6" ht="14.25">
      <c r="A40" s="270" t="s">
        <v>593</v>
      </c>
      <c r="B40" s="1223">
        <v>120</v>
      </c>
      <c r="C40" s="1223">
        <v>97.4</v>
      </c>
      <c r="D40" s="1223">
        <v>99.1</v>
      </c>
      <c r="E40" s="1224">
        <v>94.4</v>
      </c>
      <c r="F40" s="1225">
        <v>123</v>
      </c>
    </row>
    <row r="41" spans="1:6" ht="14.25">
      <c r="A41" s="743" t="s">
        <v>133</v>
      </c>
      <c r="B41" s="1223"/>
      <c r="C41" s="1223"/>
      <c r="D41" s="1223"/>
      <c r="E41" s="1224"/>
      <c r="F41" s="1225"/>
    </row>
    <row r="42" spans="1:6" ht="14.25">
      <c r="A42" s="63" t="s">
        <v>594</v>
      </c>
      <c r="B42" s="1223">
        <v>125.9</v>
      </c>
      <c r="C42" s="1223">
        <v>95.3</v>
      </c>
      <c r="D42" s="1223">
        <v>98.2</v>
      </c>
      <c r="E42" s="1225">
        <v>96.6</v>
      </c>
      <c r="F42" s="1225">
        <v>132.5</v>
      </c>
    </row>
    <row r="43" spans="1:6" ht="14.25">
      <c r="A43" s="750" t="s">
        <v>179</v>
      </c>
      <c r="B43" s="1223"/>
      <c r="C43" s="1223"/>
      <c r="D43" s="1223"/>
      <c r="E43" s="1225"/>
      <c r="F43" s="1225"/>
    </row>
    <row r="44" spans="1:6" ht="14.25">
      <c r="A44" s="59" t="s">
        <v>603</v>
      </c>
      <c r="B44" s="1223">
        <v>115.1</v>
      </c>
      <c r="C44" s="1223">
        <v>102.9</v>
      </c>
      <c r="D44" s="1223">
        <v>137</v>
      </c>
      <c r="E44" s="1225">
        <v>76.8</v>
      </c>
      <c r="F44" s="1225">
        <v>101.5</v>
      </c>
    </row>
    <row r="45" spans="1:6" ht="14.25">
      <c r="A45" s="745" t="s">
        <v>604</v>
      </c>
      <c r="B45" s="1223"/>
      <c r="C45" s="1223"/>
      <c r="D45" s="1223"/>
      <c r="E45" s="1225"/>
      <c r="F45" s="1225"/>
    </row>
    <row r="46" spans="1:6" ht="14.25">
      <c r="A46" s="270" t="s">
        <v>1408</v>
      </c>
      <c r="B46" s="319"/>
      <c r="C46" s="319"/>
      <c r="D46" s="319"/>
      <c r="E46" s="338"/>
      <c r="F46" s="797"/>
    </row>
    <row r="47" spans="1:6" ht="22.5">
      <c r="A47" s="271" t="s">
        <v>1409</v>
      </c>
      <c r="B47" s="319">
        <v>125.5</v>
      </c>
      <c r="C47" s="319">
        <v>98.4</v>
      </c>
      <c r="D47" s="319">
        <v>145.7</v>
      </c>
      <c r="E47" s="338">
        <v>76.4</v>
      </c>
      <c r="F47" s="797">
        <v>93.8</v>
      </c>
    </row>
    <row r="48" spans="1:6" ht="14.25">
      <c r="A48" s="59" t="s">
        <v>607</v>
      </c>
      <c r="B48" s="1223">
        <v>98.4</v>
      </c>
      <c r="C48" s="1223">
        <v>103.9</v>
      </c>
      <c r="D48" s="1223">
        <v>114</v>
      </c>
      <c r="E48" s="1225">
        <v>84.8</v>
      </c>
      <c r="F48" s="1225">
        <v>102.1</v>
      </c>
    </row>
    <row r="49" spans="1:6" ht="14.25">
      <c r="A49" s="745" t="s">
        <v>608</v>
      </c>
      <c r="B49" s="1223"/>
      <c r="C49" s="1223"/>
      <c r="D49" s="1223"/>
      <c r="E49" s="1225"/>
      <c r="F49" s="1225"/>
    </row>
    <row r="50" spans="1:6" ht="14.25">
      <c r="A50" s="59" t="s">
        <v>605</v>
      </c>
      <c r="B50" s="1223"/>
      <c r="C50" s="1223"/>
      <c r="D50" s="1223"/>
      <c r="E50" s="1225"/>
      <c r="F50" s="1225"/>
    </row>
    <row r="51" spans="1:6" ht="14.25">
      <c r="A51" s="745" t="s">
        <v>606</v>
      </c>
      <c r="B51" s="1223"/>
      <c r="C51" s="1223"/>
      <c r="D51" s="1223"/>
      <c r="E51" s="1225"/>
      <c r="F51" s="1225"/>
    </row>
    <row r="52" spans="1:6" ht="14.25">
      <c r="A52" s="270" t="s">
        <v>597</v>
      </c>
      <c r="B52" s="1223">
        <v>100.8</v>
      </c>
      <c r="C52" s="1223">
        <v>101</v>
      </c>
      <c r="D52" s="1223">
        <v>96.3</v>
      </c>
      <c r="E52" s="1225">
        <v>101.1</v>
      </c>
      <c r="F52" s="1225">
        <v>119.2</v>
      </c>
    </row>
    <row r="53" spans="1:6" ht="14.25">
      <c r="A53" s="743" t="s">
        <v>115</v>
      </c>
      <c r="B53" s="1223"/>
      <c r="C53" s="1223"/>
      <c r="D53" s="1223"/>
      <c r="E53" s="1225"/>
      <c r="F53" s="1225"/>
    </row>
    <row r="54" spans="1:6" ht="14.25">
      <c r="A54" s="270" t="s">
        <v>598</v>
      </c>
      <c r="B54" s="1223">
        <v>85.3</v>
      </c>
      <c r="C54" s="1223">
        <v>89.2</v>
      </c>
      <c r="D54" s="1223">
        <v>120.3</v>
      </c>
      <c r="E54" s="1225">
        <v>95.2</v>
      </c>
      <c r="F54" s="1225">
        <v>93.4</v>
      </c>
    </row>
    <row r="55" spans="1:6" ht="14.25">
      <c r="A55" s="743" t="s">
        <v>119</v>
      </c>
      <c r="B55" s="1223"/>
      <c r="C55" s="1223"/>
      <c r="D55" s="1223"/>
      <c r="E55" s="1225"/>
      <c r="F55" s="1225"/>
    </row>
    <row r="56" spans="1:6" ht="14.25">
      <c r="A56" s="270" t="s">
        <v>120</v>
      </c>
      <c r="B56" s="1223">
        <v>94.6</v>
      </c>
      <c r="C56" s="1223">
        <v>96.6</v>
      </c>
      <c r="D56" s="1223">
        <v>103.5</v>
      </c>
      <c r="E56" s="1225">
        <v>90.3</v>
      </c>
      <c r="F56" s="1225">
        <v>118.8</v>
      </c>
    </row>
    <row r="57" spans="1:6" ht="14.25">
      <c r="A57" s="743" t="s">
        <v>121</v>
      </c>
      <c r="B57" s="1223"/>
      <c r="C57" s="1223"/>
      <c r="D57" s="1223"/>
      <c r="E57" s="1225"/>
      <c r="F57" s="1225"/>
    </row>
    <row r="58" spans="1:6" ht="14.25">
      <c r="A58" s="59" t="s">
        <v>388</v>
      </c>
      <c r="B58" s="1223">
        <v>118.9</v>
      </c>
      <c r="C58" s="1223">
        <v>82.7</v>
      </c>
      <c r="D58" s="1223">
        <v>100.5</v>
      </c>
      <c r="E58" s="1225">
        <v>102.2</v>
      </c>
      <c r="F58" s="1225">
        <v>113.5</v>
      </c>
    </row>
    <row r="59" spans="1:6" ht="14.25">
      <c r="A59" s="745" t="s">
        <v>123</v>
      </c>
      <c r="B59" s="1223"/>
      <c r="C59" s="1223"/>
      <c r="D59" s="1223"/>
      <c r="E59" s="1225"/>
      <c r="F59" s="1225"/>
    </row>
    <row r="60" spans="1:5" ht="15.75">
      <c r="A60" s="29"/>
      <c r="B60" s="222"/>
      <c r="C60" s="222"/>
      <c r="D60" s="222"/>
      <c r="E60" s="222"/>
    </row>
  </sheetData>
  <sheetProtection/>
  <mergeCells count="130">
    <mergeCell ref="A1:F1"/>
    <mergeCell ref="A2:F2"/>
    <mergeCell ref="B3:B4"/>
    <mergeCell ref="C3:C4"/>
    <mergeCell ref="D3:D4"/>
    <mergeCell ref="E3:E4"/>
    <mergeCell ref="F3:F4"/>
    <mergeCell ref="A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E22:E23"/>
    <mergeCell ref="F22:F23"/>
    <mergeCell ref="B16:B17"/>
    <mergeCell ref="C16:C17"/>
    <mergeCell ref="D16:D17"/>
    <mergeCell ref="E16:E17"/>
    <mergeCell ref="F16:F17"/>
    <mergeCell ref="E26:E27"/>
    <mergeCell ref="F26:F27"/>
    <mergeCell ref="B20:B21"/>
    <mergeCell ref="C20:C21"/>
    <mergeCell ref="D20:D21"/>
    <mergeCell ref="E20:E21"/>
    <mergeCell ref="F20:F21"/>
    <mergeCell ref="B22:B23"/>
    <mergeCell ref="C22:C23"/>
    <mergeCell ref="D22:D23"/>
    <mergeCell ref="E30:E31"/>
    <mergeCell ref="F30:F31"/>
    <mergeCell ref="B24:B25"/>
    <mergeCell ref="C24:C25"/>
    <mergeCell ref="D24:D25"/>
    <mergeCell ref="E24:E25"/>
    <mergeCell ref="F24:F25"/>
    <mergeCell ref="B26:B27"/>
    <mergeCell ref="C26:C27"/>
    <mergeCell ref="D26:D27"/>
    <mergeCell ref="E34:E35"/>
    <mergeCell ref="F34:F35"/>
    <mergeCell ref="B28:B29"/>
    <mergeCell ref="C28:C29"/>
    <mergeCell ref="D28:D29"/>
    <mergeCell ref="E28:E29"/>
    <mergeCell ref="F28:F29"/>
    <mergeCell ref="B30:B31"/>
    <mergeCell ref="C30:C31"/>
    <mergeCell ref="D30:D31"/>
    <mergeCell ref="B38:B39"/>
    <mergeCell ref="C38:C39"/>
    <mergeCell ref="D38:D39"/>
    <mergeCell ref="E38:E39"/>
    <mergeCell ref="F38:F39"/>
    <mergeCell ref="A32:F32"/>
    <mergeCell ref="A33:F33"/>
    <mergeCell ref="B34:B35"/>
    <mergeCell ref="C34:C35"/>
    <mergeCell ref="D34:D35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44:B45"/>
    <mergeCell ref="C44:C45"/>
    <mergeCell ref="D44:D45"/>
    <mergeCell ref="E44:E45"/>
    <mergeCell ref="F44:F45"/>
    <mergeCell ref="B40:B41"/>
    <mergeCell ref="C40:C41"/>
    <mergeCell ref="D40:D41"/>
    <mergeCell ref="E40:E41"/>
    <mergeCell ref="F40:F4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46"/>
  <sheetViews>
    <sheetView zoomScalePageLayoutView="0" workbookViewId="0" topLeftCell="A1">
      <selection activeCell="L2" sqref="L2"/>
    </sheetView>
  </sheetViews>
  <sheetFormatPr defaultColWidth="8.796875" defaultRowHeight="14.25"/>
  <sheetData>
    <row r="1" spans="1:8" ht="14.25">
      <c r="A1" s="974" t="s">
        <v>1569</v>
      </c>
      <c r="B1" s="974"/>
      <c r="C1" s="974"/>
      <c r="D1" s="974"/>
      <c r="E1" s="974"/>
      <c r="F1" s="974"/>
      <c r="G1" s="974"/>
      <c r="H1" s="974"/>
    </row>
    <row r="2" spans="1:8" ht="15" thickBot="1">
      <c r="A2" s="1502" t="s">
        <v>1570</v>
      </c>
      <c r="B2" s="1502"/>
      <c r="C2" s="1502"/>
      <c r="D2" s="1502"/>
      <c r="E2" s="1502"/>
      <c r="F2" s="1502"/>
      <c r="G2" s="1502"/>
      <c r="H2" s="1502"/>
    </row>
    <row r="3" spans="1:8" ht="14.25">
      <c r="A3" s="1029" t="s">
        <v>617</v>
      </c>
      <c r="B3" s="1448" t="s">
        <v>609</v>
      </c>
      <c r="C3" s="1029"/>
      <c r="D3" s="1495"/>
      <c r="E3" s="1448" t="s">
        <v>612</v>
      </c>
      <c r="F3" s="1449"/>
      <c r="G3" s="1496"/>
      <c r="H3" s="332" t="s">
        <v>613</v>
      </c>
    </row>
    <row r="4" spans="1:8" ht="15" thickBot="1">
      <c r="A4" s="1488"/>
      <c r="B4" s="1483" t="s">
        <v>610</v>
      </c>
      <c r="C4" s="1484"/>
      <c r="D4" s="1247"/>
      <c r="E4" s="1425" t="s">
        <v>111</v>
      </c>
      <c r="F4" s="1497"/>
      <c r="G4" s="1498"/>
      <c r="H4" s="290" t="s">
        <v>614</v>
      </c>
    </row>
    <row r="5" spans="1:8" ht="22.5" customHeight="1">
      <c r="A5" s="1488"/>
      <c r="B5" s="1447" t="s">
        <v>611</v>
      </c>
      <c r="C5" s="1503"/>
      <c r="D5" s="339" t="s">
        <v>430</v>
      </c>
      <c r="E5" s="88" t="s">
        <v>619</v>
      </c>
      <c r="F5" s="339" t="s">
        <v>623</v>
      </c>
      <c r="G5" s="339" t="s">
        <v>625</v>
      </c>
      <c r="H5" s="290" t="s">
        <v>615</v>
      </c>
    </row>
    <row r="6" spans="1:8" ht="14.25">
      <c r="A6" s="1488"/>
      <c r="B6" s="1492"/>
      <c r="C6" s="1488"/>
      <c r="D6" s="429" t="s">
        <v>100</v>
      </c>
      <c r="E6" s="88" t="s">
        <v>620</v>
      </c>
      <c r="F6" s="339" t="s">
        <v>624</v>
      </c>
      <c r="G6" s="429" t="s">
        <v>121</v>
      </c>
      <c r="H6" s="343" t="s">
        <v>123</v>
      </c>
    </row>
    <row r="7" spans="1:8" ht="15" thickBot="1">
      <c r="A7" s="1489" t="s">
        <v>618</v>
      </c>
      <c r="B7" s="1493"/>
      <c r="C7" s="1494"/>
      <c r="D7" s="430"/>
      <c r="E7" s="431" t="s">
        <v>621</v>
      </c>
      <c r="F7" s="1446" t="s">
        <v>119</v>
      </c>
      <c r="G7" s="430"/>
      <c r="H7" s="343" t="s">
        <v>616</v>
      </c>
    </row>
    <row r="8" spans="1:8" ht="22.5">
      <c r="A8" s="1490"/>
      <c r="B8" s="297" t="s">
        <v>431</v>
      </c>
      <c r="C8" s="297" t="s">
        <v>432</v>
      </c>
      <c r="D8" s="1247"/>
      <c r="E8" s="431" t="s">
        <v>622</v>
      </c>
      <c r="F8" s="1500"/>
      <c r="G8" s="430"/>
      <c r="H8" s="432"/>
    </row>
    <row r="9" spans="1:8" ht="14.25">
      <c r="A9" s="1490"/>
      <c r="B9" s="431" t="s">
        <v>129</v>
      </c>
      <c r="C9" s="431" t="s">
        <v>131</v>
      </c>
      <c r="D9" s="1247"/>
      <c r="E9" s="433"/>
      <c r="F9" s="1500"/>
      <c r="G9" s="430"/>
      <c r="H9" s="432"/>
    </row>
    <row r="10" spans="1:8" ht="15" thickBot="1">
      <c r="A10" s="1490"/>
      <c r="B10" s="434"/>
      <c r="C10" s="435"/>
      <c r="D10" s="1499"/>
      <c r="E10" s="435"/>
      <c r="F10" s="1501"/>
      <c r="G10" s="436"/>
      <c r="H10" s="432"/>
    </row>
    <row r="11" spans="1:8" ht="14.25">
      <c r="A11" s="1490"/>
      <c r="B11" s="1483" t="s">
        <v>626</v>
      </c>
      <c r="C11" s="936"/>
      <c r="D11" s="1484"/>
      <c r="E11" s="1448" t="s">
        <v>628</v>
      </c>
      <c r="F11" s="1449"/>
      <c r="G11" s="1029"/>
      <c r="H11" s="432"/>
    </row>
    <row r="12" spans="1:8" ht="15" thickBot="1">
      <c r="A12" s="1491"/>
      <c r="B12" s="1485" t="s">
        <v>627</v>
      </c>
      <c r="C12" s="1486"/>
      <c r="D12" s="1487"/>
      <c r="E12" s="1485" t="s">
        <v>629</v>
      </c>
      <c r="F12" s="1486"/>
      <c r="G12" s="1487"/>
      <c r="H12" s="230"/>
    </row>
    <row r="13" spans="1:8" ht="15" thickTop="1">
      <c r="A13" s="402">
        <v>2020</v>
      </c>
      <c r="B13" s="96"/>
      <c r="C13" s="96"/>
      <c r="D13" s="96"/>
      <c r="E13" s="96"/>
      <c r="F13" s="96"/>
      <c r="G13" s="96"/>
      <c r="H13" s="58"/>
    </row>
    <row r="14" spans="1:8" s="638" customFormat="1" ht="14.25">
      <c r="A14" s="712" t="s">
        <v>1388</v>
      </c>
      <c r="B14" s="198">
        <v>73.42</v>
      </c>
      <c r="C14" s="198">
        <v>57.18</v>
      </c>
      <c r="D14" s="198">
        <v>84.85</v>
      </c>
      <c r="E14" s="198">
        <v>6.39</v>
      </c>
      <c r="F14" s="198">
        <v>6.17</v>
      </c>
      <c r="G14" s="198">
        <v>3.79</v>
      </c>
      <c r="H14" s="112">
        <v>137.14</v>
      </c>
    </row>
    <row r="15" spans="1:8" s="638" customFormat="1" ht="14.25">
      <c r="A15" s="712" t="s">
        <v>1389</v>
      </c>
      <c r="B15" s="198">
        <v>80.95</v>
      </c>
      <c r="C15" s="198">
        <v>60.5</v>
      </c>
      <c r="D15" s="198">
        <v>83.57</v>
      </c>
      <c r="E15" s="198">
        <v>6.21</v>
      </c>
      <c r="F15" s="198">
        <v>5.65</v>
      </c>
      <c r="G15" s="198">
        <v>3.37</v>
      </c>
      <c r="H15" s="112">
        <v>131.45</v>
      </c>
    </row>
    <row r="16" spans="1:8" s="638" customFormat="1" ht="14.25">
      <c r="A16" s="712" t="s">
        <v>1390</v>
      </c>
      <c r="B16" s="198">
        <v>69.77</v>
      </c>
      <c r="C16" s="198">
        <v>53.31</v>
      </c>
      <c r="D16" s="198">
        <v>38.26</v>
      </c>
      <c r="E16" s="198">
        <v>6.3</v>
      </c>
      <c r="F16" s="198">
        <v>4.92</v>
      </c>
      <c r="G16" s="198">
        <v>3.54</v>
      </c>
      <c r="H16" s="112">
        <v>133.94</v>
      </c>
    </row>
    <row r="17" spans="1:8" s="638" customFormat="1" ht="14.25">
      <c r="A17" s="712" t="s">
        <v>1391</v>
      </c>
      <c r="B17" s="198">
        <v>80.87</v>
      </c>
      <c r="C17" s="198">
        <v>61</v>
      </c>
      <c r="D17" s="198">
        <v>32.11</v>
      </c>
      <c r="E17" s="198">
        <v>6.49</v>
      </c>
      <c r="F17" s="198">
        <v>4.21</v>
      </c>
      <c r="G17" s="198">
        <v>3.4</v>
      </c>
      <c r="H17" s="112">
        <v>149.17</v>
      </c>
    </row>
    <row r="18" spans="1:8" s="638" customFormat="1" ht="14.25">
      <c r="A18" s="96"/>
      <c r="B18" s="198"/>
      <c r="C18" s="198"/>
      <c r="D18" s="198"/>
      <c r="E18" s="198"/>
      <c r="F18" s="198"/>
      <c r="G18" s="198"/>
      <c r="H18" s="112"/>
    </row>
    <row r="19" spans="1:8" s="638" customFormat="1" ht="14.25">
      <c r="A19" s="712" t="s">
        <v>1385</v>
      </c>
      <c r="B19" s="198">
        <v>76.17</v>
      </c>
      <c r="C19" s="198">
        <v>58.17</v>
      </c>
      <c r="D19" s="198">
        <v>82.98</v>
      </c>
      <c r="E19" s="198">
        <v>6.38</v>
      </c>
      <c r="F19" s="198">
        <v>5.86</v>
      </c>
      <c r="G19" s="198">
        <v>3.56</v>
      </c>
      <c r="H19" s="112">
        <v>134.21</v>
      </c>
    </row>
    <row r="20" spans="1:8" s="638" customFormat="1" ht="14.25">
      <c r="A20" s="712" t="s">
        <v>1392</v>
      </c>
      <c r="B20" s="198">
        <v>73.89</v>
      </c>
      <c r="C20" s="198">
        <v>54.95</v>
      </c>
      <c r="D20" s="198">
        <v>34.64</v>
      </c>
      <c r="E20" s="198">
        <v>6.42</v>
      </c>
      <c r="F20" s="198">
        <v>4.54</v>
      </c>
      <c r="G20" s="198">
        <v>3.47</v>
      </c>
      <c r="H20" s="112">
        <v>142.43</v>
      </c>
    </row>
    <row r="21" spans="1:8" s="638" customFormat="1" ht="14.25">
      <c r="A21" s="96"/>
      <c r="B21" s="198"/>
      <c r="C21" s="198"/>
      <c r="D21" s="198"/>
      <c r="E21" s="198"/>
      <c r="F21" s="198"/>
      <c r="G21" s="198"/>
      <c r="H21" s="112"/>
    </row>
    <row r="22" spans="1:8" s="638" customFormat="1" ht="14.25">
      <c r="A22" s="712" t="s">
        <v>1393</v>
      </c>
      <c r="B22" s="198">
        <v>74.86</v>
      </c>
      <c r="C22" s="198">
        <v>55.97</v>
      </c>
      <c r="D22" s="198">
        <v>44.82</v>
      </c>
      <c r="E22" s="198">
        <v>6.4</v>
      </c>
      <c r="F22" s="198">
        <v>5.13</v>
      </c>
      <c r="G22" s="198">
        <v>3.52</v>
      </c>
      <c r="H22" s="112">
        <v>138.24</v>
      </c>
    </row>
    <row r="23" spans="1:8" s="638" customFormat="1" ht="14.25">
      <c r="A23" s="56"/>
      <c r="B23" s="196"/>
      <c r="C23" s="196"/>
      <c r="D23" s="196"/>
      <c r="E23" s="196"/>
      <c r="F23" s="196"/>
      <c r="G23" s="196"/>
      <c r="H23" s="111"/>
    </row>
    <row r="24" spans="1:8" s="638" customFormat="1" ht="15" customHeight="1">
      <c r="A24" s="402">
        <v>2021</v>
      </c>
      <c r="B24" s="196"/>
      <c r="C24" s="196"/>
      <c r="D24" s="196"/>
      <c r="E24" s="196"/>
      <c r="F24" s="196"/>
      <c r="G24" s="196"/>
      <c r="H24" s="111"/>
    </row>
    <row r="25" spans="1:8" s="638" customFormat="1" ht="14.25">
      <c r="A25" s="711" t="s">
        <v>1368</v>
      </c>
      <c r="B25" s="590">
        <v>87.88</v>
      </c>
      <c r="C25" s="678">
        <v>66.55</v>
      </c>
      <c r="D25" s="591">
        <v>43.73</v>
      </c>
      <c r="E25" s="592">
        <v>6.51</v>
      </c>
      <c r="F25" s="592">
        <v>3.96</v>
      </c>
      <c r="G25" s="592">
        <v>3.49</v>
      </c>
      <c r="H25" s="593">
        <v>149.35</v>
      </c>
    </row>
    <row r="26" spans="1:8" s="638" customFormat="1" ht="14.25">
      <c r="A26" s="711" t="s">
        <v>1369</v>
      </c>
      <c r="B26" s="594">
        <v>91.71</v>
      </c>
      <c r="C26" s="679">
        <v>69.14</v>
      </c>
      <c r="D26" s="591">
        <v>61.55</v>
      </c>
      <c r="E26" s="592">
        <v>7.02</v>
      </c>
      <c r="F26" s="592">
        <v>4.36</v>
      </c>
      <c r="G26" s="592">
        <v>3.8</v>
      </c>
      <c r="H26" s="593">
        <v>149.17</v>
      </c>
    </row>
    <row r="27" spans="1:9" s="638" customFormat="1" ht="14.25">
      <c r="A27" s="711" t="s">
        <v>1370</v>
      </c>
      <c r="B27" s="594">
        <v>94.2</v>
      </c>
      <c r="C27" s="680">
        <v>73.88</v>
      </c>
      <c r="D27" s="591">
        <v>64.55</v>
      </c>
      <c r="E27" s="592">
        <v>6.87</v>
      </c>
      <c r="F27" s="592">
        <v>5.36</v>
      </c>
      <c r="G27" s="592">
        <v>3.99</v>
      </c>
      <c r="H27" s="593">
        <v>151.53</v>
      </c>
      <c r="I27" s="41"/>
    </row>
    <row r="28" spans="1:9" s="638" customFormat="1" ht="14.25">
      <c r="A28" s="711" t="s">
        <v>1371</v>
      </c>
      <c r="B28" s="590">
        <v>94.58</v>
      </c>
      <c r="C28" s="681">
        <v>76.4</v>
      </c>
      <c r="D28" s="592">
        <v>73.48</v>
      </c>
      <c r="E28" s="592">
        <v>7.19</v>
      </c>
      <c r="F28" s="592">
        <v>5.29</v>
      </c>
      <c r="G28" s="592">
        <v>4.07</v>
      </c>
      <c r="H28" s="593">
        <v>152.27</v>
      </c>
      <c r="I28" s="41"/>
    </row>
    <row r="29" spans="1:9" s="638" customFormat="1" ht="14.25">
      <c r="A29" s="711" t="s">
        <v>1372</v>
      </c>
      <c r="B29" s="590">
        <v>95.93</v>
      </c>
      <c r="C29" s="680">
        <v>77.18</v>
      </c>
      <c r="D29" s="592">
        <v>78.55</v>
      </c>
      <c r="E29" s="592">
        <v>7.26</v>
      </c>
      <c r="F29" s="592">
        <v>5.42</v>
      </c>
      <c r="G29" s="592">
        <v>4.21</v>
      </c>
      <c r="H29" s="593">
        <v>151.39</v>
      </c>
      <c r="I29" s="41"/>
    </row>
    <row r="30" spans="1:9" s="638" customFormat="1" ht="14.25">
      <c r="A30" s="711" t="s">
        <v>1373</v>
      </c>
      <c r="B30" s="594">
        <v>97.03</v>
      </c>
      <c r="C30" s="678">
        <v>81.77</v>
      </c>
      <c r="D30" s="592">
        <v>81.47</v>
      </c>
      <c r="E30" s="592">
        <v>7.48</v>
      </c>
      <c r="F30" s="592">
        <v>5.42</v>
      </c>
      <c r="G30" s="592">
        <v>4.49</v>
      </c>
      <c r="H30" s="593">
        <v>150.22</v>
      </c>
      <c r="I30" s="41"/>
    </row>
    <row r="31" spans="1:8" s="638" customFormat="1" ht="14.25">
      <c r="A31" s="713" t="s">
        <v>1374</v>
      </c>
      <c r="B31" s="594">
        <v>85.7</v>
      </c>
      <c r="C31" s="678">
        <v>69.19</v>
      </c>
      <c r="D31" s="592">
        <v>77.17</v>
      </c>
      <c r="E31" s="592">
        <v>7.41</v>
      </c>
      <c r="F31" s="592">
        <v>5.1</v>
      </c>
      <c r="G31" s="592">
        <v>4.62</v>
      </c>
      <c r="H31" s="593">
        <v>149.45</v>
      </c>
    </row>
    <row r="32" spans="1:8" s="638" customFormat="1" ht="14.25">
      <c r="A32" s="713" t="s">
        <v>1377</v>
      </c>
      <c r="B32" s="594">
        <v>88.08</v>
      </c>
      <c r="C32" s="678">
        <v>69.53</v>
      </c>
      <c r="D32" s="592">
        <v>54.4</v>
      </c>
      <c r="E32" s="592">
        <v>7.83</v>
      </c>
      <c r="F32" s="592">
        <v>5.16</v>
      </c>
      <c r="G32" s="592">
        <v>4.45</v>
      </c>
      <c r="H32" s="593">
        <v>150.52</v>
      </c>
    </row>
    <row r="33" spans="1:8" s="638" customFormat="1" ht="14.25">
      <c r="A33" s="713" t="s">
        <v>1378</v>
      </c>
      <c r="B33" s="590">
        <v>97.74</v>
      </c>
      <c r="C33" s="679">
        <v>76.97</v>
      </c>
      <c r="D33" s="592">
        <v>35.2</v>
      </c>
      <c r="E33" s="592">
        <v>8.1</v>
      </c>
      <c r="F33" s="592">
        <v>4.53</v>
      </c>
      <c r="G33" s="592">
        <v>4.31</v>
      </c>
      <c r="H33" s="593">
        <v>155.71</v>
      </c>
    </row>
    <row r="34" spans="1:8" s="638" customFormat="1" ht="14.25">
      <c r="A34" s="713" t="s">
        <v>1379</v>
      </c>
      <c r="B34" s="594">
        <v>104.69</v>
      </c>
      <c r="C34" s="679">
        <v>86.84</v>
      </c>
      <c r="D34" s="592">
        <v>33.38</v>
      </c>
      <c r="E34" s="592">
        <v>8.64</v>
      </c>
      <c r="F34" s="592">
        <v>4.2</v>
      </c>
      <c r="G34" s="592">
        <v>4.25</v>
      </c>
      <c r="H34" s="593">
        <v>163.78</v>
      </c>
    </row>
    <row r="35" spans="1:8" s="638" customFormat="1" ht="14.25">
      <c r="A35" s="713" t="s">
        <v>1380</v>
      </c>
      <c r="B35" s="594">
        <v>119.8</v>
      </c>
      <c r="C35" s="678">
        <v>97.86</v>
      </c>
      <c r="D35" s="592">
        <v>34.23</v>
      </c>
      <c r="E35" s="592">
        <v>9.33</v>
      </c>
      <c r="F35" s="592">
        <v>4.28</v>
      </c>
      <c r="G35" s="592">
        <v>4.35</v>
      </c>
      <c r="H35" s="593">
        <v>173.64</v>
      </c>
    </row>
    <row r="36" spans="1:9" s="638" customFormat="1" ht="14.25">
      <c r="A36" s="713" t="s">
        <v>1381</v>
      </c>
      <c r="B36" s="590">
        <v>131.27</v>
      </c>
      <c r="C36" s="681">
        <v>110.39</v>
      </c>
      <c r="D36" s="592">
        <v>35.17</v>
      </c>
      <c r="E36" s="592">
        <v>9.38</v>
      </c>
      <c r="F36" s="592">
        <v>4.61</v>
      </c>
      <c r="G36" s="592">
        <v>4.57</v>
      </c>
      <c r="H36" s="593">
        <v>184.13</v>
      </c>
      <c r="I36" s="41"/>
    </row>
    <row r="37" spans="1:8" s="638" customFormat="1" ht="14.25">
      <c r="A37" s="56"/>
      <c r="B37" s="196"/>
      <c r="C37" s="196"/>
      <c r="D37" s="196"/>
      <c r="E37" s="196"/>
      <c r="F37" s="196"/>
      <c r="G37" s="196"/>
      <c r="H37" s="111"/>
    </row>
    <row r="38" spans="1:8" s="638" customFormat="1" ht="14.25">
      <c r="A38" s="712" t="s">
        <v>1388</v>
      </c>
      <c r="B38" s="198">
        <v>91.47</v>
      </c>
      <c r="C38" s="198">
        <v>70.14</v>
      </c>
      <c r="D38" s="198">
        <v>54.99</v>
      </c>
      <c r="E38" s="198">
        <v>6.81</v>
      </c>
      <c r="F38" s="198">
        <v>4.6</v>
      </c>
      <c r="G38" s="198">
        <v>3.77</v>
      </c>
      <c r="H38" s="112">
        <v>150.06</v>
      </c>
    </row>
    <row r="39" spans="1:8" s="638" customFormat="1" ht="14.25">
      <c r="A39" s="712" t="s">
        <v>1389</v>
      </c>
      <c r="B39" s="198">
        <v>95.79</v>
      </c>
      <c r="C39" s="198">
        <v>78.36</v>
      </c>
      <c r="D39" s="198">
        <v>77.48</v>
      </c>
      <c r="E39" s="198">
        <v>7.31</v>
      </c>
      <c r="F39" s="198">
        <v>5.38</v>
      </c>
      <c r="G39" s="198">
        <v>4.24</v>
      </c>
      <c r="H39" s="112">
        <v>151.29</v>
      </c>
    </row>
    <row r="40" spans="1:8" s="638" customFormat="1" ht="14.25">
      <c r="A40" s="712" t="s">
        <v>1390</v>
      </c>
      <c r="B40" s="198">
        <v>91.12</v>
      </c>
      <c r="C40" s="198">
        <v>71.94</v>
      </c>
      <c r="D40" s="198">
        <v>43.42</v>
      </c>
      <c r="E40" s="198">
        <v>7.79</v>
      </c>
      <c r="F40" s="198">
        <v>4.92</v>
      </c>
      <c r="G40" s="198">
        <v>4.45</v>
      </c>
      <c r="H40" s="112">
        <v>151.81</v>
      </c>
    </row>
    <row r="41" spans="1:8" s="638" customFormat="1" ht="14.25">
      <c r="A41" s="712" t="s">
        <v>1391</v>
      </c>
      <c r="B41" s="198">
        <v>117.29</v>
      </c>
      <c r="C41" s="198">
        <v>95.28</v>
      </c>
      <c r="D41" s="198">
        <v>34.19</v>
      </c>
      <c r="E41" s="198">
        <v>9.13</v>
      </c>
      <c r="F41" s="198">
        <v>4.36</v>
      </c>
      <c r="G41" s="198">
        <v>4.39</v>
      </c>
      <c r="H41" s="112">
        <v>173.94</v>
      </c>
    </row>
    <row r="42" spans="1:8" s="638" customFormat="1" ht="14.25">
      <c r="A42" s="96"/>
      <c r="B42" s="198"/>
      <c r="C42" s="198"/>
      <c r="D42" s="198"/>
      <c r="E42" s="198"/>
      <c r="F42" s="198"/>
      <c r="G42" s="198"/>
      <c r="H42" s="112"/>
    </row>
    <row r="43" spans="1:8" s="638" customFormat="1" ht="14.25">
      <c r="A43" s="712" t="s">
        <v>1385</v>
      </c>
      <c r="B43" s="198">
        <v>92.32</v>
      </c>
      <c r="C43" s="198">
        <v>71.77</v>
      </c>
      <c r="D43" s="198">
        <v>62.67</v>
      </c>
      <c r="E43" s="198">
        <v>7.08</v>
      </c>
      <c r="F43" s="198">
        <v>4.97</v>
      </c>
      <c r="G43" s="198">
        <v>3.97</v>
      </c>
      <c r="H43" s="112">
        <v>150.8</v>
      </c>
    </row>
    <row r="44" spans="1:8" s="638" customFormat="1" ht="14.25">
      <c r="A44" s="712" t="s">
        <v>1392</v>
      </c>
      <c r="B44" s="198">
        <v>100.1</v>
      </c>
      <c r="C44" s="198">
        <v>78.23</v>
      </c>
      <c r="D44" s="198">
        <v>39.77</v>
      </c>
      <c r="E44" s="198">
        <v>8.19</v>
      </c>
      <c r="F44" s="198">
        <v>4.62</v>
      </c>
      <c r="G44" s="198">
        <v>4.36</v>
      </c>
      <c r="H44" s="112">
        <v>163.31</v>
      </c>
    </row>
    <row r="45" spans="1:8" s="638" customFormat="1" ht="14.25">
      <c r="A45" s="96"/>
      <c r="B45" s="198"/>
      <c r="C45" s="198"/>
      <c r="D45" s="198"/>
      <c r="E45" s="198"/>
      <c r="F45" s="198"/>
      <c r="G45" s="198"/>
      <c r="H45" s="112"/>
    </row>
    <row r="46" spans="1:8" s="638" customFormat="1" ht="14.25">
      <c r="A46" s="712" t="s">
        <v>1393</v>
      </c>
      <c r="B46" s="198">
        <v>96.76</v>
      </c>
      <c r="C46" s="198">
        <v>75.36</v>
      </c>
      <c r="D46" s="198">
        <v>45.51</v>
      </c>
      <c r="E46" s="198">
        <v>7.63</v>
      </c>
      <c r="F46" s="198">
        <v>4.79</v>
      </c>
      <c r="G46" s="198">
        <v>4.18</v>
      </c>
      <c r="H46" s="112">
        <v>156.93</v>
      </c>
    </row>
  </sheetData>
  <sheetProtection/>
  <mergeCells count="18">
    <mergeCell ref="E4:G4"/>
    <mergeCell ref="D8:D10"/>
    <mergeCell ref="F7:F10"/>
    <mergeCell ref="A1:H1"/>
    <mergeCell ref="A2:H2"/>
    <mergeCell ref="B3:C3"/>
    <mergeCell ref="B4:C4"/>
    <mergeCell ref="B5:C5"/>
    <mergeCell ref="B11:D11"/>
    <mergeCell ref="B12:D12"/>
    <mergeCell ref="E11:G11"/>
    <mergeCell ref="E12:G12"/>
    <mergeCell ref="A3:A6"/>
    <mergeCell ref="A7:A12"/>
    <mergeCell ref="B6:C6"/>
    <mergeCell ref="B7:C7"/>
    <mergeCell ref="D3:D4"/>
    <mergeCell ref="E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81"/>
  <sheetViews>
    <sheetView zoomScalePageLayoutView="0" workbookViewId="0" topLeftCell="A1">
      <selection activeCell="J2" sqref="J2"/>
    </sheetView>
  </sheetViews>
  <sheetFormatPr defaultColWidth="8.796875" defaultRowHeight="14.25"/>
  <sheetData>
    <row r="1" spans="1:8" ht="14.25">
      <c r="A1" s="974" t="s">
        <v>1571</v>
      </c>
      <c r="B1" s="974"/>
      <c r="C1" s="974"/>
      <c r="D1" s="974"/>
      <c r="E1" s="974"/>
      <c r="F1" s="974"/>
      <c r="G1" s="974"/>
      <c r="H1" s="974"/>
    </row>
    <row r="2" spans="1:8" ht="15" thickBot="1">
      <c r="A2" s="1028" t="s">
        <v>1573</v>
      </c>
      <c r="B2" s="1511"/>
      <c r="C2" s="1511"/>
      <c r="D2" s="1511"/>
      <c r="E2" s="1511"/>
      <c r="F2" s="1511"/>
      <c r="G2" s="1511"/>
      <c r="H2" s="1511"/>
    </row>
    <row r="3" spans="1:8" ht="14.25">
      <c r="A3" s="1512"/>
      <c r="B3" s="1448" t="s">
        <v>609</v>
      </c>
      <c r="C3" s="1029"/>
      <c r="D3" s="1495"/>
      <c r="E3" s="1448" t="s">
        <v>612</v>
      </c>
      <c r="F3" s="1449"/>
      <c r="G3" s="1496"/>
      <c r="H3" s="1510"/>
    </row>
    <row r="4" spans="1:8" ht="15" thickBot="1">
      <c r="A4" s="1513"/>
      <c r="B4" s="1483" t="s">
        <v>610</v>
      </c>
      <c r="C4" s="1484"/>
      <c r="D4" s="1247"/>
      <c r="E4" s="1425" t="s">
        <v>111</v>
      </c>
      <c r="F4" s="1497"/>
      <c r="G4" s="1498"/>
      <c r="H4" s="1279"/>
    </row>
    <row r="5" spans="1:8" ht="22.5" customHeight="1">
      <c r="A5" s="339" t="s">
        <v>617</v>
      </c>
      <c r="B5" s="1447" t="s">
        <v>611</v>
      </c>
      <c r="C5" s="1503"/>
      <c r="D5" s="339" t="s">
        <v>430</v>
      </c>
      <c r="E5" s="339" t="s">
        <v>619</v>
      </c>
      <c r="F5" s="339" t="s">
        <v>631</v>
      </c>
      <c r="G5" s="339" t="s">
        <v>625</v>
      </c>
      <c r="H5" s="289" t="s">
        <v>613</v>
      </c>
    </row>
    <row r="6" spans="1:8" ht="14.25">
      <c r="A6" s="429" t="s">
        <v>618</v>
      </c>
      <c r="B6" s="1492"/>
      <c r="C6" s="1488"/>
      <c r="D6" s="429" t="s">
        <v>100</v>
      </c>
      <c r="E6" s="339" t="s">
        <v>620</v>
      </c>
      <c r="F6" s="339" t="s">
        <v>624</v>
      </c>
      <c r="G6" s="429" t="s">
        <v>121</v>
      </c>
      <c r="H6" s="289" t="s">
        <v>632</v>
      </c>
    </row>
    <row r="7" spans="1:8" ht="15" thickBot="1">
      <c r="A7" s="430"/>
      <c r="B7" s="1493"/>
      <c r="C7" s="1494"/>
      <c r="D7" s="430"/>
      <c r="E7" s="429" t="s">
        <v>630</v>
      </c>
      <c r="F7" s="429" t="s">
        <v>119</v>
      </c>
      <c r="G7" s="430"/>
      <c r="H7" s="288" t="s">
        <v>633</v>
      </c>
    </row>
    <row r="8" spans="1:8" ht="22.5">
      <c r="A8" s="1507"/>
      <c r="B8" s="297" t="s">
        <v>431</v>
      </c>
      <c r="C8" s="297" t="s">
        <v>432</v>
      </c>
      <c r="D8" s="1247"/>
      <c r="E8" s="429" t="s">
        <v>622</v>
      </c>
      <c r="F8" s="430"/>
      <c r="G8" s="430"/>
      <c r="H8" s="288" t="s">
        <v>634</v>
      </c>
    </row>
    <row r="9" spans="1:8" ht="15" thickBot="1">
      <c r="A9" s="1508"/>
      <c r="B9" s="437" t="s">
        <v>129</v>
      </c>
      <c r="C9" s="437" t="s">
        <v>131</v>
      </c>
      <c r="D9" s="1509"/>
      <c r="E9" s="438"/>
      <c r="F9" s="438"/>
      <c r="G9" s="438"/>
      <c r="H9" s="439"/>
    </row>
    <row r="10" spans="1:8" ht="15" thickTop="1">
      <c r="A10" s="979" t="s">
        <v>292</v>
      </c>
      <c r="B10" s="979"/>
      <c r="C10" s="979"/>
      <c r="D10" s="979"/>
      <c r="E10" s="979"/>
      <c r="F10" s="979"/>
      <c r="G10" s="979"/>
      <c r="H10" s="979"/>
    </row>
    <row r="11" spans="1:8" ht="14.25">
      <c r="A11" s="1104" t="s">
        <v>635</v>
      </c>
      <c r="B11" s="1104"/>
      <c r="C11" s="1104"/>
      <c r="D11" s="1104"/>
      <c r="E11" s="1104"/>
      <c r="F11" s="1104"/>
      <c r="G11" s="1104"/>
      <c r="H11" s="1104"/>
    </row>
    <row r="12" spans="1:8" ht="14.25">
      <c r="A12" s="95">
        <v>2020</v>
      </c>
      <c r="B12" s="96"/>
      <c r="C12" s="96"/>
      <c r="D12" s="96"/>
      <c r="E12" s="96"/>
      <c r="F12" s="96"/>
      <c r="G12" s="96"/>
      <c r="H12" s="58"/>
    </row>
    <row r="13" spans="1:8" s="638" customFormat="1" ht="14.25">
      <c r="A13" s="712" t="s">
        <v>1388</v>
      </c>
      <c r="B13" s="667">
        <v>88.1</v>
      </c>
      <c r="C13" s="667">
        <v>79.5</v>
      </c>
      <c r="D13" s="667">
        <v>106.8</v>
      </c>
      <c r="E13" s="667">
        <v>98.2</v>
      </c>
      <c r="F13" s="667">
        <v>145.8</v>
      </c>
      <c r="G13" s="667">
        <v>100.7</v>
      </c>
      <c r="H13" s="110">
        <v>98.7</v>
      </c>
    </row>
    <row r="14" spans="1:8" s="638" customFormat="1" ht="14.25">
      <c r="A14" s="712" t="s">
        <v>1389</v>
      </c>
      <c r="B14" s="667">
        <v>103.3</v>
      </c>
      <c r="C14" s="667">
        <v>82.2</v>
      </c>
      <c r="D14" s="667">
        <v>88.8</v>
      </c>
      <c r="E14" s="667">
        <v>97.8</v>
      </c>
      <c r="F14" s="667">
        <v>97.9</v>
      </c>
      <c r="G14" s="667">
        <v>86.9</v>
      </c>
      <c r="H14" s="110">
        <v>97.9</v>
      </c>
    </row>
    <row r="15" spans="1:8" s="638" customFormat="1" ht="14.25">
      <c r="A15" s="712" t="s">
        <v>1390</v>
      </c>
      <c r="B15" s="667">
        <v>104.7</v>
      </c>
      <c r="C15" s="667">
        <v>93.2</v>
      </c>
      <c r="D15" s="667">
        <v>71.5</v>
      </c>
      <c r="E15" s="667">
        <v>102.9</v>
      </c>
      <c r="F15" s="667">
        <v>84.8</v>
      </c>
      <c r="G15" s="667">
        <v>87.6</v>
      </c>
      <c r="H15" s="110">
        <v>102.5</v>
      </c>
    </row>
    <row r="16" spans="1:8" s="638" customFormat="1" ht="14.25">
      <c r="A16" s="712" t="s">
        <v>1391</v>
      </c>
      <c r="B16" s="667">
        <v>118.9</v>
      </c>
      <c r="C16" s="667">
        <v>109.1</v>
      </c>
      <c r="D16" s="667">
        <v>79.1</v>
      </c>
      <c r="E16" s="667">
        <v>104.1</v>
      </c>
      <c r="F16" s="667">
        <v>70.1</v>
      </c>
      <c r="G16" s="667">
        <v>89</v>
      </c>
      <c r="H16" s="110">
        <v>108.9</v>
      </c>
    </row>
    <row r="17" spans="1:8" s="638" customFormat="1" ht="14.25">
      <c r="A17" s="96"/>
      <c r="B17" s="142"/>
      <c r="C17" s="142"/>
      <c r="D17" s="142"/>
      <c r="E17" s="142"/>
      <c r="F17" s="142"/>
      <c r="G17" s="142"/>
      <c r="H17" s="108"/>
    </row>
    <row r="18" spans="1:8" s="638" customFormat="1" ht="14.25">
      <c r="A18" s="712" t="s">
        <v>1385</v>
      </c>
      <c r="B18" s="667">
        <v>93.6</v>
      </c>
      <c r="C18" s="667">
        <v>81.9</v>
      </c>
      <c r="D18" s="667">
        <v>95.3</v>
      </c>
      <c r="E18" s="667">
        <v>98.8</v>
      </c>
      <c r="F18" s="667">
        <v>118.7</v>
      </c>
      <c r="G18" s="667">
        <v>93.2</v>
      </c>
      <c r="H18" s="110">
        <v>98.8</v>
      </c>
    </row>
    <row r="19" spans="1:8" s="638" customFormat="1" ht="14.25">
      <c r="A19" s="712" t="s">
        <v>1392</v>
      </c>
      <c r="B19" s="667">
        <v>110</v>
      </c>
      <c r="C19" s="667">
        <v>97.4</v>
      </c>
      <c r="D19" s="667">
        <v>71.3</v>
      </c>
      <c r="E19" s="667">
        <v>103.3</v>
      </c>
      <c r="F19" s="667">
        <v>78</v>
      </c>
      <c r="G19" s="667">
        <v>87.4</v>
      </c>
      <c r="H19" s="110">
        <v>105.7</v>
      </c>
    </row>
    <row r="20" spans="1:8" s="638" customFormat="1" ht="14.25">
      <c r="A20" s="96"/>
      <c r="B20" s="667"/>
      <c r="C20" s="667"/>
      <c r="D20" s="667"/>
      <c r="E20" s="667"/>
      <c r="F20" s="667"/>
      <c r="G20" s="667"/>
      <c r="H20" s="110"/>
    </row>
    <row r="21" spans="1:8" s="638" customFormat="1" ht="14.25">
      <c r="A21" s="712" t="s">
        <v>1393</v>
      </c>
      <c r="B21" s="667">
        <v>103.6</v>
      </c>
      <c r="C21" s="667">
        <v>92.7</v>
      </c>
      <c r="D21" s="667">
        <v>76.8</v>
      </c>
      <c r="E21" s="667">
        <v>101.1</v>
      </c>
      <c r="F21" s="667">
        <v>95.2</v>
      </c>
      <c r="G21" s="667">
        <v>90.1</v>
      </c>
      <c r="H21" s="110">
        <v>102.2</v>
      </c>
    </row>
    <row r="22" spans="1:8" s="638" customFormat="1" ht="14.25">
      <c r="A22" s="56"/>
      <c r="B22" s="115"/>
      <c r="C22" s="115"/>
      <c r="D22" s="115"/>
      <c r="E22" s="115"/>
      <c r="F22" s="115"/>
      <c r="G22" s="115"/>
      <c r="H22" s="106"/>
    </row>
    <row r="23" spans="1:8" s="638" customFormat="1" ht="14.25">
      <c r="A23" s="402">
        <v>2021</v>
      </c>
      <c r="B23" s="142"/>
      <c r="C23" s="142"/>
      <c r="D23" s="142"/>
      <c r="E23" s="142"/>
      <c r="F23" s="142"/>
      <c r="G23" s="142"/>
      <c r="H23" s="108"/>
    </row>
    <row r="24" spans="1:8" s="638" customFormat="1" ht="14.25">
      <c r="A24" s="711" t="s">
        <v>1368</v>
      </c>
      <c r="B24" s="142">
        <v>121.7</v>
      </c>
      <c r="C24" s="142">
        <v>112.6</v>
      </c>
      <c r="D24" s="142">
        <v>54.4</v>
      </c>
      <c r="E24" s="142">
        <v>101.2</v>
      </c>
      <c r="F24" s="142">
        <v>66.4</v>
      </c>
      <c r="G24" s="142">
        <v>92.6</v>
      </c>
      <c r="H24" s="108">
        <v>108.9</v>
      </c>
    </row>
    <row r="25" spans="1:8" s="638" customFormat="1" ht="14.25">
      <c r="A25" s="711" t="s">
        <v>1369</v>
      </c>
      <c r="B25" s="142">
        <v>124.4</v>
      </c>
      <c r="C25" s="142">
        <v>124.2</v>
      </c>
      <c r="D25" s="142">
        <v>74.5</v>
      </c>
      <c r="E25" s="142">
        <v>108.2</v>
      </c>
      <c r="F25" s="142">
        <v>69.5</v>
      </c>
      <c r="G25" s="142">
        <v>99.9</v>
      </c>
      <c r="H25" s="108">
        <v>108.6</v>
      </c>
    </row>
    <row r="26" spans="1:8" s="638" customFormat="1" ht="14.25">
      <c r="A26" s="711" t="s">
        <v>1370</v>
      </c>
      <c r="B26" s="142">
        <v>126.9</v>
      </c>
      <c r="C26" s="142">
        <v>131.2</v>
      </c>
      <c r="D26" s="142">
        <v>70.9</v>
      </c>
      <c r="E26" s="142">
        <v>110</v>
      </c>
      <c r="F26" s="142">
        <v>85.3</v>
      </c>
      <c r="G26" s="142">
        <v>105.3</v>
      </c>
      <c r="H26" s="108">
        <v>110.7</v>
      </c>
    </row>
    <row r="27" spans="1:8" s="638" customFormat="1" ht="14.25">
      <c r="A27" s="711" t="s">
        <v>1371</v>
      </c>
      <c r="B27" s="142">
        <v>118</v>
      </c>
      <c r="C27" s="142">
        <v>129</v>
      </c>
      <c r="D27" s="142">
        <v>86</v>
      </c>
      <c r="E27" s="142">
        <v>117.5</v>
      </c>
      <c r="F27" s="142">
        <v>87</v>
      </c>
      <c r="G27" s="142">
        <v>121.9</v>
      </c>
      <c r="H27" s="108">
        <v>114.6</v>
      </c>
    </row>
    <row r="28" spans="1:8" s="638" customFormat="1" ht="14.25">
      <c r="A28" s="711" t="s">
        <v>1372</v>
      </c>
      <c r="B28" s="142">
        <v>117.6</v>
      </c>
      <c r="C28" s="142">
        <v>127.2</v>
      </c>
      <c r="D28" s="142">
        <v>94.3</v>
      </c>
      <c r="E28" s="142">
        <v>116.6</v>
      </c>
      <c r="F28" s="142">
        <v>102</v>
      </c>
      <c r="G28" s="142">
        <v>127</v>
      </c>
      <c r="H28" s="108">
        <v>115.7</v>
      </c>
    </row>
    <row r="29" spans="1:8" s="638" customFormat="1" ht="14.25">
      <c r="A29" s="711" t="s">
        <v>1373</v>
      </c>
      <c r="B29" s="142">
        <v>119.4</v>
      </c>
      <c r="C29" s="142">
        <v>133.2</v>
      </c>
      <c r="D29" s="142">
        <v>100.4</v>
      </c>
      <c r="E29" s="142">
        <v>119.3</v>
      </c>
      <c r="F29" s="142">
        <v>97.4</v>
      </c>
      <c r="G29" s="142">
        <v>129.4</v>
      </c>
      <c r="H29" s="108">
        <v>115</v>
      </c>
    </row>
    <row r="30" spans="1:8" s="638" customFormat="1" ht="14.25">
      <c r="A30" s="713" t="s">
        <v>1374</v>
      </c>
      <c r="B30" s="142">
        <v>119.7</v>
      </c>
      <c r="C30" s="142">
        <v>124.8</v>
      </c>
      <c r="D30" s="142">
        <v>118.4</v>
      </c>
      <c r="E30" s="142">
        <v>117.9</v>
      </c>
      <c r="F30" s="142">
        <v>101.3</v>
      </c>
      <c r="G30" s="142">
        <v>128.9</v>
      </c>
      <c r="H30" s="108">
        <v>114.4</v>
      </c>
    </row>
    <row r="31" spans="1:8" s="638" customFormat="1" ht="14.25">
      <c r="A31" s="713" t="s">
        <v>1377</v>
      </c>
      <c r="B31" s="142">
        <v>128.8</v>
      </c>
      <c r="C31" s="142">
        <v>135.9</v>
      </c>
      <c r="D31" s="142">
        <v>134.7</v>
      </c>
      <c r="E31" s="142">
        <v>127.5</v>
      </c>
      <c r="F31" s="142">
        <v>102.7</v>
      </c>
      <c r="G31" s="142">
        <v>125.6</v>
      </c>
      <c r="H31" s="108">
        <v>113</v>
      </c>
    </row>
    <row r="32" spans="1:8" s="638" customFormat="1" ht="14.25">
      <c r="A32" s="713" t="s">
        <v>1378</v>
      </c>
      <c r="B32" s="142">
        <v>136.9</v>
      </c>
      <c r="C32" s="142">
        <v>136.9</v>
      </c>
      <c r="D32" s="142">
        <v>108.4</v>
      </c>
      <c r="E32" s="142">
        <v>126.6</v>
      </c>
      <c r="F32" s="142">
        <v>95.5</v>
      </c>
      <c r="G32" s="142">
        <v>122.8</v>
      </c>
      <c r="H32" s="108">
        <v>112.7</v>
      </c>
    </row>
    <row r="33" spans="1:8" s="638" customFormat="1" ht="14.25">
      <c r="A33" s="713" t="s">
        <v>1379</v>
      </c>
      <c r="B33" s="142">
        <v>137</v>
      </c>
      <c r="C33" s="142">
        <v>144.2</v>
      </c>
      <c r="D33" s="142">
        <v>107.7</v>
      </c>
      <c r="E33" s="142">
        <v>134.1</v>
      </c>
      <c r="F33" s="142">
        <v>93.2</v>
      </c>
      <c r="G33" s="142">
        <v>122.3</v>
      </c>
      <c r="H33" s="108">
        <v>113.3</v>
      </c>
    </row>
    <row r="34" spans="1:8" s="638" customFormat="1" ht="14.25">
      <c r="A34" s="713" t="s">
        <v>1380</v>
      </c>
      <c r="B34" s="142">
        <v>145.6</v>
      </c>
      <c r="C34" s="142">
        <v>163.4</v>
      </c>
      <c r="D34" s="142">
        <v>111.6</v>
      </c>
      <c r="E34" s="142">
        <v>145.7</v>
      </c>
      <c r="F34" s="142">
        <v>102.2</v>
      </c>
      <c r="G34" s="142">
        <v>129.4</v>
      </c>
      <c r="H34" s="108">
        <v>115.8</v>
      </c>
    </row>
    <row r="35" spans="1:8" s="638" customFormat="1" ht="14.25">
      <c r="A35" s="713" t="s">
        <v>1381</v>
      </c>
      <c r="B35" s="142">
        <v>156</v>
      </c>
      <c r="C35" s="142">
        <v>174.8</v>
      </c>
      <c r="D35" s="142">
        <v>95.8</v>
      </c>
      <c r="E35" s="142">
        <v>141.3</v>
      </c>
      <c r="F35" s="142">
        <v>116.6</v>
      </c>
      <c r="G35" s="142">
        <v>135.8</v>
      </c>
      <c r="H35" s="108">
        <v>120.4</v>
      </c>
    </row>
    <row r="36" spans="1:8" s="638" customFormat="1" ht="14.25">
      <c r="A36" s="56"/>
      <c r="B36" s="142"/>
      <c r="C36" s="142"/>
      <c r="D36" s="142"/>
      <c r="E36" s="142"/>
      <c r="F36" s="142"/>
      <c r="G36" s="142"/>
      <c r="H36" s="108"/>
    </row>
    <row r="37" spans="1:8" s="638" customFormat="1" ht="14.25">
      <c r="A37" s="712" t="s">
        <v>1388</v>
      </c>
      <c r="B37" s="667">
        <v>124.6</v>
      </c>
      <c r="C37" s="667">
        <v>122.7</v>
      </c>
      <c r="D37" s="667">
        <v>64.8</v>
      </c>
      <c r="E37" s="667">
        <v>106.5</v>
      </c>
      <c r="F37" s="667">
        <v>74.5</v>
      </c>
      <c r="G37" s="667">
        <v>99.4</v>
      </c>
      <c r="H37" s="110">
        <v>109.4</v>
      </c>
    </row>
    <row r="38" spans="1:8" s="638" customFormat="1" ht="14.25">
      <c r="A38" s="712" t="s">
        <v>1389</v>
      </c>
      <c r="B38" s="667">
        <v>118.3</v>
      </c>
      <c r="C38" s="667">
        <v>129.5</v>
      </c>
      <c r="D38" s="667">
        <v>92.7</v>
      </c>
      <c r="E38" s="667">
        <v>117.6</v>
      </c>
      <c r="F38" s="667">
        <v>95.1</v>
      </c>
      <c r="G38" s="667">
        <v>125.8</v>
      </c>
      <c r="H38" s="110">
        <v>115.1</v>
      </c>
    </row>
    <row r="39" spans="1:8" s="638" customFormat="1" ht="14.25">
      <c r="A39" s="712" t="s">
        <v>1390</v>
      </c>
      <c r="B39" s="667">
        <v>130.6</v>
      </c>
      <c r="C39" s="667">
        <v>134.9</v>
      </c>
      <c r="D39" s="667">
        <v>113.5</v>
      </c>
      <c r="E39" s="667">
        <v>123.7</v>
      </c>
      <c r="F39" s="667">
        <v>99.9</v>
      </c>
      <c r="G39" s="667">
        <v>125.5</v>
      </c>
      <c r="H39" s="110">
        <v>113.3</v>
      </c>
    </row>
    <row r="40" spans="1:8" s="638" customFormat="1" ht="14.25">
      <c r="A40" s="712" t="s">
        <v>1391</v>
      </c>
      <c r="B40" s="667">
        <v>145</v>
      </c>
      <c r="C40" s="667">
        <v>156.2</v>
      </c>
      <c r="D40" s="667">
        <v>106.5</v>
      </c>
      <c r="E40" s="667">
        <v>140.5</v>
      </c>
      <c r="F40" s="667">
        <v>103.5</v>
      </c>
      <c r="G40" s="667">
        <v>128.9</v>
      </c>
      <c r="H40" s="110">
        <v>116.6</v>
      </c>
    </row>
    <row r="41" spans="1:8" s="638" customFormat="1" ht="14.25">
      <c r="A41" s="96"/>
      <c r="B41" s="142"/>
      <c r="C41" s="142"/>
      <c r="D41" s="142"/>
      <c r="E41" s="142"/>
      <c r="F41" s="142"/>
      <c r="G41" s="142"/>
      <c r="H41" s="108"/>
    </row>
    <row r="42" spans="1:8" s="638" customFormat="1" ht="14.25">
      <c r="A42" s="712" t="s">
        <v>1385</v>
      </c>
      <c r="B42" s="667">
        <v>121.2</v>
      </c>
      <c r="C42" s="667">
        <v>123.4</v>
      </c>
      <c r="D42" s="667">
        <v>75.5</v>
      </c>
      <c r="E42" s="667">
        <v>110.9</v>
      </c>
      <c r="F42" s="667">
        <v>84.8</v>
      </c>
      <c r="G42" s="667">
        <v>111.7</v>
      </c>
      <c r="H42" s="110">
        <v>112.4</v>
      </c>
    </row>
    <row r="43" spans="1:8" s="638" customFormat="1" ht="14.25">
      <c r="A43" s="712" t="s">
        <v>1392</v>
      </c>
      <c r="B43" s="667">
        <v>135.5</v>
      </c>
      <c r="C43" s="667">
        <v>142.4</v>
      </c>
      <c r="D43" s="667">
        <v>114.8</v>
      </c>
      <c r="E43" s="667">
        <v>127.6</v>
      </c>
      <c r="F43" s="667">
        <v>101.7</v>
      </c>
      <c r="G43" s="667">
        <v>125.5</v>
      </c>
      <c r="H43" s="110">
        <v>112.4</v>
      </c>
    </row>
    <row r="44" spans="1:8" s="638" customFormat="1" ht="14.25">
      <c r="A44" s="96"/>
      <c r="B44" s="667"/>
      <c r="C44" s="667"/>
      <c r="D44" s="667"/>
      <c r="E44" s="667"/>
      <c r="F44" s="667"/>
      <c r="G44" s="667"/>
      <c r="H44" s="110"/>
    </row>
    <row r="45" spans="1:8" s="638" customFormat="1" ht="14.25">
      <c r="A45" s="712" t="s">
        <v>1393</v>
      </c>
      <c r="B45" s="667">
        <v>129.3</v>
      </c>
      <c r="C45" s="667">
        <v>134.6</v>
      </c>
      <c r="D45" s="667">
        <v>101.5</v>
      </c>
      <c r="E45" s="667">
        <v>119.2</v>
      </c>
      <c r="F45" s="667">
        <v>93.4</v>
      </c>
      <c r="G45" s="667">
        <v>118.9</v>
      </c>
      <c r="H45" s="110">
        <v>113.5</v>
      </c>
    </row>
    <row r="46" spans="1:9" s="638" customFormat="1" ht="14.25">
      <c r="A46" s="1102" t="s">
        <v>636</v>
      </c>
      <c r="B46" s="1102"/>
      <c r="C46" s="1102"/>
      <c r="D46" s="1102"/>
      <c r="E46" s="1102"/>
      <c r="F46" s="1102"/>
      <c r="G46" s="1102"/>
      <c r="H46" s="1102"/>
      <c r="I46" s="1102"/>
    </row>
    <row r="47" spans="1:9" s="638" customFormat="1" ht="14.25">
      <c r="A47" s="1104" t="s">
        <v>290</v>
      </c>
      <c r="B47" s="1104"/>
      <c r="C47" s="1104"/>
      <c r="D47" s="1104"/>
      <c r="E47" s="1104"/>
      <c r="F47" s="1104"/>
      <c r="G47" s="1104"/>
      <c r="H47" s="1104"/>
      <c r="I47" s="1104"/>
    </row>
    <row r="48" spans="1:8" s="638" customFormat="1" ht="14.25">
      <c r="A48" s="67" t="s">
        <v>1287</v>
      </c>
      <c r="B48" s="96"/>
      <c r="C48" s="96"/>
      <c r="D48" s="96"/>
      <c r="E48" s="96"/>
      <c r="F48" s="96"/>
      <c r="G48" s="95"/>
      <c r="H48" s="269"/>
    </row>
    <row r="49" spans="1:8" s="638" customFormat="1" ht="14.25">
      <c r="A49" s="712" t="s">
        <v>1388</v>
      </c>
      <c r="B49" s="667">
        <v>108</v>
      </c>
      <c r="C49" s="667">
        <v>102.3</v>
      </c>
      <c r="D49" s="667">
        <v>209</v>
      </c>
      <c r="E49" s="667">
        <v>102.5</v>
      </c>
      <c r="F49" s="667">
        <v>102.7</v>
      </c>
      <c r="G49" s="667">
        <v>99.1</v>
      </c>
      <c r="H49" s="110">
        <v>100.1</v>
      </c>
    </row>
    <row r="50" spans="1:8" s="638" customFormat="1" ht="14.25">
      <c r="A50" s="712" t="s">
        <v>1389</v>
      </c>
      <c r="B50" s="667">
        <v>110.3</v>
      </c>
      <c r="C50" s="667">
        <v>105.8</v>
      </c>
      <c r="D50" s="667">
        <v>98.5</v>
      </c>
      <c r="E50" s="667">
        <v>97.2</v>
      </c>
      <c r="F50" s="667">
        <v>91.6</v>
      </c>
      <c r="G50" s="667">
        <v>89</v>
      </c>
      <c r="H50" s="110">
        <v>95.9</v>
      </c>
    </row>
    <row r="51" spans="1:8" s="638" customFormat="1" ht="14.25">
      <c r="A51" s="712" t="s">
        <v>1390</v>
      </c>
      <c r="B51" s="667">
        <v>86.2</v>
      </c>
      <c r="C51" s="667">
        <v>88.1</v>
      </c>
      <c r="D51" s="667">
        <v>45.8</v>
      </c>
      <c r="E51" s="667">
        <v>101.3</v>
      </c>
      <c r="F51" s="667">
        <v>87.1</v>
      </c>
      <c r="G51" s="667">
        <v>105</v>
      </c>
      <c r="H51" s="110">
        <v>101.9</v>
      </c>
    </row>
    <row r="52" spans="1:8" s="638" customFormat="1" ht="14.25">
      <c r="A52" s="712" t="s">
        <v>1391</v>
      </c>
      <c r="B52" s="667">
        <v>115.9</v>
      </c>
      <c r="C52" s="667">
        <v>114.4</v>
      </c>
      <c r="D52" s="667">
        <v>83.9</v>
      </c>
      <c r="E52" s="667">
        <v>103.2</v>
      </c>
      <c r="F52" s="667">
        <v>85.6</v>
      </c>
      <c r="G52" s="667">
        <v>96</v>
      </c>
      <c r="H52" s="110">
        <v>111.4</v>
      </c>
    </row>
    <row r="53" spans="1:8" s="638" customFormat="1" ht="14.25">
      <c r="A53" s="96"/>
      <c r="B53" s="142"/>
      <c r="C53" s="142"/>
      <c r="D53" s="142"/>
      <c r="E53" s="142"/>
      <c r="F53" s="142"/>
      <c r="G53" s="142"/>
      <c r="H53" s="108"/>
    </row>
    <row r="54" spans="1:8" s="638" customFormat="1" ht="14.25">
      <c r="A54" s="712" t="s">
        <v>1385</v>
      </c>
      <c r="B54" s="667">
        <v>113.4</v>
      </c>
      <c r="C54" s="667">
        <v>103.1</v>
      </c>
      <c r="D54" s="667">
        <v>170.8</v>
      </c>
      <c r="E54" s="667">
        <v>102.7</v>
      </c>
      <c r="F54" s="667">
        <v>100.7</v>
      </c>
      <c r="G54" s="667">
        <v>89.5</v>
      </c>
      <c r="H54" s="110">
        <v>99.6</v>
      </c>
    </row>
    <row r="55" spans="1:8" s="638" customFormat="1" ht="14.25">
      <c r="A55" s="712" t="s">
        <v>1392</v>
      </c>
      <c r="B55" s="667">
        <v>97</v>
      </c>
      <c r="C55" s="667">
        <v>94.5</v>
      </c>
      <c r="D55" s="667">
        <v>41.7</v>
      </c>
      <c r="E55" s="667">
        <v>100.6</v>
      </c>
      <c r="F55" s="667">
        <v>77.5</v>
      </c>
      <c r="G55" s="667">
        <v>97.7</v>
      </c>
      <c r="H55" s="110">
        <v>106.1</v>
      </c>
    </row>
    <row r="56" spans="1:8" s="638" customFormat="1" ht="14.25">
      <c r="A56" s="96"/>
      <c r="B56" s="667"/>
      <c r="C56" s="667"/>
      <c r="D56" s="667"/>
      <c r="E56" s="667"/>
      <c r="F56" s="667"/>
      <c r="G56" s="667"/>
      <c r="H56" s="110"/>
    </row>
    <row r="57" spans="1:8" s="638" customFormat="1" ht="14.25">
      <c r="A57" s="712" t="s">
        <v>1393</v>
      </c>
      <c r="B57" s="667">
        <v>103.6</v>
      </c>
      <c r="C57" s="667">
        <v>92.7</v>
      </c>
      <c r="D57" s="667">
        <v>76.8</v>
      </c>
      <c r="E57" s="667">
        <v>101.1</v>
      </c>
      <c r="F57" s="667">
        <v>95.2</v>
      </c>
      <c r="G57" s="667">
        <v>90.1</v>
      </c>
      <c r="H57" s="110">
        <v>102.2</v>
      </c>
    </row>
    <row r="58" spans="1:8" s="638" customFormat="1" ht="14.25">
      <c r="A58" s="67"/>
      <c r="B58" s="1506"/>
      <c r="C58" s="1504"/>
      <c r="D58" s="1504"/>
      <c r="E58" s="1504"/>
      <c r="F58" s="1504"/>
      <c r="G58" s="1504"/>
      <c r="H58" s="1505"/>
    </row>
    <row r="59" spans="1:8" s="638" customFormat="1" ht="14.25">
      <c r="A59" s="348">
        <v>2021</v>
      </c>
      <c r="B59" s="1506"/>
      <c r="C59" s="1504"/>
      <c r="D59" s="1504"/>
      <c r="E59" s="1504"/>
      <c r="F59" s="1504"/>
      <c r="G59" s="1504"/>
      <c r="H59" s="1505"/>
    </row>
    <row r="60" spans="1:8" s="638" customFormat="1" ht="14.25">
      <c r="A60" s="711" t="s">
        <v>1368</v>
      </c>
      <c r="B60" s="142">
        <v>104.4</v>
      </c>
      <c r="C60" s="142">
        <v>105.4</v>
      </c>
      <c r="D60" s="142">
        <v>119.1</v>
      </c>
      <c r="E60" s="142">
        <v>98.1</v>
      </c>
      <c r="F60" s="142">
        <v>100.2</v>
      </c>
      <c r="G60" s="142">
        <v>103.8</v>
      </c>
      <c r="H60" s="108">
        <v>97.7</v>
      </c>
    </row>
    <row r="61" spans="1:8" s="638" customFormat="1" ht="14.25">
      <c r="A61" s="711" t="s">
        <v>1369</v>
      </c>
      <c r="B61" s="142">
        <v>104.4</v>
      </c>
      <c r="C61" s="142">
        <v>103.9</v>
      </c>
      <c r="D61" s="142">
        <v>140.8</v>
      </c>
      <c r="E61" s="142">
        <v>107.9</v>
      </c>
      <c r="F61" s="142">
        <v>110</v>
      </c>
      <c r="G61" s="142">
        <v>108.7</v>
      </c>
      <c r="H61" s="108">
        <v>99.9</v>
      </c>
    </row>
    <row r="62" spans="1:8" s="638" customFormat="1" ht="14.25">
      <c r="A62" s="711" t="s">
        <v>1370</v>
      </c>
      <c r="B62" s="142">
        <v>102.7</v>
      </c>
      <c r="C62" s="142">
        <v>106.9</v>
      </c>
      <c r="D62" s="142">
        <v>104.9</v>
      </c>
      <c r="E62" s="142">
        <v>97.9</v>
      </c>
      <c r="F62" s="142">
        <v>123</v>
      </c>
      <c r="G62" s="142">
        <v>105.2</v>
      </c>
      <c r="H62" s="108">
        <v>101.6</v>
      </c>
    </row>
    <row r="63" spans="1:8" s="638" customFormat="1" ht="14.25">
      <c r="A63" s="711" t="s">
        <v>1371</v>
      </c>
      <c r="B63" s="142">
        <v>100.4</v>
      </c>
      <c r="C63" s="142">
        <v>103.4</v>
      </c>
      <c r="D63" s="142">
        <v>113.8</v>
      </c>
      <c r="E63" s="142">
        <v>104.6</v>
      </c>
      <c r="F63" s="142">
        <v>98.7</v>
      </c>
      <c r="G63" s="142">
        <v>101.9</v>
      </c>
      <c r="H63" s="108">
        <v>100.5</v>
      </c>
    </row>
    <row r="64" spans="1:8" s="638" customFormat="1" ht="14.25">
      <c r="A64" s="711" t="s">
        <v>1372</v>
      </c>
      <c r="B64" s="142">
        <v>101.4</v>
      </c>
      <c r="C64" s="142">
        <v>101</v>
      </c>
      <c r="D64" s="142">
        <v>106.9</v>
      </c>
      <c r="E64" s="142">
        <v>100.9</v>
      </c>
      <c r="F64" s="142">
        <v>102.5</v>
      </c>
      <c r="G64" s="142">
        <v>103.3</v>
      </c>
      <c r="H64" s="108">
        <v>99.4</v>
      </c>
    </row>
    <row r="65" spans="1:8" s="638" customFormat="1" ht="14.25">
      <c r="A65" s="711" t="s">
        <v>1373</v>
      </c>
      <c r="B65" s="142">
        <v>101.1</v>
      </c>
      <c r="C65" s="142">
        <v>105.9</v>
      </c>
      <c r="D65" s="142">
        <v>103.7</v>
      </c>
      <c r="E65" s="142">
        <v>103.1</v>
      </c>
      <c r="F65" s="142">
        <v>100</v>
      </c>
      <c r="G65" s="142">
        <v>106.8</v>
      </c>
      <c r="H65" s="108">
        <v>99.2</v>
      </c>
    </row>
    <row r="66" spans="1:8" s="638" customFormat="1" ht="14.25">
      <c r="A66" s="713" t="s">
        <v>1374</v>
      </c>
      <c r="B66" s="142">
        <v>88.3</v>
      </c>
      <c r="C66" s="142">
        <v>84.6</v>
      </c>
      <c r="D66" s="142">
        <v>94.7</v>
      </c>
      <c r="E66" s="142">
        <v>99.1</v>
      </c>
      <c r="F66" s="142">
        <v>94.1</v>
      </c>
      <c r="G66" s="142">
        <v>102.9</v>
      </c>
      <c r="H66" s="108">
        <v>99.5</v>
      </c>
    </row>
    <row r="67" spans="1:8" s="638" customFormat="1" ht="14.25">
      <c r="A67" s="713" t="s">
        <v>1377</v>
      </c>
      <c r="B67" s="142">
        <v>102.8</v>
      </c>
      <c r="C67" s="142">
        <v>100.5</v>
      </c>
      <c r="D67" s="142">
        <v>70.5</v>
      </c>
      <c r="E67" s="142">
        <v>105.7</v>
      </c>
      <c r="F67" s="142">
        <v>101.3</v>
      </c>
      <c r="G67" s="142">
        <v>96.4</v>
      </c>
      <c r="H67" s="108">
        <v>100.7</v>
      </c>
    </row>
    <row r="68" spans="1:8" s="638" customFormat="1" ht="14.25">
      <c r="A68" s="713" t="s">
        <v>1378</v>
      </c>
      <c r="B68" s="142">
        <v>111</v>
      </c>
      <c r="C68" s="142">
        <v>110.7</v>
      </c>
      <c r="D68" s="142">
        <v>64.7</v>
      </c>
      <c r="E68" s="142">
        <v>103.4</v>
      </c>
      <c r="F68" s="142">
        <v>87.7</v>
      </c>
      <c r="G68" s="142">
        <v>96.7</v>
      </c>
      <c r="H68" s="108">
        <v>103.4</v>
      </c>
    </row>
    <row r="69" spans="1:8" s="638" customFormat="1" ht="14.25">
      <c r="A69" s="713" t="s">
        <v>1379</v>
      </c>
      <c r="B69" s="142">
        <v>107.1</v>
      </c>
      <c r="C69" s="142">
        <v>112.8</v>
      </c>
      <c r="D69" s="142">
        <v>94.8</v>
      </c>
      <c r="E69" s="142">
        <v>106.6</v>
      </c>
      <c r="F69" s="142">
        <v>92.8</v>
      </c>
      <c r="G69" s="142">
        <v>98.8</v>
      </c>
      <c r="H69" s="108">
        <v>105.2</v>
      </c>
    </row>
    <row r="70" spans="1:8" s="638" customFormat="1" ht="14.25">
      <c r="A70" s="713" t="s">
        <v>1380</v>
      </c>
      <c r="B70" s="142">
        <v>114.4</v>
      </c>
      <c r="C70" s="142">
        <v>112.7</v>
      </c>
      <c r="D70" s="142">
        <v>102.5</v>
      </c>
      <c r="E70" s="142">
        <v>108</v>
      </c>
      <c r="F70" s="142">
        <v>101.7</v>
      </c>
      <c r="G70" s="142">
        <v>102.3</v>
      </c>
      <c r="H70" s="108">
        <v>106</v>
      </c>
    </row>
    <row r="71" spans="1:8" s="638" customFormat="1" ht="14.25">
      <c r="A71" s="713" t="s">
        <v>1381</v>
      </c>
      <c r="B71" s="142">
        <v>109.6</v>
      </c>
      <c r="C71" s="142">
        <v>112.8</v>
      </c>
      <c r="D71" s="142">
        <v>102.7</v>
      </c>
      <c r="E71" s="142">
        <v>100.6</v>
      </c>
      <c r="F71" s="142">
        <v>107.8</v>
      </c>
      <c r="G71" s="142">
        <v>105</v>
      </c>
      <c r="H71" s="108">
        <v>106</v>
      </c>
    </row>
    <row r="72" spans="1:8" s="638" customFormat="1" ht="14.25">
      <c r="A72" s="57"/>
      <c r="B72" s="142"/>
      <c r="C72" s="142"/>
      <c r="D72" s="142"/>
      <c r="E72" s="142"/>
      <c r="F72" s="142"/>
      <c r="G72" s="142"/>
      <c r="H72" s="108"/>
    </row>
    <row r="73" spans="1:8" s="638" customFormat="1" ht="14.25">
      <c r="A73" s="712" t="s">
        <v>1388</v>
      </c>
      <c r="B73" s="667">
        <v>113.1</v>
      </c>
      <c r="C73" s="667">
        <v>115</v>
      </c>
      <c r="D73" s="667">
        <v>171.3</v>
      </c>
      <c r="E73" s="667">
        <v>104.9</v>
      </c>
      <c r="F73" s="667">
        <v>109.1</v>
      </c>
      <c r="G73" s="667">
        <v>110.7</v>
      </c>
      <c r="H73" s="110">
        <v>100.6</v>
      </c>
    </row>
    <row r="74" spans="1:8" s="638" customFormat="1" ht="14.25">
      <c r="A74" s="712" t="s">
        <v>1389</v>
      </c>
      <c r="B74" s="667">
        <v>104.7</v>
      </c>
      <c r="C74" s="667">
        <v>111.7</v>
      </c>
      <c r="D74" s="667">
        <v>140.9</v>
      </c>
      <c r="E74" s="667">
        <v>107.3</v>
      </c>
      <c r="F74" s="667">
        <v>117</v>
      </c>
      <c r="G74" s="667">
        <v>112.7</v>
      </c>
      <c r="H74" s="110">
        <v>100.8</v>
      </c>
    </row>
    <row r="75" spans="1:8" s="638" customFormat="1" ht="14.25">
      <c r="A75" s="712" t="s">
        <v>1390</v>
      </c>
      <c r="B75" s="667">
        <v>95.1</v>
      </c>
      <c r="C75" s="667">
        <v>91.8</v>
      </c>
      <c r="D75" s="667">
        <v>56</v>
      </c>
      <c r="E75" s="667">
        <v>106.5</v>
      </c>
      <c r="F75" s="667">
        <v>91.5</v>
      </c>
      <c r="G75" s="667">
        <v>104.8</v>
      </c>
      <c r="H75" s="110">
        <v>100.3</v>
      </c>
    </row>
    <row r="76" spans="1:8" s="638" customFormat="1" ht="14.25">
      <c r="A76" s="712" t="s">
        <v>1391</v>
      </c>
      <c r="B76" s="667">
        <v>128.7</v>
      </c>
      <c r="C76" s="667">
        <v>132.4</v>
      </c>
      <c r="D76" s="667">
        <v>78.7</v>
      </c>
      <c r="E76" s="667">
        <v>117.2</v>
      </c>
      <c r="F76" s="667">
        <v>88.6</v>
      </c>
      <c r="G76" s="667">
        <v>98.7</v>
      </c>
      <c r="H76" s="110">
        <v>114.6</v>
      </c>
    </row>
    <row r="77" spans="1:8" s="638" customFormat="1" ht="14.25">
      <c r="A77" s="96"/>
      <c r="B77" s="142"/>
      <c r="C77" s="142"/>
      <c r="D77" s="142"/>
      <c r="E77" s="142"/>
      <c r="F77" s="142"/>
      <c r="G77" s="142"/>
      <c r="H77" s="108"/>
    </row>
    <row r="78" spans="1:8" s="638" customFormat="1" ht="14.25">
      <c r="A78" s="712" t="s">
        <v>1385</v>
      </c>
      <c r="B78" s="667">
        <v>124.9</v>
      </c>
      <c r="C78" s="667">
        <v>130.6</v>
      </c>
      <c r="D78" s="667">
        <v>180.9</v>
      </c>
      <c r="E78" s="667">
        <v>110.2</v>
      </c>
      <c r="F78" s="667">
        <v>109.5</v>
      </c>
      <c r="G78" s="667">
        <v>114.4</v>
      </c>
      <c r="H78" s="110">
        <v>105.9</v>
      </c>
    </row>
    <row r="79" spans="1:8" s="638" customFormat="1" ht="14.25">
      <c r="A79" s="712" t="s">
        <v>1392</v>
      </c>
      <c r="B79" s="667">
        <v>108.4</v>
      </c>
      <c r="C79" s="667">
        <v>109</v>
      </c>
      <c r="D79" s="667">
        <v>63.5</v>
      </c>
      <c r="E79" s="667">
        <v>115.8</v>
      </c>
      <c r="F79" s="667">
        <v>92.9</v>
      </c>
      <c r="G79" s="667">
        <v>109.7</v>
      </c>
      <c r="H79" s="110">
        <v>108.3</v>
      </c>
    </row>
    <row r="80" spans="1:8" s="638" customFormat="1" ht="14.25">
      <c r="A80" s="96"/>
      <c r="B80" s="667"/>
      <c r="C80" s="667"/>
      <c r="D80" s="667"/>
      <c r="E80" s="667"/>
      <c r="F80" s="667"/>
      <c r="G80" s="667"/>
      <c r="H80" s="110"/>
    </row>
    <row r="81" spans="1:8" s="638" customFormat="1" ht="14.25">
      <c r="A81" s="712" t="s">
        <v>1393</v>
      </c>
      <c r="B81" s="667">
        <v>129.3</v>
      </c>
      <c r="C81" s="667">
        <v>134.6</v>
      </c>
      <c r="D81" s="667">
        <v>101.5</v>
      </c>
      <c r="E81" s="667">
        <v>119.2</v>
      </c>
      <c r="F81" s="667">
        <v>93.4</v>
      </c>
      <c r="G81" s="667">
        <v>118.9</v>
      </c>
      <c r="H81" s="110">
        <v>113.5</v>
      </c>
    </row>
  </sheetData>
  <sheetProtection/>
  <mergeCells count="25">
    <mergeCell ref="H3:H4"/>
    <mergeCell ref="A1:H1"/>
    <mergeCell ref="A2:H2"/>
    <mergeCell ref="A3:A4"/>
    <mergeCell ref="B3:C3"/>
    <mergeCell ref="B4:C4"/>
    <mergeCell ref="B6:C6"/>
    <mergeCell ref="B7:C7"/>
    <mergeCell ref="D3:D4"/>
    <mergeCell ref="E3:G3"/>
    <mergeCell ref="E4:G4"/>
    <mergeCell ref="B5:C5"/>
    <mergeCell ref="A46:I46"/>
    <mergeCell ref="A47:I47"/>
    <mergeCell ref="A8:A9"/>
    <mergeCell ref="D8:D9"/>
    <mergeCell ref="A10:H10"/>
    <mergeCell ref="A11:H11"/>
    <mergeCell ref="F58:F59"/>
    <mergeCell ref="G58:G59"/>
    <mergeCell ref="H58:H59"/>
    <mergeCell ref="B58:B59"/>
    <mergeCell ref="C58:C59"/>
    <mergeCell ref="D58:D59"/>
    <mergeCell ref="E58:E59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42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9.5" style="0" customWidth="1"/>
    <col min="2" max="3" width="12" style="0" customWidth="1"/>
    <col min="4" max="4" width="13.09765625" style="0" customWidth="1"/>
    <col min="5" max="5" width="13.59765625" style="0" customWidth="1"/>
    <col min="6" max="6" width="14.3984375" style="0" customWidth="1"/>
  </cols>
  <sheetData>
    <row r="1" spans="1:6" ht="14.25">
      <c r="A1" s="956" t="s">
        <v>1574</v>
      </c>
      <c r="B1" s="956"/>
      <c r="C1" s="956"/>
      <c r="D1" s="956"/>
      <c r="E1" s="956"/>
      <c r="F1" s="956"/>
    </row>
    <row r="2" spans="1:7" ht="15" thickBot="1">
      <c r="A2" s="1529" t="s">
        <v>1575</v>
      </c>
      <c r="B2" s="1529"/>
      <c r="C2" s="1529"/>
      <c r="D2" s="1529"/>
      <c r="E2" s="1529"/>
      <c r="F2" s="1529"/>
      <c r="G2" s="218"/>
    </row>
    <row r="3" spans="1:6" s="104" customFormat="1" ht="14.25" customHeight="1">
      <c r="A3" s="1516" t="s">
        <v>1406</v>
      </c>
      <c r="B3" s="1519" t="s">
        <v>638</v>
      </c>
      <c r="C3" s="1530"/>
      <c r="D3" s="1530"/>
      <c r="E3" s="1531"/>
      <c r="F3" s="1519" t="s">
        <v>1396</v>
      </c>
    </row>
    <row r="4" spans="1:6" s="104" customFormat="1" ht="15" thickBot="1">
      <c r="A4" s="1517"/>
      <c r="B4" s="1532" t="s">
        <v>639</v>
      </c>
      <c r="C4" s="1533"/>
      <c r="D4" s="1533"/>
      <c r="E4" s="1534"/>
      <c r="F4" s="1520"/>
    </row>
    <row r="5" spans="1:6" s="104" customFormat="1" ht="14.25">
      <c r="A5" s="1517"/>
      <c r="B5" s="1519" t="s">
        <v>640</v>
      </c>
      <c r="C5" s="1531"/>
      <c r="D5" s="1514" t="s">
        <v>646</v>
      </c>
      <c r="E5" s="1514" t="s">
        <v>647</v>
      </c>
      <c r="F5" s="1520"/>
    </row>
    <row r="6" spans="1:6" s="104" customFormat="1" ht="22.5" customHeight="1" thickBot="1">
      <c r="A6" s="1517"/>
      <c r="B6" s="1525" t="s">
        <v>641</v>
      </c>
      <c r="C6" s="1526"/>
      <c r="D6" s="1515"/>
      <c r="E6" s="1515"/>
      <c r="F6" s="1520"/>
    </row>
    <row r="7" spans="1:6" s="104" customFormat="1" ht="14.25">
      <c r="A7" s="1517"/>
      <c r="B7" s="705" t="s">
        <v>1397</v>
      </c>
      <c r="C7" s="704" t="s">
        <v>644</v>
      </c>
      <c r="D7" s="1523" t="s">
        <v>642</v>
      </c>
      <c r="E7" s="1523" t="s">
        <v>643</v>
      </c>
      <c r="F7" s="1521" t="s">
        <v>1405</v>
      </c>
    </row>
    <row r="8" spans="1:6" s="104" customFormat="1" ht="42" customHeight="1" thickBot="1">
      <c r="A8" s="1518"/>
      <c r="B8" s="748" t="s">
        <v>1404</v>
      </c>
      <c r="C8" s="748" t="s">
        <v>645</v>
      </c>
      <c r="D8" s="1524"/>
      <c r="E8" s="1524"/>
      <c r="F8" s="1522"/>
    </row>
    <row r="9" spans="1:6" ht="15" thickTop="1">
      <c r="A9" s="95">
        <v>2020</v>
      </c>
      <c r="B9" s="56"/>
      <c r="C9" s="56"/>
      <c r="D9" s="563"/>
      <c r="E9" s="56"/>
      <c r="F9" s="342"/>
    </row>
    <row r="10" spans="1:6" s="638" customFormat="1" ht="14.25">
      <c r="A10" s="922" t="s">
        <v>1368</v>
      </c>
      <c r="B10" s="93" t="s">
        <v>163</v>
      </c>
      <c r="C10" s="93">
        <v>10.1</v>
      </c>
      <c r="D10" s="92" t="s">
        <v>163</v>
      </c>
      <c r="E10" s="93">
        <v>4.4</v>
      </c>
      <c r="F10" s="78" t="s">
        <v>163</v>
      </c>
    </row>
    <row r="11" spans="1:6" s="638" customFormat="1" ht="14.25">
      <c r="A11" s="922" t="s">
        <v>1369</v>
      </c>
      <c r="B11" s="93" t="s">
        <v>163</v>
      </c>
      <c r="C11" s="93">
        <v>11.3</v>
      </c>
      <c r="D11" s="667" t="s">
        <v>163</v>
      </c>
      <c r="E11" s="142">
        <v>4.6</v>
      </c>
      <c r="F11" s="78" t="s">
        <v>163</v>
      </c>
    </row>
    <row r="12" spans="1:6" s="638" customFormat="1" ht="14.25">
      <c r="A12" s="922" t="s">
        <v>1370</v>
      </c>
      <c r="B12" s="142" t="s">
        <v>163</v>
      </c>
      <c r="C12" s="93">
        <v>11.2</v>
      </c>
      <c r="D12" s="667" t="s">
        <v>163</v>
      </c>
      <c r="E12" s="93">
        <v>4.6</v>
      </c>
      <c r="F12" s="78" t="s">
        <v>163</v>
      </c>
    </row>
    <row r="13" spans="1:6" s="638" customFormat="1" ht="14.25">
      <c r="A13" s="922" t="s">
        <v>1371</v>
      </c>
      <c r="B13" s="93" t="s">
        <v>163</v>
      </c>
      <c r="C13" s="93">
        <v>10.3</v>
      </c>
      <c r="D13" s="92" t="s">
        <v>163</v>
      </c>
      <c r="E13" s="93">
        <v>4.6</v>
      </c>
      <c r="F13" s="78" t="s">
        <v>163</v>
      </c>
    </row>
    <row r="14" spans="1:6" s="638" customFormat="1" ht="14.25">
      <c r="A14" s="922" t="s">
        <v>1372</v>
      </c>
      <c r="B14" s="93" t="s">
        <v>163</v>
      </c>
      <c r="C14" s="93">
        <v>8.8</v>
      </c>
      <c r="D14" s="92" t="s">
        <v>163</v>
      </c>
      <c r="E14" s="93">
        <v>4.1</v>
      </c>
      <c r="F14" s="78" t="s">
        <v>163</v>
      </c>
    </row>
    <row r="15" spans="1:6" s="638" customFormat="1" ht="14.25">
      <c r="A15" s="922" t="s">
        <v>1373</v>
      </c>
      <c r="B15" s="93" t="s">
        <v>163</v>
      </c>
      <c r="C15" s="93">
        <v>9.1</v>
      </c>
      <c r="D15" s="92" t="s">
        <v>163</v>
      </c>
      <c r="E15" s="93">
        <v>4.3</v>
      </c>
      <c r="F15" s="78" t="s">
        <v>163</v>
      </c>
    </row>
    <row r="16" spans="1:6" s="638" customFormat="1" ht="14.25">
      <c r="A16" s="922" t="s">
        <v>1374</v>
      </c>
      <c r="B16" s="93" t="s">
        <v>163</v>
      </c>
      <c r="C16" s="93">
        <v>9.1</v>
      </c>
      <c r="D16" s="92" t="s">
        <v>163</v>
      </c>
      <c r="E16" s="93">
        <v>3.8</v>
      </c>
      <c r="F16" s="78" t="s">
        <v>163</v>
      </c>
    </row>
    <row r="17" spans="1:6" s="638" customFormat="1" ht="14.25">
      <c r="A17" s="922" t="s">
        <v>1375</v>
      </c>
      <c r="B17" s="93" t="s">
        <v>163</v>
      </c>
      <c r="C17" s="93">
        <v>9.8</v>
      </c>
      <c r="D17" s="92" t="s">
        <v>163</v>
      </c>
      <c r="E17" s="93">
        <v>3.8</v>
      </c>
      <c r="F17" s="78" t="s">
        <v>163</v>
      </c>
    </row>
    <row r="18" spans="1:6" s="638" customFormat="1" ht="14.25">
      <c r="A18" s="922" t="s">
        <v>1376</v>
      </c>
      <c r="B18" s="93" t="s">
        <v>163</v>
      </c>
      <c r="C18" s="93">
        <v>8.4</v>
      </c>
      <c r="D18" s="92" t="s">
        <v>163</v>
      </c>
      <c r="E18" s="93">
        <v>3.4</v>
      </c>
      <c r="F18" s="78" t="s">
        <v>163</v>
      </c>
    </row>
    <row r="19" spans="1:6" s="638" customFormat="1" ht="14.25">
      <c r="A19" s="922" t="s">
        <v>1501</v>
      </c>
      <c r="B19" s="93" t="s">
        <v>163</v>
      </c>
      <c r="C19" s="93">
        <v>7.5</v>
      </c>
      <c r="D19" s="92" t="s">
        <v>163</v>
      </c>
      <c r="E19" s="93">
        <v>3.1</v>
      </c>
      <c r="F19" s="78" t="s">
        <v>163</v>
      </c>
    </row>
    <row r="20" spans="1:6" s="638" customFormat="1" ht="14.25">
      <c r="A20" s="922" t="s">
        <v>1502</v>
      </c>
      <c r="B20" s="93" t="s">
        <v>163</v>
      </c>
      <c r="C20" s="142">
        <v>7</v>
      </c>
      <c r="D20" s="92" t="s">
        <v>163</v>
      </c>
      <c r="E20" s="93">
        <v>2.8</v>
      </c>
      <c r="F20" s="78" t="s">
        <v>163</v>
      </c>
    </row>
    <row r="21" spans="1:6" s="638" customFormat="1" ht="14.25">
      <c r="A21" s="922" t="s">
        <v>1503</v>
      </c>
      <c r="B21" s="93" t="s">
        <v>163</v>
      </c>
      <c r="C21" s="93">
        <v>6.3</v>
      </c>
      <c r="D21" s="92" t="s">
        <v>163</v>
      </c>
      <c r="E21" s="93">
        <v>2.6</v>
      </c>
      <c r="F21" s="78" t="s">
        <v>163</v>
      </c>
    </row>
    <row r="22" spans="1:6" s="638" customFormat="1" ht="14.25">
      <c r="A22" s="95">
        <v>2021</v>
      </c>
      <c r="B22" s="56"/>
      <c r="C22" s="56"/>
      <c r="D22" s="56"/>
      <c r="E22" s="56"/>
      <c r="F22" s="78" t="s">
        <v>163</v>
      </c>
    </row>
    <row r="23" spans="1:6" s="638" customFormat="1" ht="14.25">
      <c r="A23" s="922" t="s">
        <v>1368</v>
      </c>
      <c r="B23" s="93" t="s">
        <v>163</v>
      </c>
      <c r="C23" s="142">
        <v>6</v>
      </c>
      <c r="D23" s="93" t="s">
        <v>163</v>
      </c>
      <c r="E23" s="93">
        <v>2.7</v>
      </c>
      <c r="F23" s="78" t="s">
        <v>163</v>
      </c>
    </row>
    <row r="24" spans="1:6" s="638" customFormat="1" ht="14.25">
      <c r="A24" s="922" t="s">
        <v>1369</v>
      </c>
      <c r="B24" s="93" t="s">
        <v>163</v>
      </c>
      <c r="C24" s="93">
        <v>6.3</v>
      </c>
      <c r="D24" s="142" t="s">
        <v>163</v>
      </c>
      <c r="E24" s="142">
        <v>2.9</v>
      </c>
      <c r="F24" s="78" t="s">
        <v>163</v>
      </c>
    </row>
    <row r="25" spans="1:6" s="638" customFormat="1" ht="14.25">
      <c r="A25" s="922" t="s">
        <v>1370</v>
      </c>
      <c r="B25" s="142" t="s">
        <v>163</v>
      </c>
      <c r="C25" s="93">
        <v>7.3</v>
      </c>
      <c r="D25" s="142" t="s">
        <v>163</v>
      </c>
      <c r="E25" s="93">
        <v>3.5</v>
      </c>
      <c r="F25" s="78" t="s">
        <v>163</v>
      </c>
    </row>
    <row r="26" spans="1:6" s="638" customFormat="1" ht="14.25">
      <c r="A26" s="922" t="s">
        <v>1371</v>
      </c>
      <c r="B26" s="93" t="s">
        <v>163</v>
      </c>
      <c r="C26" s="93">
        <v>6.9</v>
      </c>
      <c r="D26" s="93" t="s">
        <v>163</v>
      </c>
      <c r="E26" s="93">
        <v>3.5</v>
      </c>
      <c r="F26" s="78" t="s">
        <v>163</v>
      </c>
    </row>
    <row r="27" spans="1:6" s="638" customFormat="1" ht="14.25">
      <c r="A27" s="922" t="s">
        <v>1372</v>
      </c>
      <c r="B27" s="93" t="s">
        <v>163</v>
      </c>
      <c r="C27" s="142">
        <v>7</v>
      </c>
      <c r="D27" s="93" t="s">
        <v>163</v>
      </c>
      <c r="E27" s="93">
        <v>3.6</v>
      </c>
      <c r="F27" s="78" t="s">
        <v>163</v>
      </c>
    </row>
    <row r="28" spans="1:6" s="638" customFormat="1" ht="14.25">
      <c r="A28" s="922" t="s">
        <v>1373</v>
      </c>
      <c r="B28" s="93" t="s">
        <v>163</v>
      </c>
      <c r="C28" s="93">
        <v>6.6</v>
      </c>
      <c r="D28" s="93" t="s">
        <v>163</v>
      </c>
      <c r="E28" s="93">
        <v>3.6</v>
      </c>
      <c r="F28" s="78" t="s">
        <v>163</v>
      </c>
    </row>
    <row r="29" spans="1:6" s="638" customFormat="1" ht="14.25">
      <c r="A29" s="922" t="s">
        <v>1374</v>
      </c>
      <c r="B29" s="93" t="s">
        <v>163</v>
      </c>
      <c r="C29" s="93">
        <v>7.4</v>
      </c>
      <c r="D29" s="93" t="s">
        <v>163</v>
      </c>
      <c r="E29" s="93">
        <v>3.4</v>
      </c>
      <c r="F29" s="78" t="s">
        <v>163</v>
      </c>
    </row>
    <row r="30" spans="1:6" s="638" customFormat="1" ht="14.25">
      <c r="A30" s="922" t="s">
        <v>1375</v>
      </c>
      <c r="B30" s="93" t="s">
        <v>163</v>
      </c>
      <c r="C30" s="93">
        <v>7.4</v>
      </c>
      <c r="D30" s="93" t="s">
        <v>163</v>
      </c>
      <c r="E30" s="93">
        <v>3.4</v>
      </c>
      <c r="F30" s="78" t="s">
        <v>163</v>
      </c>
    </row>
    <row r="31" spans="1:6" s="638" customFormat="1" ht="14.25">
      <c r="A31" s="922" t="s">
        <v>1376</v>
      </c>
      <c r="B31" s="93" t="s">
        <v>163</v>
      </c>
      <c r="C31" s="93">
        <v>5.9</v>
      </c>
      <c r="D31" s="93" t="s">
        <v>163</v>
      </c>
      <c r="E31" s="93">
        <v>2.9</v>
      </c>
      <c r="F31" s="78" t="s">
        <v>163</v>
      </c>
    </row>
    <row r="32" spans="1:6" s="638" customFormat="1" ht="14.25">
      <c r="A32" s="922" t="s">
        <v>1501</v>
      </c>
      <c r="B32" s="93" t="s">
        <v>163</v>
      </c>
      <c r="C32" s="93">
        <v>4.8</v>
      </c>
      <c r="D32" s="93" t="s">
        <v>163</v>
      </c>
      <c r="E32" s="93">
        <v>2.6</v>
      </c>
      <c r="F32" s="78" t="s">
        <v>163</v>
      </c>
    </row>
    <row r="33" spans="1:6" s="638" customFormat="1" ht="14.25">
      <c r="A33" s="922" t="s">
        <v>1502</v>
      </c>
      <c r="B33" s="93" t="s">
        <v>163</v>
      </c>
      <c r="C33" s="142">
        <v>4.4</v>
      </c>
      <c r="D33" s="93" t="s">
        <v>163</v>
      </c>
      <c r="E33" s="93">
        <v>2.5</v>
      </c>
      <c r="F33" s="78" t="s">
        <v>163</v>
      </c>
    </row>
    <row r="34" spans="1:6" s="638" customFormat="1" ht="14.25">
      <c r="A34" s="922" t="s">
        <v>1503</v>
      </c>
      <c r="B34" s="93" t="s">
        <v>163</v>
      </c>
      <c r="C34" s="93">
        <v>4.2</v>
      </c>
      <c r="D34" s="93" t="s">
        <v>163</v>
      </c>
      <c r="E34" s="93">
        <v>2.5</v>
      </c>
      <c r="F34" s="78" t="s">
        <v>163</v>
      </c>
    </row>
    <row r="35" spans="1:6" ht="14.25">
      <c r="A35" s="222"/>
      <c r="B35" s="222"/>
      <c r="C35" s="222"/>
      <c r="D35" s="222"/>
      <c r="E35" s="222"/>
      <c r="F35" s="222"/>
    </row>
    <row r="36" spans="1:6" s="717" customFormat="1" ht="24.75" customHeight="1">
      <c r="A36" s="1527" t="s">
        <v>1285</v>
      </c>
      <c r="B36" s="1527"/>
      <c r="C36" s="1527"/>
      <c r="D36" s="1527"/>
      <c r="E36" s="1527"/>
      <c r="F36" s="1527"/>
    </row>
    <row r="37" spans="1:6" s="717" customFormat="1" ht="24.75" customHeight="1">
      <c r="A37" s="1528" t="s">
        <v>1286</v>
      </c>
      <c r="B37" s="1528"/>
      <c r="C37" s="1528"/>
      <c r="D37" s="1528"/>
      <c r="E37" s="1528"/>
      <c r="F37" s="1528"/>
    </row>
    <row r="38" spans="1:6" ht="14.25">
      <c r="A38" s="222"/>
      <c r="B38" s="222"/>
      <c r="C38" s="222"/>
      <c r="D38" s="222"/>
      <c r="E38" s="222"/>
      <c r="F38" s="222"/>
    </row>
    <row r="39" spans="1:6" ht="14.25">
      <c r="A39" s="222"/>
      <c r="B39" s="222"/>
      <c r="C39" s="222"/>
      <c r="D39" s="222"/>
      <c r="E39" s="222"/>
      <c r="F39" s="222"/>
    </row>
    <row r="40" ht="14.25">
      <c r="A40" s="219"/>
    </row>
    <row r="41" ht="14.25">
      <c r="A41" s="562"/>
    </row>
    <row r="42" ht="14.25">
      <c r="A42" s="562"/>
    </row>
  </sheetData>
  <sheetProtection/>
  <mergeCells count="15">
    <mergeCell ref="A36:F36"/>
    <mergeCell ref="A37:F37"/>
    <mergeCell ref="A1:F1"/>
    <mergeCell ref="A2:F2"/>
    <mergeCell ref="B3:E3"/>
    <mergeCell ref="B4:E4"/>
    <mergeCell ref="B5:C5"/>
    <mergeCell ref="D5:D6"/>
    <mergeCell ref="E5:E6"/>
    <mergeCell ref="A3:A8"/>
    <mergeCell ref="F3:F6"/>
    <mergeCell ref="F7:F8"/>
    <mergeCell ref="E7:E8"/>
    <mergeCell ref="D7:D8"/>
    <mergeCell ref="B6:C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145"/>
  <sheetViews>
    <sheetView zoomScalePageLayoutView="0" workbookViewId="0" topLeftCell="A1">
      <selection activeCell="B55" sqref="B55"/>
    </sheetView>
  </sheetViews>
  <sheetFormatPr defaultColWidth="8.796875" defaultRowHeight="14.25"/>
  <cols>
    <col min="1" max="1" width="22.69921875" style="0" customWidth="1"/>
  </cols>
  <sheetData>
    <row r="1" spans="1:6" ht="24" customHeight="1">
      <c r="A1" s="956" t="s">
        <v>1576</v>
      </c>
      <c r="B1" s="956"/>
      <c r="C1" s="956"/>
      <c r="D1" s="956"/>
      <c r="E1" s="956"/>
      <c r="F1" s="956"/>
    </row>
    <row r="2" spans="1:6" ht="24" customHeight="1" thickBot="1">
      <c r="A2" s="1059" t="s">
        <v>1577</v>
      </c>
      <c r="B2" s="1059"/>
      <c r="C2" s="1059"/>
      <c r="D2" s="1059"/>
      <c r="E2" s="1059"/>
      <c r="F2" s="1059"/>
    </row>
    <row r="3" spans="1:6" ht="15" thickBot="1">
      <c r="A3" s="297" t="s">
        <v>61</v>
      </c>
      <c r="B3" s="101">
        <v>2010</v>
      </c>
      <c r="C3" s="102">
        <v>2015</v>
      </c>
      <c r="D3" s="102">
        <v>2019</v>
      </c>
      <c r="E3" s="102">
        <v>2020</v>
      </c>
      <c r="F3" s="102">
        <v>2021</v>
      </c>
    </row>
    <row r="4" spans="1:6" ht="15" thickBot="1">
      <c r="A4" s="426" t="s">
        <v>62</v>
      </c>
      <c r="B4" s="1541" t="s">
        <v>1124</v>
      </c>
      <c r="C4" s="1542"/>
      <c r="D4" s="1542"/>
      <c r="E4" s="1542"/>
      <c r="F4" s="1542"/>
    </row>
    <row r="5" spans="1:8" s="638" customFormat="1" ht="15" thickTop="1">
      <c r="A5" s="1539" t="s">
        <v>1478</v>
      </c>
      <c r="B5" s="1539"/>
      <c r="C5" s="1539"/>
      <c r="D5" s="1539"/>
      <c r="E5" s="1539"/>
      <c r="F5" s="1539"/>
      <c r="G5" s="104"/>
      <c r="H5" s="639"/>
    </row>
    <row r="6" spans="1:8" s="638" customFormat="1" ht="15" customHeight="1">
      <c r="A6" s="1344" t="s">
        <v>1479</v>
      </c>
      <c r="B6" s="1344"/>
      <c r="C6" s="1344"/>
      <c r="D6" s="1344"/>
      <c r="E6" s="1344"/>
      <c r="F6" s="1344"/>
      <c r="G6" s="104"/>
      <c r="H6" s="564" t="s">
        <v>1355</v>
      </c>
    </row>
    <row r="7" spans="1:7" s="638" customFormat="1" ht="14.25">
      <c r="A7" s="167" t="s">
        <v>648</v>
      </c>
      <c r="B7" s="1540"/>
      <c r="C7" s="1540"/>
      <c r="D7" s="1540"/>
      <c r="E7" s="1540"/>
      <c r="F7" s="1471"/>
      <c r="G7" s="104"/>
    </row>
    <row r="8" spans="1:7" s="638" customFormat="1" ht="14.25">
      <c r="A8" s="745" t="s">
        <v>649</v>
      </c>
      <c r="B8" s="1540"/>
      <c r="C8" s="1540"/>
      <c r="D8" s="1540"/>
      <c r="E8" s="1540"/>
      <c r="F8" s="1471"/>
      <c r="G8" s="104"/>
    </row>
    <row r="9" spans="1:7" s="638" customFormat="1" ht="14.25">
      <c r="A9" s="682" t="s">
        <v>650</v>
      </c>
      <c r="B9" s="1540"/>
      <c r="C9" s="1540"/>
      <c r="D9" s="1540"/>
      <c r="E9" s="1540"/>
      <c r="F9" s="1471"/>
      <c r="G9" s="104"/>
    </row>
    <row r="10" spans="1:7" s="638" customFormat="1" ht="14.25">
      <c r="A10" s="743" t="s">
        <v>651</v>
      </c>
      <c r="B10" s="1540"/>
      <c r="C10" s="1540"/>
      <c r="D10" s="1540"/>
      <c r="E10" s="1540"/>
      <c r="F10" s="1471"/>
      <c r="G10" s="104"/>
    </row>
    <row r="11" spans="1:7" s="638" customFormat="1" ht="14.25">
      <c r="A11" s="683" t="s">
        <v>591</v>
      </c>
      <c r="B11" s="1538">
        <v>2743</v>
      </c>
      <c r="C11" s="1538">
        <v>3117</v>
      </c>
      <c r="D11" s="1538">
        <v>3327</v>
      </c>
      <c r="E11" s="1538">
        <v>3335</v>
      </c>
      <c r="F11" s="1471">
        <v>2782</v>
      </c>
      <c r="G11" s="104"/>
    </row>
    <row r="12" spans="1:7" s="638" customFormat="1" ht="14.25">
      <c r="A12" s="744" t="s">
        <v>652</v>
      </c>
      <c r="B12" s="1538"/>
      <c r="C12" s="1538"/>
      <c r="D12" s="1538"/>
      <c r="E12" s="1538"/>
      <c r="F12" s="1471"/>
      <c r="G12" s="104"/>
    </row>
    <row r="13" spans="1:7" s="638" customFormat="1" ht="14.25">
      <c r="A13" s="683" t="s">
        <v>653</v>
      </c>
      <c r="B13" s="1538">
        <v>3896</v>
      </c>
      <c r="C13" s="1538">
        <v>4051</v>
      </c>
      <c r="D13" s="1538">
        <v>3981</v>
      </c>
      <c r="E13" s="1538">
        <v>4461</v>
      </c>
      <c r="F13" s="1471">
        <v>3572</v>
      </c>
      <c r="G13" s="104"/>
    </row>
    <row r="14" spans="1:7" s="638" customFormat="1" ht="14.25">
      <c r="A14" s="744" t="s">
        <v>131</v>
      </c>
      <c r="B14" s="1538"/>
      <c r="C14" s="1538"/>
      <c r="D14" s="1538"/>
      <c r="E14" s="1538"/>
      <c r="F14" s="1471"/>
      <c r="G14" s="104"/>
    </row>
    <row r="15" spans="1:7" s="638" customFormat="1" ht="14.25">
      <c r="A15" s="682" t="s">
        <v>654</v>
      </c>
      <c r="B15" s="1538"/>
      <c r="C15" s="1538"/>
      <c r="D15" s="1538"/>
      <c r="E15" s="1471"/>
      <c r="F15" s="1471"/>
      <c r="G15" s="104"/>
    </row>
    <row r="16" spans="1:7" s="638" customFormat="1" ht="14.25">
      <c r="A16" s="743" t="s">
        <v>655</v>
      </c>
      <c r="B16" s="1538"/>
      <c r="C16" s="1538"/>
      <c r="D16" s="1538"/>
      <c r="E16" s="1471"/>
      <c r="F16" s="1471"/>
      <c r="G16" s="104"/>
    </row>
    <row r="17" spans="1:7" s="638" customFormat="1" ht="14.25">
      <c r="A17" s="683" t="s">
        <v>656</v>
      </c>
      <c r="B17" s="1538">
        <v>35990</v>
      </c>
      <c r="C17" s="1538">
        <v>34602</v>
      </c>
      <c r="D17" s="1538">
        <v>37977</v>
      </c>
      <c r="E17" s="1538">
        <v>39010</v>
      </c>
      <c r="F17" s="1471">
        <v>35277</v>
      </c>
      <c r="G17" s="104"/>
    </row>
    <row r="18" spans="1:7" s="638" customFormat="1" ht="14.25">
      <c r="A18" s="744" t="s">
        <v>621</v>
      </c>
      <c r="B18" s="1538"/>
      <c r="C18" s="1538"/>
      <c r="D18" s="1538"/>
      <c r="E18" s="1538"/>
      <c r="F18" s="1471"/>
      <c r="G18" s="104"/>
    </row>
    <row r="19" spans="1:7" s="638" customFormat="1" ht="14.25">
      <c r="A19" s="683" t="s">
        <v>657</v>
      </c>
      <c r="B19" s="1538">
        <v>42189</v>
      </c>
      <c r="C19" s="1538">
        <v>48443</v>
      </c>
      <c r="D19" s="1538">
        <v>44600</v>
      </c>
      <c r="E19" s="1471">
        <v>48667</v>
      </c>
      <c r="F19" s="1471">
        <v>56193</v>
      </c>
      <c r="G19" s="104"/>
    </row>
    <row r="20" spans="1:7" s="638" customFormat="1" ht="14.25">
      <c r="A20" s="744" t="s">
        <v>119</v>
      </c>
      <c r="B20" s="1538"/>
      <c r="C20" s="1538"/>
      <c r="D20" s="1538"/>
      <c r="E20" s="1471"/>
      <c r="F20" s="1471"/>
      <c r="G20" s="104"/>
    </row>
    <row r="21" spans="1:7" s="638" customFormat="1" ht="14.25">
      <c r="A21" s="682" t="s">
        <v>658</v>
      </c>
      <c r="B21" s="1538">
        <v>153377</v>
      </c>
      <c r="C21" s="1538">
        <v>184341</v>
      </c>
      <c r="D21" s="1538">
        <v>178071</v>
      </c>
      <c r="E21" s="1471">
        <v>180915</v>
      </c>
      <c r="F21" s="1471">
        <v>171443</v>
      </c>
      <c r="G21" s="104"/>
    </row>
    <row r="22" spans="1:7" s="638" customFormat="1" ht="14.25">
      <c r="A22" s="743" t="s">
        <v>659</v>
      </c>
      <c r="B22" s="1538"/>
      <c r="C22" s="1538"/>
      <c r="D22" s="1538"/>
      <c r="E22" s="1471"/>
      <c r="F22" s="1471"/>
      <c r="G22" s="104"/>
    </row>
    <row r="23" spans="1:7" s="638" customFormat="1" ht="14.25" customHeight="1">
      <c r="A23" s="1364" t="s">
        <v>660</v>
      </c>
      <c r="B23" s="1364"/>
      <c r="C23" s="1364"/>
      <c r="D23" s="1364"/>
      <c r="E23" s="1364"/>
      <c r="F23" s="1364"/>
      <c r="G23" s="104"/>
    </row>
    <row r="24" spans="1:7" s="638" customFormat="1" ht="14.25" customHeight="1">
      <c r="A24" s="1537" t="s">
        <v>661</v>
      </c>
      <c r="B24" s="1537"/>
      <c r="C24" s="1537"/>
      <c r="D24" s="1537"/>
      <c r="E24" s="1537"/>
      <c r="F24" s="1537"/>
      <c r="G24" s="104"/>
    </row>
    <row r="25" spans="1:7" s="638" customFormat="1" ht="14.25">
      <c r="A25" s="167" t="s">
        <v>648</v>
      </c>
      <c r="B25" s="616"/>
      <c r="C25" s="616"/>
      <c r="D25" s="616"/>
      <c r="E25" s="616"/>
      <c r="F25" s="663"/>
      <c r="G25" s="104"/>
    </row>
    <row r="26" spans="1:7" s="638" customFormat="1" ht="14.25">
      <c r="A26" s="745" t="s">
        <v>649</v>
      </c>
      <c r="B26" s="616"/>
      <c r="C26" s="616"/>
      <c r="D26" s="616"/>
      <c r="E26" s="616"/>
      <c r="F26" s="663"/>
      <c r="G26" s="104"/>
    </row>
    <row r="27" spans="1:7" s="638" customFormat="1" ht="14.25">
      <c r="A27" s="682" t="s">
        <v>650</v>
      </c>
      <c r="B27" s="616"/>
      <c r="C27" s="616"/>
      <c r="D27" s="616"/>
      <c r="E27" s="616"/>
      <c r="F27" s="663"/>
      <c r="G27" s="104"/>
    </row>
    <row r="28" spans="1:7" s="638" customFormat="1" ht="14.25">
      <c r="A28" s="743" t="s">
        <v>651</v>
      </c>
      <c r="B28" s="616"/>
      <c r="C28" s="616"/>
      <c r="D28" s="616"/>
      <c r="E28" s="616"/>
      <c r="F28" s="663"/>
      <c r="G28" s="104"/>
    </row>
    <row r="29" spans="1:7" s="638" customFormat="1" ht="14.25">
      <c r="A29" s="683" t="s">
        <v>591</v>
      </c>
      <c r="B29" s="561">
        <v>284</v>
      </c>
      <c r="C29" s="561">
        <v>331</v>
      </c>
      <c r="D29" s="561">
        <v>286</v>
      </c>
      <c r="E29" s="663">
        <v>285</v>
      </c>
      <c r="F29" s="663">
        <v>244</v>
      </c>
      <c r="G29" s="104"/>
    </row>
    <row r="30" spans="1:7" s="638" customFormat="1" ht="14.25">
      <c r="A30" s="744" t="s">
        <v>652</v>
      </c>
      <c r="B30" s="561"/>
      <c r="C30" s="561"/>
      <c r="D30" s="561"/>
      <c r="E30" s="663"/>
      <c r="F30" s="663"/>
      <c r="G30" s="104"/>
    </row>
    <row r="31" spans="1:7" s="638" customFormat="1" ht="14.25">
      <c r="A31" s="683" t="s">
        <v>653</v>
      </c>
      <c r="B31" s="561">
        <v>403</v>
      </c>
      <c r="C31" s="561">
        <v>431</v>
      </c>
      <c r="D31" s="561">
        <v>342</v>
      </c>
      <c r="E31" s="663">
        <v>381</v>
      </c>
      <c r="F31" s="663">
        <v>313</v>
      </c>
      <c r="G31" s="104"/>
    </row>
    <row r="32" spans="1:7" s="638" customFormat="1" ht="14.25" customHeight="1">
      <c r="A32" s="744" t="s">
        <v>131</v>
      </c>
      <c r="B32" s="561"/>
      <c r="C32" s="561"/>
      <c r="D32" s="561"/>
      <c r="E32" s="663"/>
      <c r="F32" s="663"/>
      <c r="G32" s="104"/>
    </row>
    <row r="33" spans="1:7" s="638" customFormat="1" ht="14.25">
      <c r="A33" s="682" t="s">
        <v>654</v>
      </c>
      <c r="B33" s="561"/>
      <c r="C33" s="561"/>
      <c r="D33" s="561"/>
      <c r="E33" s="663"/>
      <c r="F33" s="663"/>
      <c r="G33" s="104"/>
    </row>
    <row r="34" spans="1:7" s="638" customFormat="1" ht="14.25">
      <c r="A34" s="743" t="s">
        <v>655</v>
      </c>
      <c r="B34" s="561"/>
      <c r="C34" s="561"/>
      <c r="D34" s="561"/>
      <c r="E34" s="663"/>
      <c r="F34" s="663"/>
      <c r="G34" s="104"/>
    </row>
    <row r="35" spans="1:7" s="638" customFormat="1" ht="14.25">
      <c r="A35" s="683" t="s">
        <v>656</v>
      </c>
      <c r="B35" s="561">
        <v>3726</v>
      </c>
      <c r="C35" s="561">
        <v>3679</v>
      </c>
      <c r="D35" s="561">
        <v>3260</v>
      </c>
      <c r="E35" s="663">
        <v>3330</v>
      </c>
      <c r="F35" s="663">
        <v>3088</v>
      </c>
      <c r="G35" s="104"/>
    </row>
    <row r="36" spans="1:7" s="638" customFormat="1" ht="14.25">
      <c r="A36" s="744" t="s">
        <v>621</v>
      </c>
      <c r="B36" s="561"/>
      <c r="C36" s="561"/>
      <c r="D36" s="561"/>
      <c r="E36" s="663"/>
      <c r="F36" s="663"/>
      <c r="G36" s="104"/>
    </row>
    <row r="37" spans="1:7" s="638" customFormat="1" ht="14.25">
      <c r="A37" s="683" t="s">
        <v>657</v>
      </c>
      <c r="B37" s="561">
        <v>4369</v>
      </c>
      <c r="C37" s="561">
        <v>5155</v>
      </c>
      <c r="D37" s="561">
        <v>3829</v>
      </c>
      <c r="E37" s="663">
        <v>4155</v>
      </c>
      <c r="F37" s="663">
        <v>4919</v>
      </c>
      <c r="G37" s="104"/>
    </row>
    <row r="38" spans="1:7" s="638" customFormat="1" ht="14.25">
      <c r="A38" s="744" t="s">
        <v>119</v>
      </c>
      <c r="B38" s="561"/>
      <c r="C38" s="561"/>
      <c r="D38" s="561"/>
      <c r="E38" s="663"/>
      <c r="F38" s="663"/>
      <c r="G38" s="104"/>
    </row>
    <row r="39" spans="1:7" s="638" customFormat="1" ht="14.25">
      <c r="A39" s="682" t="s">
        <v>658</v>
      </c>
      <c r="B39" s="561">
        <v>15938</v>
      </c>
      <c r="C39" s="561">
        <v>19525</v>
      </c>
      <c r="D39" s="561">
        <v>15287</v>
      </c>
      <c r="E39" s="663">
        <v>15444</v>
      </c>
      <c r="F39" s="663">
        <v>15008</v>
      </c>
      <c r="G39" s="104"/>
    </row>
    <row r="40" spans="1:7" s="638" customFormat="1" ht="14.25">
      <c r="A40" s="743" t="s">
        <v>659</v>
      </c>
      <c r="B40" s="561"/>
      <c r="C40" s="561"/>
      <c r="D40" s="561"/>
      <c r="E40" s="663"/>
      <c r="F40" s="663"/>
      <c r="G40" s="104"/>
    </row>
    <row r="41" spans="1:7" s="638" customFormat="1" ht="14.25" customHeight="1">
      <c r="A41" s="1364" t="s">
        <v>662</v>
      </c>
      <c r="B41" s="1364"/>
      <c r="C41" s="1364"/>
      <c r="D41" s="1364"/>
      <c r="E41" s="1364"/>
      <c r="F41" s="1364"/>
      <c r="G41" s="104"/>
    </row>
    <row r="42" spans="1:7" s="638" customFormat="1" ht="14.25" customHeight="1">
      <c r="A42" s="1537" t="s">
        <v>1403</v>
      </c>
      <c r="B42" s="1537"/>
      <c r="C42" s="1537"/>
      <c r="D42" s="1537"/>
      <c r="E42" s="1537"/>
      <c r="F42" s="1537"/>
      <c r="G42" s="104"/>
    </row>
    <row r="43" spans="1:7" s="638" customFormat="1" ht="14.25">
      <c r="A43" s="167" t="s">
        <v>648</v>
      </c>
      <c r="B43" s="616"/>
      <c r="C43" s="616"/>
      <c r="D43" s="616"/>
      <c r="E43" s="616"/>
      <c r="F43" s="663"/>
      <c r="G43" s="104"/>
    </row>
    <row r="44" spans="1:7" s="638" customFormat="1" ht="14.25">
      <c r="A44" s="745" t="s">
        <v>649</v>
      </c>
      <c r="B44" s="616"/>
      <c r="C44" s="616"/>
      <c r="D44" s="616"/>
      <c r="E44" s="616"/>
      <c r="F44" s="663"/>
      <c r="G44" s="104"/>
    </row>
    <row r="45" spans="1:7" s="638" customFormat="1" ht="14.25">
      <c r="A45" s="682" t="s">
        <v>650</v>
      </c>
      <c r="B45" s="616"/>
      <c r="C45" s="616"/>
      <c r="D45" s="616"/>
      <c r="E45" s="616"/>
      <c r="F45" s="663"/>
      <c r="G45" s="104"/>
    </row>
    <row r="46" spans="1:7" s="638" customFormat="1" ht="14.25">
      <c r="A46" s="743" t="s">
        <v>651</v>
      </c>
      <c r="B46" s="616"/>
      <c r="C46" s="616"/>
      <c r="D46" s="616"/>
      <c r="E46" s="616"/>
      <c r="F46" s="663"/>
      <c r="G46" s="104"/>
    </row>
    <row r="47" spans="1:7" s="638" customFormat="1" ht="14.25">
      <c r="A47" s="683" t="s">
        <v>591</v>
      </c>
      <c r="B47" s="561">
        <v>1.7</v>
      </c>
      <c r="C47" s="561">
        <v>2.1</v>
      </c>
      <c r="D47" s="561">
        <v>1.8</v>
      </c>
      <c r="E47" s="663">
        <v>1.7</v>
      </c>
      <c r="F47" s="663">
        <v>1.7</v>
      </c>
      <c r="G47" s="104"/>
    </row>
    <row r="48" spans="1:7" s="638" customFormat="1" ht="14.25">
      <c r="A48" s="744" t="s">
        <v>652</v>
      </c>
      <c r="B48" s="561"/>
      <c r="C48" s="561"/>
      <c r="D48" s="561"/>
      <c r="E48" s="663"/>
      <c r="F48" s="663"/>
      <c r="G48" s="104"/>
    </row>
    <row r="49" spans="1:7" s="638" customFormat="1" ht="14.25">
      <c r="A49" s="683" t="s">
        <v>653</v>
      </c>
      <c r="B49" s="561">
        <v>2.4</v>
      </c>
      <c r="C49" s="561">
        <v>2.8</v>
      </c>
      <c r="D49" s="561">
        <v>2.2</v>
      </c>
      <c r="E49" s="663">
        <v>2.3</v>
      </c>
      <c r="F49" s="663">
        <v>2.2</v>
      </c>
      <c r="G49" s="104"/>
    </row>
    <row r="50" spans="1:7" s="638" customFormat="1" ht="14.25">
      <c r="A50" s="744" t="s">
        <v>131</v>
      </c>
      <c r="B50" s="561"/>
      <c r="C50" s="561"/>
      <c r="D50" s="561"/>
      <c r="E50" s="663"/>
      <c r="F50" s="663"/>
      <c r="G50" s="104"/>
    </row>
    <row r="51" spans="1:7" s="638" customFormat="1" ht="14.25">
      <c r="A51" s="682" t="s">
        <v>654</v>
      </c>
      <c r="B51" s="561"/>
      <c r="C51" s="561"/>
      <c r="D51" s="561"/>
      <c r="E51" s="663"/>
      <c r="F51" s="663"/>
      <c r="G51" s="104"/>
    </row>
    <row r="52" spans="1:7" s="638" customFormat="1" ht="14.25">
      <c r="A52" s="743" t="s">
        <v>655</v>
      </c>
      <c r="B52" s="561"/>
      <c r="C52" s="561"/>
      <c r="D52" s="561"/>
      <c r="E52" s="663"/>
      <c r="F52" s="663"/>
      <c r="G52" s="104"/>
    </row>
    <row r="53" spans="1:7" s="638" customFormat="1" ht="14.25">
      <c r="A53" s="683" t="s">
        <v>656</v>
      </c>
      <c r="B53" s="561">
        <v>22.2</v>
      </c>
      <c r="C53" s="561">
        <v>23.8</v>
      </c>
      <c r="D53" s="661">
        <v>21</v>
      </c>
      <c r="E53" s="660">
        <v>19.7</v>
      </c>
      <c r="F53" s="663">
        <v>21.7</v>
      </c>
      <c r="G53" s="104"/>
    </row>
    <row r="54" spans="1:7" s="638" customFormat="1" ht="14.25">
      <c r="A54" s="744" t="s">
        <v>621</v>
      </c>
      <c r="B54" s="561"/>
      <c r="C54" s="561"/>
      <c r="D54" s="561"/>
      <c r="E54" s="663"/>
      <c r="F54" s="663"/>
      <c r="G54" s="104"/>
    </row>
    <row r="55" spans="1:7" s="638" customFormat="1" ht="14.25">
      <c r="A55" s="683" t="s">
        <v>657</v>
      </c>
      <c r="B55" s="928">
        <v>26</v>
      </c>
      <c r="C55" s="561">
        <v>33.3</v>
      </c>
      <c r="D55" s="561">
        <v>24.7</v>
      </c>
      <c r="E55" s="663">
        <v>24.6</v>
      </c>
      <c r="F55" s="663">
        <v>34.6</v>
      </c>
      <c r="G55" s="104"/>
    </row>
    <row r="56" spans="1:7" s="638" customFormat="1" ht="14.25">
      <c r="A56" s="744" t="s">
        <v>119</v>
      </c>
      <c r="B56" s="561"/>
      <c r="C56" s="561"/>
      <c r="D56" s="561"/>
      <c r="E56" s="663"/>
      <c r="F56" s="663"/>
      <c r="G56" s="104"/>
    </row>
    <row r="57" spans="1:7" s="638" customFormat="1" ht="14.25" customHeight="1">
      <c r="A57" s="682" t="s">
        <v>658</v>
      </c>
      <c r="B57" s="561">
        <v>94.9</v>
      </c>
      <c r="C57" s="561">
        <v>126.8</v>
      </c>
      <c r="D57" s="561">
        <v>98.7</v>
      </c>
      <c r="E57" s="663">
        <v>91.4</v>
      </c>
      <c r="F57" s="663">
        <v>105.7</v>
      </c>
      <c r="G57" s="104"/>
    </row>
    <row r="58" spans="1:7" s="638" customFormat="1" ht="14.25">
      <c r="A58" s="743" t="s">
        <v>659</v>
      </c>
      <c r="B58" s="561"/>
      <c r="C58" s="561"/>
      <c r="D58" s="561"/>
      <c r="E58" s="663"/>
      <c r="F58" s="663"/>
      <c r="G58" s="104"/>
    </row>
    <row r="59" spans="1:7" s="638" customFormat="1" ht="14.25" customHeight="1">
      <c r="A59" s="1364" t="s">
        <v>1356</v>
      </c>
      <c r="B59" s="1364"/>
      <c r="C59" s="1364"/>
      <c r="D59" s="1364"/>
      <c r="E59" s="1364"/>
      <c r="F59" s="1364"/>
      <c r="G59" s="104"/>
    </row>
    <row r="60" spans="1:7" s="638" customFormat="1" ht="15" customHeight="1">
      <c r="A60" s="1537" t="s">
        <v>1402</v>
      </c>
      <c r="B60" s="1537"/>
      <c r="C60" s="1537"/>
      <c r="D60" s="1537"/>
      <c r="E60" s="1537"/>
      <c r="F60" s="1537"/>
      <c r="G60" s="104"/>
    </row>
    <row r="61" spans="1:7" s="638" customFormat="1" ht="14.25">
      <c r="A61" s="167" t="s">
        <v>648</v>
      </c>
      <c r="B61" s="616"/>
      <c r="C61" s="616"/>
      <c r="D61" s="616"/>
      <c r="E61" s="616"/>
      <c r="F61" s="663"/>
      <c r="G61" s="104"/>
    </row>
    <row r="62" spans="1:7" s="638" customFormat="1" ht="14.25">
      <c r="A62" s="745" t="s">
        <v>649</v>
      </c>
      <c r="B62" s="616"/>
      <c r="C62" s="616"/>
      <c r="D62" s="616"/>
      <c r="E62" s="616"/>
      <c r="F62" s="663"/>
      <c r="G62" s="104"/>
    </row>
    <row r="63" spans="1:7" s="638" customFormat="1" ht="14.25">
      <c r="A63" s="682" t="s">
        <v>650</v>
      </c>
      <c r="B63" s="616"/>
      <c r="C63" s="616"/>
      <c r="D63" s="616"/>
      <c r="E63" s="616"/>
      <c r="F63" s="663"/>
      <c r="G63" s="104"/>
    </row>
    <row r="64" spans="1:7" s="638" customFormat="1" ht="14.25">
      <c r="A64" s="743" t="s">
        <v>651</v>
      </c>
      <c r="B64" s="616"/>
      <c r="C64" s="616"/>
      <c r="D64" s="616"/>
      <c r="E64" s="616"/>
      <c r="F64" s="663"/>
      <c r="G64" s="104"/>
    </row>
    <row r="65" spans="1:7" s="638" customFormat="1" ht="14.25">
      <c r="A65" s="683" t="s">
        <v>591</v>
      </c>
      <c r="B65" s="561">
        <v>1.6</v>
      </c>
      <c r="C65" s="561">
        <v>1.4</v>
      </c>
      <c r="D65" s="561">
        <v>1.3</v>
      </c>
      <c r="E65" s="663">
        <v>1.3</v>
      </c>
      <c r="F65" s="663">
        <v>1.1</v>
      </c>
      <c r="G65" s="104"/>
    </row>
    <row r="66" spans="1:7" s="638" customFormat="1" ht="14.25">
      <c r="A66" s="744" t="s">
        <v>652</v>
      </c>
      <c r="B66" s="561"/>
      <c r="C66" s="561"/>
      <c r="D66" s="561"/>
      <c r="E66" s="663"/>
      <c r="F66" s="663"/>
      <c r="G66" s="104"/>
    </row>
    <row r="67" spans="1:7" s="638" customFormat="1" ht="14.25">
      <c r="A67" s="683" t="s">
        <v>653</v>
      </c>
      <c r="B67" s="561">
        <v>2.3</v>
      </c>
      <c r="C67" s="561">
        <v>1.8</v>
      </c>
      <c r="D67" s="561">
        <v>1.5</v>
      </c>
      <c r="E67" s="663">
        <v>1.7</v>
      </c>
      <c r="F67" s="663">
        <v>1.4</v>
      </c>
      <c r="G67" s="104"/>
    </row>
    <row r="68" spans="1:7" s="638" customFormat="1" ht="14.25">
      <c r="A68" s="744" t="s">
        <v>131</v>
      </c>
      <c r="B68" s="561"/>
      <c r="C68" s="561"/>
      <c r="D68" s="561"/>
      <c r="E68" s="663"/>
      <c r="F68" s="663"/>
      <c r="G68" s="104"/>
    </row>
    <row r="69" spans="1:7" s="638" customFormat="1" ht="5.25" customHeight="1">
      <c r="A69" s="684"/>
      <c r="B69" s="80"/>
      <c r="C69" s="663"/>
      <c r="D69" s="663"/>
      <c r="E69" s="663"/>
      <c r="F69" s="663"/>
      <c r="G69" s="104"/>
    </row>
    <row r="70" spans="1:7" s="638" customFormat="1" ht="23.25" customHeight="1">
      <c r="A70" s="1145" t="s">
        <v>1477</v>
      </c>
      <c r="B70" s="1145"/>
      <c r="C70" s="1145"/>
      <c r="D70" s="1145"/>
      <c r="E70" s="1145"/>
      <c r="F70" s="1145"/>
      <c r="G70" s="104"/>
    </row>
    <row r="71" spans="1:7" s="638" customFormat="1" ht="14.25" customHeight="1">
      <c r="A71" s="685"/>
      <c r="B71" s="685"/>
      <c r="C71" s="685"/>
      <c r="D71" s="685"/>
      <c r="E71" s="685"/>
      <c r="F71" s="685"/>
      <c r="G71" s="104"/>
    </row>
    <row r="72" spans="1:7" s="638" customFormat="1" ht="24" customHeight="1">
      <c r="A72" s="1347" t="s">
        <v>1648</v>
      </c>
      <c r="B72" s="1347"/>
      <c r="C72" s="1347"/>
      <c r="D72" s="1347"/>
      <c r="E72" s="1347"/>
      <c r="F72" s="1347"/>
      <c r="G72" s="104"/>
    </row>
    <row r="73" spans="1:7" s="638" customFormat="1" ht="24" customHeight="1" thickBot="1">
      <c r="A73" s="1373" t="s">
        <v>1649</v>
      </c>
      <c r="B73" s="1373"/>
      <c r="C73" s="1373"/>
      <c r="D73" s="1373"/>
      <c r="E73" s="1373"/>
      <c r="F73" s="1373"/>
      <c r="G73" s="104"/>
    </row>
    <row r="74" spans="1:7" s="638" customFormat="1" ht="15" thickBot="1">
      <c r="A74" s="668" t="s">
        <v>61</v>
      </c>
      <c r="B74" s="598">
        <v>2010</v>
      </c>
      <c r="C74" s="686">
        <v>2015</v>
      </c>
      <c r="D74" s="687">
        <v>2019</v>
      </c>
      <c r="E74" s="687">
        <v>2020</v>
      </c>
      <c r="F74" s="687">
        <v>2021</v>
      </c>
      <c r="G74" s="104"/>
    </row>
    <row r="75" spans="1:7" s="638" customFormat="1" ht="15" thickBot="1">
      <c r="A75" s="747" t="s">
        <v>62</v>
      </c>
      <c r="B75" s="1535" t="s">
        <v>1401</v>
      </c>
      <c r="C75" s="1536"/>
      <c r="D75" s="1536"/>
      <c r="E75" s="1536"/>
      <c r="F75" s="1536"/>
      <c r="G75" s="104"/>
    </row>
    <row r="76" spans="1:7" s="638" customFormat="1" ht="15" thickTop="1">
      <c r="A76" s="1539" t="s">
        <v>663</v>
      </c>
      <c r="B76" s="1539"/>
      <c r="C76" s="1539"/>
      <c r="D76" s="1539"/>
      <c r="E76" s="1539"/>
      <c r="F76" s="1539"/>
      <c r="G76" s="104"/>
    </row>
    <row r="77" spans="1:7" s="638" customFormat="1" ht="14.25">
      <c r="A77" s="1344" t="s">
        <v>664</v>
      </c>
      <c r="B77" s="1344"/>
      <c r="C77" s="1344"/>
      <c r="D77" s="1344"/>
      <c r="E77" s="1344"/>
      <c r="F77" s="1344"/>
      <c r="G77" s="104"/>
    </row>
    <row r="78" spans="1:7" s="638" customFormat="1" ht="14.25">
      <c r="A78" s="684" t="s">
        <v>648</v>
      </c>
      <c r="B78" s="561"/>
      <c r="C78" s="561"/>
      <c r="D78" s="561"/>
      <c r="E78" s="561"/>
      <c r="F78" s="663"/>
      <c r="G78" s="104"/>
    </row>
    <row r="79" spans="1:7" s="638" customFormat="1" ht="14.25">
      <c r="A79" s="746" t="s">
        <v>649</v>
      </c>
      <c r="B79" s="561"/>
      <c r="C79" s="561"/>
      <c r="D79" s="561"/>
      <c r="E79" s="561"/>
      <c r="F79" s="663"/>
      <c r="G79" s="104"/>
    </row>
    <row r="80" spans="1:7" s="638" customFormat="1" ht="15" customHeight="1">
      <c r="A80" s="682" t="s">
        <v>654</v>
      </c>
      <c r="B80" s="561"/>
      <c r="C80" s="561"/>
      <c r="D80" s="561"/>
      <c r="E80" s="561"/>
      <c r="F80" s="663"/>
      <c r="G80" s="104"/>
    </row>
    <row r="81" spans="1:7" s="638" customFormat="1" ht="14.25" customHeight="1">
      <c r="A81" s="743" t="s">
        <v>655</v>
      </c>
      <c r="B81" s="561"/>
      <c r="C81" s="561"/>
      <c r="D81" s="561"/>
      <c r="E81" s="561"/>
      <c r="F81" s="663"/>
      <c r="G81" s="104"/>
    </row>
    <row r="82" spans="1:7" s="638" customFormat="1" ht="14.25">
      <c r="A82" s="683" t="s">
        <v>656</v>
      </c>
      <c r="B82" s="661">
        <v>21</v>
      </c>
      <c r="C82" s="561">
        <v>15.6</v>
      </c>
      <c r="D82" s="661">
        <v>14.4</v>
      </c>
      <c r="E82" s="663">
        <v>14.9</v>
      </c>
      <c r="F82" s="663">
        <v>14.1</v>
      </c>
      <c r="G82" s="104"/>
    </row>
    <row r="83" spans="1:7" s="638" customFormat="1" ht="14.25">
      <c r="A83" s="744" t="s">
        <v>621</v>
      </c>
      <c r="B83" s="661"/>
      <c r="C83" s="561"/>
      <c r="D83" s="661"/>
      <c r="E83" s="663"/>
      <c r="F83" s="663"/>
      <c r="G83" s="104"/>
    </row>
    <row r="84" spans="1:7" s="638" customFormat="1" ht="14.25">
      <c r="A84" s="683" t="s">
        <v>657</v>
      </c>
      <c r="B84" s="561">
        <v>24.6</v>
      </c>
      <c r="C84" s="561">
        <v>21.8</v>
      </c>
      <c r="D84" s="661">
        <v>16.9</v>
      </c>
      <c r="E84" s="663">
        <v>18.6</v>
      </c>
      <c r="F84" s="663">
        <v>22.5</v>
      </c>
      <c r="G84" s="104"/>
    </row>
    <row r="85" spans="1:7" s="638" customFormat="1" ht="14.25">
      <c r="A85" s="744" t="s">
        <v>119</v>
      </c>
      <c r="B85" s="561"/>
      <c r="C85" s="561"/>
      <c r="D85" s="661"/>
      <c r="E85" s="663"/>
      <c r="F85" s="663"/>
      <c r="G85" s="104"/>
    </row>
    <row r="86" spans="1:7" s="638" customFormat="1" ht="14.25">
      <c r="A86" s="682" t="s">
        <v>658</v>
      </c>
      <c r="B86" s="561">
        <v>89.9</v>
      </c>
      <c r="C86" s="561">
        <v>82.9</v>
      </c>
      <c r="D86" s="561">
        <v>67.3</v>
      </c>
      <c r="E86" s="660">
        <v>69</v>
      </c>
      <c r="F86" s="660">
        <v>68.7</v>
      </c>
      <c r="G86" s="104"/>
    </row>
    <row r="87" spans="1:7" s="638" customFormat="1" ht="14.25">
      <c r="A87" s="743" t="s">
        <v>659</v>
      </c>
      <c r="B87" s="561"/>
      <c r="C87" s="561"/>
      <c r="D87" s="561"/>
      <c r="E87" s="663"/>
      <c r="F87" s="663"/>
      <c r="G87" s="104"/>
    </row>
    <row r="88" spans="1:7" s="638" customFormat="1" ht="14.25" customHeight="1">
      <c r="A88" s="1364" t="s">
        <v>665</v>
      </c>
      <c r="B88" s="1364"/>
      <c r="C88" s="1364"/>
      <c r="D88" s="1364"/>
      <c r="E88" s="1364"/>
      <c r="F88" s="1364"/>
      <c r="G88" s="104"/>
    </row>
    <row r="89" spans="1:7" s="638" customFormat="1" ht="14.25" customHeight="1">
      <c r="A89" s="1537" t="s">
        <v>1398</v>
      </c>
      <c r="B89" s="1537"/>
      <c r="C89" s="1537"/>
      <c r="D89" s="1537"/>
      <c r="E89" s="1537"/>
      <c r="F89" s="1537"/>
      <c r="G89" s="104"/>
    </row>
    <row r="90" spans="1:7" s="638" customFormat="1" ht="14.25">
      <c r="A90" s="167" t="s">
        <v>648</v>
      </c>
      <c r="B90" s="616"/>
      <c r="C90" s="616"/>
      <c r="D90" s="616"/>
      <c r="E90" s="616"/>
      <c r="F90" s="663"/>
      <c r="G90" s="104"/>
    </row>
    <row r="91" spans="1:7" s="638" customFormat="1" ht="14.25">
      <c r="A91" s="745" t="s">
        <v>649</v>
      </c>
      <c r="B91" s="616"/>
      <c r="C91" s="616"/>
      <c r="D91" s="616"/>
      <c r="E91" s="616"/>
      <c r="F91" s="663"/>
      <c r="G91" s="104"/>
    </row>
    <row r="92" spans="1:7" s="638" customFormat="1" ht="14.25">
      <c r="A92" s="682" t="s">
        <v>650</v>
      </c>
      <c r="B92" s="616"/>
      <c r="C92" s="616"/>
      <c r="D92" s="616"/>
      <c r="E92" s="616"/>
      <c r="F92" s="663"/>
      <c r="G92" s="104"/>
    </row>
    <row r="93" spans="1:7" s="638" customFormat="1" ht="14.25">
      <c r="A93" s="743" t="s">
        <v>651</v>
      </c>
      <c r="B93" s="616"/>
      <c r="C93" s="616"/>
      <c r="D93" s="616"/>
      <c r="E93" s="616"/>
      <c r="F93" s="663"/>
      <c r="G93" s="104"/>
    </row>
    <row r="94" spans="1:7" s="638" customFormat="1" ht="14.25">
      <c r="A94" s="683" t="s">
        <v>591</v>
      </c>
      <c r="B94" s="561">
        <v>1.6</v>
      </c>
      <c r="C94" s="661">
        <v>2</v>
      </c>
      <c r="D94" s="661">
        <v>2.1</v>
      </c>
      <c r="E94" s="660">
        <v>2</v>
      </c>
      <c r="F94" s="660">
        <v>1.8</v>
      </c>
      <c r="G94" s="104"/>
    </row>
    <row r="95" spans="1:7" s="638" customFormat="1" ht="14.25">
      <c r="A95" s="744" t="s">
        <v>652</v>
      </c>
      <c r="B95" s="561"/>
      <c r="C95" s="661"/>
      <c r="D95" s="661"/>
      <c r="E95" s="663"/>
      <c r="F95" s="663"/>
      <c r="G95" s="104"/>
    </row>
    <row r="96" spans="1:7" s="638" customFormat="1" ht="14.25">
      <c r="A96" s="683" t="s">
        <v>653</v>
      </c>
      <c r="B96" s="561">
        <v>2.3</v>
      </c>
      <c r="C96" s="561">
        <v>2.6</v>
      </c>
      <c r="D96" s="561">
        <v>2.5</v>
      </c>
      <c r="E96" s="663">
        <v>2.7</v>
      </c>
      <c r="F96" s="663">
        <v>2.3</v>
      </c>
      <c r="G96" s="104"/>
    </row>
    <row r="97" spans="1:7" s="638" customFormat="1" ht="14.25">
      <c r="A97" s="744" t="s">
        <v>131</v>
      </c>
      <c r="B97" s="561"/>
      <c r="C97" s="561"/>
      <c r="D97" s="561"/>
      <c r="E97" s="663"/>
      <c r="F97" s="663"/>
      <c r="G97" s="104"/>
    </row>
    <row r="98" spans="1:7" s="638" customFormat="1" ht="14.25">
      <c r="A98" s="682" t="s">
        <v>654</v>
      </c>
      <c r="B98" s="561"/>
      <c r="C98" s="561"/>
      <c r="D98" s="561"/>
      <c r="E98" s="279"/>
      <c r="F98" s="279"/>
      <c r="G98" s="104"/>
    </row>
    <row r="99" spans="1:7" s="638" customFormat="1" ht="14.25">
      <c r="A99" s="743" t="s">
        <v>655</v>
      </c>
      <c r="B99" s="561"/>
      <c r="C99" s="561"/>
      <c r="D99" s="561"/>
      <c r="E99" s="279"/>
      <c r="F99" s="279"/>
      <c r="G99" s="104"/>
    </row>
    <row r="100" spans="1:7" s="638" customFormat="1" ht="14.25">
      <c r="A100" s="683" t="s">
        <v>656</v>
      </c>
      <c r="B100" s="561">
        <v>21.2</v>
      </c>
      <c r="C100" s="561">
        <v>22.6</v>
      </c>
      <c r="D100" s="561">
        <v>23.5</v>
      </c>
      <c r="E100" s="663">
        <v>23.7</v>
      </c>
      <c r="F100" s="660">
        <v>23</v>
      </c>
      <c r="G100" s="104"/>
    </row>
    <row r="101" spans="1:7" s="638" customFormat="1" ht="14.25">
      <c r="A101" s="744" t="s">
        <v>621</v>
      </c>
      <c r="B101" s="561"/>
      <c r="C101" s="561"/>
      <c r="D101" s="561"/>
      <c r="E101" s="663"/>
      <c r="F101" s="663"/>
      <c r="G101" s="104"/>
    </row>
    <row r="102" spans="1:7" s="638" customFormat="1" ht="14.25">
      <c r="A102" s="683" t="s">
        <v>657</v>
      </c>
      <c r="B102" s="561">
        <v>24.9</v>
      </c>
      <c r="C102" s="561">
        <v>31.7</v>
      </c>
      <c r="D102" s="561">
        <v>27.6</v>
      </c>
      <c r="E102" s="663">
        <v>29.6</v>
      </c>
      <c r="F102" s="663">
        <v>36.6</v>
      </c>
      <c r="G102" s="104"/>
    </row>
    <row r="103" spans="1:7" s="638" customFormat="1" ht="14.25">
      <c r="A103" s="744" t="s">
        <v>119</v>
      </c>
      <c r="B103" s="561"/>
      <c r="C103" s="561"/>
      <c r="D103" s="561"/>
      <c r="E103" s="663"/>
      <c r="F103" s="663"/>
      <c r="G103" s="104"/>
    </row>
    <row r="104" spans="1:7" s="638" customFormat="1" ht="14.25">
      <c r="A104" s="682" t="s">
        <v>658</v>
      </c>
      <c r="B104" s="561">
        <v>90.7</v>
      </c>
      <c r="C104" s="561">
        <v>120.5</v>
      </c>
      <c r="D104" s="561">
        <v>110.2</v>
      </c>
      <c r="E104" s="660">
        <v>109.9</v>
      </c>
      <c r="F104" s="660">
        <v>111.8</v>
      </c>
      <c r="G104" s="104"/>
    </row>
    <row r="105" spans="1:7" s="638" customFormat="1" ht="14.25">
      <c r="A105" s="743" t="s">
        <v>659</v>
      </c>
      <c r="B105" s="561"/>
      <c r="C105" s="561"/>
      <c r="D105" s="561"/>
      <c r="E105" s="663"/>
      <c r="F105" s="663"/>
      <c r="G105" s="104"/>
    </row>
    <row r="106" spans="1:7" s="638" customFormat="1" ht="14.25" customHeight="1">
      <c r="A106" s="1364" t="s">
        <v>666</v>
      </c>
      <c r="B106" s="1364"/>
      <c r="C106" s="1364"/>
      <c r="D106" s="1364"/>
      <c r="E106" s="1364"/>
      <c r="F106" s="1364"/>
      <c r="G106" s="104"/>
    </row>
    <row r="107" spans="1:7" s="638" customFormat="1" ht="14.25" customHeight="1">
      <c r="A107" s="1537" t="s">
        <v>667</v>
      </c>
      <c r="B107" s="1537"/>
      <c r="C107" s="1537"/>
      <c r="D107" s="1537"/>
      <c r="E107" s="1537"/>
      <c r="F107" s="1537"/>
      <c r="G107" s="104"/>
    </row>
    <row r="108" spans="1:7" s="638" customFormat="1" ht="14.25">
      <c r="A108" s="167" t="s">
        <v>648</v>
      </c>
      <c r="B108" s="616"/>
      <c r="C108" s="616"/>
      <c r="D108" s="616"/>
      <c r="E108" s="616"/>
      <c r="F108" s="663"/>
      <c r="G108" s="104"/>
    </row>
    <row r="109" spans="1:7" s="638" customFormat="1" ht="14.25">
      <c r="A109" s="745" t="s">
        <v>649</v>
      </c>
      <c r="B109" s="616"/>
      <c r="C109" s="616"/>
      <c r="D109" s="616"/>
      <c r="E109" s="616"/>
      <c r="F109" s="663"/>
      <c r="G109" s="104"/>
    </row>
    <row r="110" spans="1:7" s="638" customFormat="1" ht="14.25">
      <c r="A110" s="682" t="s">
        <v>650</v>
      </c>
      <c r="B110" s="616"/>
      <c r="C110" s="616"/>
      <c r="D110" s="616"/>
      <c r="E110" s="616"/>
      <c r="F110" s="663"/>
      <c r="G110" s="104"/>
    </row>
    <row r="111" spans="1:7" s="638" customFormat="1" ht="14.25">
      <c r="A111" s="743" t="s">
        <v>651</v>
      </c>
      <c r="B111" s="616"/>
      <c r="C111" s="616"/>
      <c r="D111" s="616"/>
      <c r="E111" s="616"/>
      <c r="F111" s="663"/>
      <c r="G111" s="104"/>
    </row>
    <row r="112" spans="1:7" s="638" customFormat="1" ht="14.25">
      <c r="A112" s="683" t="s">
        <v>591</v>
      </c>
      <c r="B112" s="661">
        <v>2</v>
      </c>
      <c r="C112" s="561">
        <v>2.5</v>
      </c>
      <c r="D112" s="561">
        <v>2.6</v>
      </c>
      <c r="E112" s="663">
        <v>2.6</v>
      </c>
      <c r="F112" s="663">
        <v>2.2</v>
      </c>
      <c r="G112" s="104"/>
    </row>
    <row r="113" spans="1:7" s="638" customFormat="1" ht="14.25">
      <c r="A113" s="744" t="s">
        <v>652</v>
      </c>
      <c r="B113" s="661"/>
      <c r="C113" s="561"/>
      <c r="D113" s="561"/>
      <c r="E113" s="663"/>
      <c r="F113" s="663"/>
      <c r="G113" s="104"/>
    </row>
    <row r="114" spans="1:7" s="638" customFormat="1" ht="14.25">
      <c r="A114" s="683" t="s">
        <v>653</v>
      </c>
      <c r="B114" s="561">
        <v>2.8</v>
      </c>
      <c r="C114" s="561">
        <v>3.2</v>
      </c>
      <c r="D114" s="561">
        <v>3.1</v>
      </c>
      <c r="E114" s="663">
        <v>3.4</v>
      </c>
      <c r="F114" s="663">
        <v>2.8</v>
      </c>
      <c r="G114" s="104"/>
    </row>
    <row r="115" spans="1:7" s="638" customFormat="1" ht="14.25">
      <c r="A115" s="744" t="s">
        <v>131</v>
      </c>
      <c r="B115" s="561"/>
      <c r="C115" s="561"/>
      <c r="D115" s="561"/>
      <c r="E115" s="663"/>
      <c r="F115" s="663"/>
      <c r="G115" s="104"/>
    </row>
    <row r="116" spans="1:7" s="638" customFormat="1" ht="14.25">
      <c r="A116" s="682" t="s">
        <v>654</v>
      </c>
      <c r="B116" s="561"/>
      <c r="C116" s="561"/>
      <c r="D116" s="561"/>
      <c r="E116" s="279"/>
      <c r="F116" s="279"/>
      <c r="G116" s="104"/>
    </row>
    <row r="117" spans="1:7" s="638" customFormat="1" ht="14.25">
      <c r="A117" s="743" t="s">
        <v>655</v>
      </c>
      <c r="B117" s="561"/>
      <c r="C117" s="561"/>
      <c r="D117" s="561"/>
      <c r="E117" s="279"/>
      <c r="F117" s="279"/>
      <c r="G117" s="104"/>
    </row>
    <row r="118" spans="1:7" s="638" customFormat="1" ht="14.25">
      <c r="A118" s="683" t="s">
        <v>656</v>
      </c>
      <c r="B118" s="561">
        <v>25.7</v>
      </c>
      <c r="C118" s="561">
        <v>27.6</v>
      </c>
      <c r="D118" s="561">
        <v>29.4</v>
      </c>
      <c r="E118" s="663">
        <v>29.9</v>
      </c>
      <c r="F118" s="660">
        <v>27.5</v>
      </c>
      <c r="G118" s="104"/>
    </row>
    <row r="119" spans="1:7" s="638" customFormat="1" ht="14.25">
      <c r="A119" s="744" t="s">
        <v>621</v>
      </c>
      <c r="B119" s="561"/>
      <c r="C119" s="561"/>
      <c r="D119" s="561"/>
      <c r="E119" s="663"/>
      <c r="F119" s="663"/>
      <c r="G119" s="104"/>
    </row>
    <row r="120" spans="1:7" s="638" customFormat="1" ht="14.25">
      <c r="A120" s="683" t="s">
        <v>657</v>
      </c>
      <c r="B120" s="561">
        <v>30.1</v>
      </c>
      <c r="C120" s="561">
        <v>38.6</v>
      </c>
      <c r="D120" s="561">
        <v>34.5</v>
      </c>
      <c r="E120" s="663">
        <v>37.3</v>
      </c>
      <c r="F120" s="663">
        <v>43.7</v>
      </c>
      <c r="G120" s="104"/>
    </row>
    <row r="121" spans="1:7" s="638" customFormat="1" ht="14.25">
      <c r="A121" s="744" t="s">
        <v>119</v>
      </c>
      <c r="B121" s="561"/>
      <c r="C121" s="561"/>
      <c r="D121" s="561"/>
      <c r="E121" s="663"/>
      <c r="F121" s="663"/>
      <c r="G121" s="104"/>
    </row>
    <row r="122" spans="1:7" s="638" customFormat="1" ht="14.25">
      <c r="A122" s="682" t="s">
        <v>658</v>
      </c>
      <c r="B122" s="661">
        <v>110</v>
      </c>
      <c r="C122" s="561">
        <v>146.9</v>
      </c>
      <c r="D122" s="561">
        <v>137.7</v>
      </c>
      <c r="E122" s="663">
        <v>138.7</v>
      </c>
      <c r="F122" s="660">
        <v>133.4</v>
      </c>
      <c r="G122" s="104"/>
    </row>
    <row r="123" spans="1:7" s="638" customFormat="1" ht="14.25">
      <c r="A123" s="743" t="s">
        <v>659</v>
      </c>
      <c r="B123" s="661"/>
      <c r="C123" s="561"/>
      <c r="D123" s="561"/>
      <c r="E123" s="663"/>
      <c r="F123" s="663"/>
      <c r="G123" s="104"/>
    </row>
    <row r="124" spans="1:7" s="638" customFormat="1" ht="14.25">
      <c r="A124" s="1364" t="s">
        <v>1399</v>
      </c>
      <c r="B124" s="1364"/>
      <c r="C124" s="1364"/>
      <c r="D124" s="1364"/>
      <c r="E124" s="1364"/>
      <c r="F124" s="1364"/>
      <c r="G124" s="104"/>
    </row>
    <row r="125" spans="1:7" s="638" customFormat="1" ht="14.25">
      <c r="A125" s="1537" t="s">
        <v>1400</v>
      </c>
      <c r="B125" s="1537"/>
      <c r="C125" s="1537"/>
      <c r="D125" s="1537"/>
      <c r="E125" s="1537"/>
      <c r="F125" s="1537"/>
      <c r="G125" s="1537"/>
    </row>
    <row r="126" spans="1:7" s="638" customFormat="1" ht="14.25">
      <c r="A126" s="167" t="s">
        <v>648</v>
      </c>
      <c r="B126" s="616"/>
      <c r="C126" s="616"/>
      <c r="D126" s="616"/>
      <c r="E126" s="616"/>
      <c r="F126" s="663"/>
      <c r="G126" s="104"/>
    </row>
    <row r="127" spans="1:7" s="638" customFormat="1" ht="14.25">
      <c r="A127" s="745" t="s">
        <v>649</v>
      </c>
      <c r="B127" s="616"/>
      <c r="C127" s="616"/>
      <c r="D127" s="616"/>
      <c r="E127" s="616"/>
      <c r="F127" s="663"/>
      <c r="G127" s="104"/>
    </row>
    <row r="128" spans="1:7" s="638" customFormat="1" ht="14.25">
      <c r="A128" s="682" t="s">
        <v>650</v>
      </c>
      <c r="B128" s="616"/>
      <c r="C128" s="616"/>
      <c r="D128" s="616"/>
      <c r="E128" s="616"/>
      <c r="F128" s="663"/>
      <c r="G128" s="104"/>
    </row>
    <row r="129" spans="1:7" s="638" customFormat="1" ht="14.25">
      <c r="A129" s="743" t="s">
        <v>651</v>
      </c>
      <c r="B129" s="616"/>
      <c r="C129" s="616"/>
      <c r="D129" s="616"/>
      <c r="E129" s="616"/>
      <c r="F129" s="663"/>
      <c r="G129" s="104"/>
    </row>
    <row r="130" spans="1:7" s="638" customFormat="1" ht="14.25">
      <c r="A130" s="683" t="s">
        <v>591</v>
      </c>
      <c r="B130" s="561">
        <v>0.91</v>
      </c>
      <c r="C130" s="677">
        <v>0.98</v>
      </c>
      <c r="D130" s="677">
        <v>0.93</v>
      </c>
      <c r="E130" s="666">
        <v>0.9</v>
      </c>
      <c r="F130" s="666">
        <v>0.71</v>
      </c>
      <c r="G130" s="104"/>
    </row>
    <row r="131" spans="1:7" s="638" customFormat="1" ht="14.25">
      <c r="A131" s="744" t="s">
        <v>652</v>
      </c>
      <c r="B131" s="561"/>
      <c r="C131" s="661"/>
      <c r="D131" s="661"/>
      <c r="E131" s="660"/>
      <c r="F131" s="660"/>
      <c r="G131" s="104"/>
    </row>
    <row r="132" spans="1:7" s="638" customFormat="1" ht="14.25">
      <c r="A132" s="683" t="s">
        <v>653</v>
      </c>
      <c r="B132" s="561">
        <v>1.29</v>
      </c>
      <c r="C132" s="677">
        <v>1.27</v>
      </c>
      <c r="D132" s="677">
        <v>1.11</v>
      </c>
      <c r="E132" s="666">
        <v>1.2</v>
      </c>
      <c r="F132" s="666">
        <v>0.91</v>
      </c>
      <c r="G132" s="104"/>
    </row>
    <row r="133" spans="1:7" s="638" customFormat="1" ht="14.25">
      <c r="A133" s="744" t="s">
        <v>131</v>
      </c>
      <c r="B133" s="561"/>
      <c r="C133" s="561"/>
      <c r="D133" s="561"/>
      <c r="E133" s="663"/>
      <c r="F133" s="663"/>
      <c r="G133" s="104"/>
    </row>
    <row r="134" spans="1:7" s="638" customFormat="1" ht="14.25">
      <c r="A134" s="682" t="s">
        <v>654</v>
      </c>
      <c r="B134" s="561"/>
      <c r="C134" s="561"/>
      <c r="D134" s="561"/>
      <c r="E134" s="279"/>
      <c r="F134" s="279"/>
      <c r="G134" s="104"/>
    </row>
    <row r="135" spans="1:7" s="638" customFormat="1" ht="14.25">
      <c r="A135" s="743" t="s">
        <v>655</v>
      </c>
      <c r="B135" s="561"/>
      <c r="C135" s="561"/>
      <c r="D135" s="561"/>
      <c r="E135" s="279"/>
      <c r="F135" s="279"/>
      <c r="G135" s="104"/>
    </row>
    <row r="136" spans="1:7" s="638" customFormat="1" ht="14.25">
      <c r="A136" s="683" t="s">
        <v>656</v>
      </c>
      <c r="B136" s="561">
        <v>11.9</v>
      </c>
      <c r="C136" s="561">
        <v>10.9</v>
      </c>
      <c r="D136" s="661">
        <v>10.6</v>
      </c>
      <c r="E136" s="663">
        <v>10.5</v>
      </c>
      <c r="F136" s="660">
        <v>9</v>
      </c>
      <c r="G136" s="104"/>
    </row>
    <row r="137" spans="1:7" s="638" customFormat="1" ht="14.25">
      <c r="A137" s="744" t="s">
        <v>621</v>
      </c>
      <c r="B137" s="561"/>
      <c r="C137" s="561"/>
      <c r="D137" s="661"/>
      <c r="E137" s="663"/>
      <c r="F137" s="663"/>
      <c r="G137" s="104"/>
    </row>
    <row r="138" spans="1:7" s="638" customFormat="1" ht="14.25">
      <c r="A138" s="683" t="s">
        <v>657</v>
      </c>
      <c r="B138" s="661">
        <v>14</v>
      </c>
      <c r="C138" s="561">
        <v>15.2</v>
      </c>
      <c r="D138" s="561">
        <v>12.5</v>
      </c>
      <c r="E138" s="660">
        <v>13.1</v>
      </c>
      <c r="F138" s="660">
        <v>14.3</v>
      </c>
      <c r="G138" s="104"/>
    </row>
    <row r="139" spans="1:7" s="638" customFormat="1" ht="14.25">
      <c r="A139" s="744" t="s">
        <v>119</v>
      </c>
      <c r="B139" s="661"/>
      <c r="C139" s="561"/>
      <c r="D139" s="561"/>
      <c r="E139" s="663"/>
      <c r="F139" s="663"/>
      <c r="G139" s="104"/>
    </row>
    <row r="140" spans="1:7" s="638" customFormat="1" ht="14.25">
      <c r="A140" s="682" t="s">
        <v>658</v>
      </c>
      <c r="B140" s="561">
        <v>50.8</v>
      </c>
      <c r="C140" s="561">
        <v>57.8</v>
      </c>
      <c r="D140" s="561">
        <v>49.7</v>
      </c>
      <c r="E140" s="663">
        <v>48.6</v>
      </c>
      <c r="F140" s="663">
        <v>43.8</v>
      </c>
      <c r="G140" s="104"/>
    </row>
    <row r="141" spans="1:7" s="638" customFormat="1" ht="14.25">
      <c r="A141" s="743" t="s">
        <v>659</v>
      </c>
      <c r="B141" s="561"/>
      <c r="C141" s="561"/>
      <c r="D141" s="561"/>
      <c r="E141" s="663"/>
      <c r="F141" s="663"/>
      <c r="G141" s="104"/>
    </row>
    <row r="142" spans="1:7" s="638" customFormat="1" ht="6.75" customHeight="1">
      <c r="A142" s="688"/>
      <c r="B142" s="383"/>
      <c r="C142" s="383"/>
      <c r="D142" s="383"/>
      <c r="E142" s="383"/>
      <c r="F142" s="383"/>
      <c r="G142" s="104"/>
    </row>
    <row r="143" spans="1:7" s="638" customFormat="1" ht="12" customHeight="1">
      <c r="A143" s="690"/>
      <c r="B143" s="535"/>
      <c r="C143" s="535"/>
      <c r="D143" s="535"/>
      <c r="E143" s="535"/>
      <c r="F143" s="535"/>
      <c r="G143" s="104"/>
    </row>
    <row r="144" spans="1:7" s="638" customFormat="1" ht="11.25" customHeight="1">
      <c r="A144" s="690"/>
      <c r="B144" s="689"/>
      <c r="C144" s="689"/>
      <c r="D144" s="689"/>
      <c r="E144" s="689"/>
      <c r="F144" s="689"/>
      <c r="G144" s="104"/>
    </row>
    <row r="145" spans="1:6" ht="14.25">
      <c r="A145" s="90"/>
      <c r="B145" s="90"/>
      <c r="C145" s="90"/>
      <c r="D145" s="90"/>
      <c r="E145" s="90"/>
      <c r="F145" s="90"/>
    </row>
  </sheetData>
  <sheetProtection/>
  <mergeCells count="63">
    <mergeCell ref="A124:F124"/>
    <mergeCell ref="A125:G125"/>
    <mergeCell ref="A106:F106"/>
    <mergeCell ref="A107:F107"/>
    <mergeCell ref="A88:F88"/>
    <mergeCell ref="A89:F89"/>
    <mergeCell ref="A1:F1"/>
    <mergeCell ref="A2:F2"/>
    <mergeCell ref="B4:F4"/>
    <mergeCell ref="A5:F5"/>
    <mergeCell ref="A6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A76:F76"/>
    <mergeCell ref="A59:F59"/>
    <mergeCell ref="A60:F60"/>
    <mergeCell ref="A23:F23"/>
    <mergeCell ref="A24:F24"/>
    <mergeCell ref="A77:F77"/>
    <mergeCell ref="A72:F72"/>
    <mergeCell ref="A73:F73"/>
    <mergeCell ref="A70:F70"/>
    <mergeCell ref="B75:F75"/>
    <mergeCell ref="A41:F41"/>
    <mergeCell ref="A42:F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173"/>
  <sheetViews>
    <sheetView zoomScale="110" zoomScaleNormal="110" zoomScalePageLayoutView="0" workbookViewId="0" topLeftCell="A1">
      <selection activeCell="B112" sqref="B112"/>
    </sheetView>
  </sheetViews>
  <sheetFormatPr defaultColWidth="8.796875" defaultRowHeight="14.25"/>
  <cols>
    <col min="1" max="1" width="15.69921875" style="0" customWidth="1"/>
  </cols>
  <sheetData>
    <row r="1" spans="1:9" ht="25.5" customHeight="1">
      <c r="A1" s="1550" t="s">
        <v>1578</v>
      </c>
      <c r="B1" s="1167"/>
      <c r="C1" s="1167"/>
      <c r="D1" s="1167"/>
      <c r="E1" s="1167"/>
      <c r="F1" s="1167"/>
      <c r="G1" s="16"/>
      <c r="H1" s="16"/>
      <c r="I1" s="16"/>
    </row>
    <row r="2" spans="1:9" ht="26.25" customHeight="1" thickBot="1">
      <c r="A2" s="1212" t="s">
        <v>1579</v>
      </c>
      <c r="B2" s="1167"/>
      <c r="C2" s="1167"/>
      <c r="D2" s="1167"/>
      <c r="E2" s="1167"/>
      <c r="F2" s="1167"/>
      <c r="G2" s="16"/>
      <c r="H2" s="16"/>
      <c r="I2" s="16"/>
    </row>
    <row r="3" spans="1:9" ht="14.25" customHeight="1">
      <c r="A3" s="1029"/>
      <c r="B3" s="1448" t="s">
        <v>566</v>
      </c>
      <c r="C3" s="1449"/>
      <c r="D3" s="1449"/>
      <c r="E3" s="1449"/>
      <c r="F3" s="1449"/>
      <c r="G3" s="16"/>
      <c r="H3" s="16"/>
      <c r="I3" s="16"/>
    </row>
    <row r="4" spans="1:6" ht="15" customHeight="1" thickBot="1">
      <c r="A4" s="1484"/>
      <c r="B4" s="1552" t="s">
        <v>567</v>
      </c>
      <c r="C4" s="1553"/>
      <c r="D4" s="1553"/>
      <c r="E4" s="1553"/>
      <c r="F4" s="1553"/>
    </row>
    <row r="5" spans="1:6" ht="22.5" customHeight="1">
      <c r="A5" s="339" t="s">
        <v>617</v>
      </c>
      <c r="B5" s="1448" t="s">
        <v>668</v>
      </c>
      <c r="C5" s="1029"/>
      <c r="D5" s="1448" t="s">
        <v>670</v>
      </c>
      <c r="E5" s="1029"/>
      <c r="F5" s="1543" t="s">
        <v>690</v>
      </c>
    </row>
    <row r="6" spans="1:6" ht="22.5" customHeight="1" thickBot="1">
      <c r="A6" s="431" t="s">
        <v>618</v>
      </c>
      <c r="B6" s="1425" t="s">
        <v>669</v>
      </c>
      <c r="C6" s="1426"/>
      <c r="D6" s="1548" t="s">
        <v>1130</v>
      </c>
      <c r="E6" s="1549"/>
      <c r="F6" s="1544"/>
    </row>
    <row r="7" spans="1:6" ht="14.25" customHeight="1">
      <c r="A7" s="1513"/>
      <c r="B7" s="339" t="s">
        <v>431</v>
      </c>
      <c r="C7" s="339" t="s">
        <v>432</v>
      </c>
      <c r="D7" s="339" t="s">
        <v>689</v>
      </c>
      <c r="E7" s="339" t="s">
        <v>671</v>
      </c>
      <c r="F7" s="1546" t="s">
        <v>1131</v>
      </c>
    </row>
    <row r="8" spans="1:6" ht="15" thickBot="1">
      <c r="A8" s="1545"/>
      <c r="B8" s="65" t="s">
        <v>129</v>
      </c>
      <c r="C8" s="65" t="s">
        <v>131</v>
      </c>
      <c r="D8" s="65" t="s">
        <v>621</v>
      </c>
      <c r="E8" s="65" t="s">
        <v>119</v>
      </c>
      <c r="F8" s="1547"/>
    </row>
    <row r="9" spans="1:6" ht="15" customHeight="1" thickTop="1">
      <c r="A9" s="1551" t="s">
        <v>1357</v>
      </c>
      <c r="B9" s="1551"/>
      <c r="C9" s="1551"/>
      <c r="D9" s="1551"/>
      <c r="E9" s="1551"/>
      <c r="F9" s="1551"/>
    </row>
    <row r="10" spans="1:6" s="638" customFormat="1" ht="14.25">
      <c r="A10" s="67">
        <v>2020</v>
      </c>
      <c r="B10" s="284"/>
      <c r="C10" s="57"/>
      <c r="D10" s="57"/>
      <c r="E10" s="57"/>
      <c r="F10" s="669"/>
    </row>
    <row r="11" spans="1:6" s="638" customFormat="1" ht="14.25">
      <c r="A11" s="712" t="s">
        <v>1388</v>
      </c>
      <c r="B11" s="92">
        <v>3346</v>
      </c>
      <c r="C11" s="92">
        <v>4296</v>
      </c>
      <c r="D11" s="92">
        <v>38440</v>
      </c>
      <c r="E11" s="92">
        <v>39811</v>
      </c>
      <c r="F11" s="79">
        <v>1791</v>
      </c>
    </row>
    <row r="12" spans="1:6" s="638" customFormat="1" ht="14.25">
      <c r="A12" s="712" t="s">
        <v>1389</v>
      </c>
      <c r="B12" s="92">
        <v>3076</v>
      </c>
      <c r="C12" s="92">
        <v>4116</v>
      </c>
      <c r="D12" s="92">
        <v>40096</v>
      </c>
      <c r="E12" s="92">
        <v>44071</v>
      </c>
      <c r="F12" s="79">
        <v>1894</v>
      </c>
    </row>
    <row r="13" spans="1:6" s="638" customFormat="1" ht="14.25">
      <c r="A13" s="712" t="s">
        <v>1390</v>
      </c>
      <c r="B13" s="92">
        <v>3588</v>
      </c>
      <c r="C13" s="92">
        <v>4696</v>
      </c>
      <c r="D13" s="92">
        <v>39733</v>
      </c>
      <c r="E13" s="92">
        <v>50878</v>
      </c>
      <c r="F13" s="79">
        <v>1869</v>
      </c>
    </row>
    <row r="14" spans="1:6" s="638" customFormat="1" ht="14.25">
      <c r="A14" s="712" t="s">
        <v>1391</v>
      </c>
      <c r="B14" s="92">
        <v>3137</v>
      </c>
      <c r="C14" s="92">
        <v>4159</v>
      </c>
      <c r="D14" s="92">
        <v>39091</v>
      </c>
      <c r="E14" s="92">
        <v>60261</v>
      </c>
      <c r="F14" s="79">
        <v>1701</v>
      </c>
    </row>
    <row r="15" spans="1:6" s="638" customFormat="1" ht="14.25">
      <c r="A15" s="96"/>
      <c r="B15" s="92"/>
      <c r="C15" s="92"/>
      <c r="D15" s="92"/>
      <c r="E15" s="92"/>
      <c r="F15" s="79"/>
    </row>
    <row r="16" spans="1:6" s="638" customFormat="1" ht="14.25">
      <c r="A16" s="712" t="s">
        <v>1393</v>
      </c>
      <c r="B16" s="92">
        <v>3335</v>
      </c>
      <c r="C16" s="92">
        <v>4461</v>
      </c>
      <c r="D16" s="92">
        <v>39010</v>
      </c>
      <c r="E16" s="92">
        <v>48667</v>
      </c>
      <c r="F16" s="79">
        <v>1806</v>
      </c>
    </row>
    <row r="17" spans="1:6" s="638" customFormat="1" ht="14.25">
      <c r="A17" s="95">
        <v>2021</v>
      </c>
      <c r="B17" s="56"/>
      <c r="C17" s="56"/>
      <c r="D17" s="56"/>
      <c r="E17" s="56"/>
      <c r="F17" s="669"/>
    </row>
    <row r="18" spans="1:7" s="638" customFormat="1" ht="14.25">
      <c r="A18" s="711" t="s">
        <v>1368</v>
      </c>
      <c r="B18" s="77">
        <v>2905</v>
      </c>
      <c r="C18" s="77">
        <v>3836</v>
      </c>
      <c r="D18" s="77">
        <v>39217</v>
      </c>
      <c r="E18" s="77">
        <v>64471</v>
      </c>
      <c r="F18" s="78">
        <v>1709</v>
      </c>
      <c r="G18" s="104"/>
    </row>
    <row r="19" spans="1:7" s="638" customFormat="1" ht="14.25">
      <c r="A19" s="711" t="s">
        <v>1369</v>
      </c>
      <c r="B19" s="93">
        <v>2816</v>
      </c>
      <c r="C19" s="93">
        <v>3735</v>
      </c>
      <c r="D19" s="93">
        <v>36785</v>
      </c>
      <c r="E19" s="93">
        <v>59227</v>
      </c>
      <c r="F19" s="78">
        <v>1731</v>
      </c>
      <c r="G19" s="104"/>
    </row>
    <row r="20" spans="1:7" s="638" customFormat="1" ht="14.25">
      <c r="A20" s="711" t="s">
        <v>1370</v>
      </c>
      <c r="B20" s="93">
        <v>2777</v>
      </c>
      <c r="C20" s="93">
        <v>3541</v>
      </c>
      <c r="D20" s="93">
        <v>38075</v>
      </c>
      <c r="E20" s="93">
        <v>48802</v>
      </c>
      <c r="F20" s="78">
        <v>1726</v>
      </c>
      <c r="G20" s="104"/>
    </row>
    <row r="21" spans="1:7" s="638" customFormat="1" ht="14.25">
      <c r="A21" s="711" t="s">
        <v>1371</v>
      </c>
      <c r="B21" s="93">
        <v>2779</v>
      </c>
      <c r="C21" s="93">
        <v>3441</v>
      </c>
      <c r="D21" s="93">
        <v>36558</v>
      </c>
      <c r="E21" s="93">
        <v>49689</v>
      </c>
      <c r="F21" s="78">
        <v>1726</v>
      </c>
      <c r="G21" s="104"/>
    </row>
    <row r="22" spans="1:7" s="638" customFormat="1" ht="14.25">
      <c r="A22" s="711" t="s">
        <v>1372</v>
      </c>
      <c r="B22" s="93">
        <v>2756</v>
      </c>
      <c r="C22" s="93">
        <v>3426</v>
      </c>
      <c r="D22" s="93">
        <v>36420</v>
      </c>
      <c r="E22" s="93">
        <v>48783</v>
      </c>
      <c r="F22" s="78">
        <v>1747</v>
      </c>
      <c r="G22" s="104"/>
    </row>
    <row r="23" spans="1:7" s="638" customFormat="1" ht="14.25">
      <c r="A23" s="711" t="s">
        <v>1373</v>
      </c>
      <c r="B23" s="93">
        <v>2739</v>
      </c>
      <c r="C23" s="93">
        <v>3251</v>
      </c>
      <c r="D23" s="93">
        <v>35534</v>
      </c>
      <c r="E23" s="93">
        <v>49040</v>
      </c>
      <c r="F23" s="78">
        <v>1769</v>
      </c>
      <c r="G23" s="104"/>
    </row>
    <row r="24" spans="1:7" s="638" customFormat="1" ht="14.25">
      <c r="A24" s="713" t="s">
        <v>1374</v>
      </c>
      <c r="B24" s="93">
        <v>3134</v>
      </c>
      <c r="C24" s="93">
        <v>3881</v>
      </c>
      <c r="D24" s="93">
        <v>36242</v>
      </c>
      <c r="E24" s="93">
        <v>52657</v>
      </c>
      <c r="F24" s="78">
        <v>1797</v>
      </c>
      <c r="G24" s="104"/>
    </row>
    <row r="25" spans="1:7" s="638" customFormat="1" ht="14.25">
      <c r="A25" s="713" t="s">
        <v>1377</v>
      </c>
      <c r="B25" s="93">
        <v>3088</v>
      </c>
      <c r="C25" s="93">
        <v>3912</v>
      </c>
      <c r="D25" s="93">
        <v>34742</v>
      </c>
      <c r="E25" s="93">
        <v>52719</v>
      </c>
      <c r="F25" s="78">
        <v>1807</v>
      </c>
      <c r="G25" s="104"/>
    </row>
    <row r="26" spans="1:7" s="638" customFormat="1" ht="14.25">
      <c r="A26" s="713" t="s">
        <v>1378</v>
      </c>
      <c r="B26" s="93">
        <v>2802</v>
      </c>
      <c r="C26" s="93">
        <v>3559</v>
      </c>
      <c r="D26" s="93">
        <v>33817</v>
      </c>
      <c r="E26" s="93">
        <v>60467</v>
      </c>
      <c r="F26" s="78">
        <v>1759</v>
      </c>
      <c r="G26" s="104"/>
    </row>
    <row r="27" spans="1:7" s="638" customFormat="1" ht="14.25">
      <c r="A27" s="713" t="s">
        <v>1379</v>
      </c>
      <c r="B27" s="93">
        <v>2660</v>
      </c>
      <c r="C27" s="93">
        <v>3206</v>
      </c>
      <c r="D27" s="93">
        <v>32226</v>
      </c>
      <c r="E27" s="93">
        <v>66294</v>
      </c>
      <c r="F27" s="78">
        <v>1700</v>
      </c>
      <c r="G27" s="104"/>
    </row>
    <row r="28" spans="1:7" s="638" customFormat="1" ht="14.25">
      <c r="A28" s="713" t="s">
        <v>1380</v>
      </c>
      <c r="B28" s="93">
        <v>2337</v>
      </c>
      <c r="C28" s="93">
        <v>2861</v>
      </c>
      <c r="D28" s="93">
        <v>30009</v>
      </c>
      <c r="E28" s="93">
        <v>65416</v>
      </c>
      <c r="F28" s="78">
        <v>1612</v>
      </c>
      <c r="G28" s="104"/>
    </row>
    <row r="29" spans="1:7" s="638" customFormat="1" ht="14.25">
      <c r="A29" s="713" t="s">
        <v>1381</v>
      </c>
      <c r="B29" s="93">
        <v>2201</v>
      </c>
      <c r="C29" s="93">
        <v>2617</v>
      </c>
      <c r="D29" s="93">
        <v>30800</v>
      </c>
      <c r="E29" s="93">
        <v>62669</v>
      </c>
      <c r="F29" s="78">
        <v>1569</v>
      </c>
      <c r="G29" s="104"/>
    </row>
    <row r="30" spans="1:7" s="638" customFormat="1" ht="14.25">
      <c r="A30" s="712" t="s">
        <v>1388</v>
      </c>
      <c r="B30" s="92">
        <v>2825</v>
      </c>
      <c r="C30" s="92">
        <v>3684</v>
      </c>
      <c r="D30" s="92">
        <v>37940</v>
      </c>
      <c r="E30" s="92">
        <v>56167</v>
      </c>
      <c r="F30" s="79">
        <v>1722</v>
      </c>
      <c r="G30" s="104"/>
    </row>
    <row r="31" spans="1:7" s="638" customFormat="1" ht="14.25">
      <c r="A31" s="712" t="s">
        <v>1389</v>
      </c>
      <c r="B31" s="92">
        <v>2760</v>
      </c>
      <c r="C31" s="92">
        <v>3374</v>
      </c>
      <c r="D31" s="92">
        <v>36163</v>
      </c>
      <c r="E31" s="92">
        <v>49136</v>
      </c>
      <c r="F31" s="79">
        <v>1747</v>
      </c>
      <c r="G31" s="104"/>
    </row>
    <row r="32" spans="1:7" s="638" customFormat="1" ht="14.25">
      <c r="A32" s="712" t="s">
        <v>1390</v>
      </c>
      <c r="B32" s="92">
        <v>2980</v>
      </c>
      <c r="C32" s="92">
        <v>3774</v>
      </c>
      <c r="D32" s="92">
        <v>34852</v>
      </c>
      <c r="E32" s="92">
        <v>55183</v>
      </c>
      <c r="F32" s="79">
        <v>1788</v>
      </c>
      <c r="G32" s="104"/>
    </row>
    <row r="33" spans="1:7" s="638" customFormat="1" ht="14.25">
      <c r="A33" s="712" t="s">
        <v>1391</v>
      </c>
      <c r="B33" s="92">
        <v>2408</v>
      </c>
      <c r="C33" s="97">
        <v>2964</v>
      </c>
      <c r="D33" s="92">
        <v>30935</v>
      </c>
      <c r="E33" s="97">
        <v>64780</v>
      </c>
      <c r="F33" s="79">
        <v>1624</v>
      </c>
      <c r="G33" s="104"/>
    </row>
    <row r="34" spans="1:7" s="638" customFormat="1" ht="14.25">
      <c r="A34" s="66"/>
      <c r="B34" s="92"/>
      <c r="C34" s="97"/>
      <c r="D34" s="92"/>
      <c r="E34" s="97"/>
      <c r="F34" s="79"/>
      <c r="G34" s="104"/>
    </row>
    <row r="35" spans="1:7" s="638" customFormat="1" ht="14.25">
      <c r="A35" s="712" t="s">
        <v>1393</v>
      </c>
      <c r="B35" s="349">
        <v>2782</v>
      </c>
      <c r="C35" s="97">
        <v>3572</v>
      </c>
      <c r="D35" s="349">
        <v>35277</v>
      </c>
      <c r="E35" s="97">
        <v>56193</v>
      </c>
      <c r="F35" s="79">
        <v>1715</v>
      </c>
      <c r="G35" s="104"/>
    </row>
    <row r="36" spans="1:6" s="638" customFormat="1" ht="14.25" customHeight="1">
      <c r="A36" s="936" t="s">
        <v>1129</v>
      </c>
      <c r="B36" s="936"/>
      <c r="C36" s="936"/>
      <c r="D36" s="936"/>
      <c r="E36" s="936"/>
      <c r="F36" s="936"/>
    </row>
    <row r="37" spans="1:6" s="638" customFormat="1" ht="14.25">
      <c r="A37" s="95">
        <v>2020</v>
      </c>
      <c r="B37" s="56"/>
      <c r="C37" s="56"/>
      <c r="D37" s="56"/>
      <c r="E37" s="56"/>
      <c r="F37" s="669"/>
    </row>
    <row r="38" spans="1:6" s="638" customFormat="1" ht="14.25">
      <c r="A38" s="712" t="s">
        <v>1388</v>
      </c>
      <c r="B38" s="92">
        <v>331</v>
      </c>
      <c r="C38" s="92">
        <v>425</v>
      </c>
      <c r="D38" s="92">
        <v>3800</v>
      </c>
      <c r="E38" s="92">
        <v>3935</v>
      </c>
      <c r="F38" s="79">
        <v>177</v>
      </c>
    </row>
    <row r="39" spans="1:6" s="638" customFormat="1" ht="14.25">
      <c r="A39" s="712" t="s">
        <v>1389</v>
      </c>
      <c r="B39" s="92">
        <v>300</v>
      </c>
      <c r="C39" s="92">
        <v>402</v>
      </c>
      <c r="D39" s="92">
        <v>3916</v>
      </c>
      <c r="E39" s="92">
        <v>4304</v>
      </c>
      <c r="F39" s="79">
        <v>185</v>
      </c>
    </row>
    <row r="40" spans="1:6" s="638" customFormat="1" ht="14.25">
      <c r="A40" s="712" t="s">
        <v>1390</v>
      </c>
      <c r="B40" s="92">
        <v>346</v>
      </c>
      <c r="C40" s="92">
        <v>453</v>
      </c>
      <c r="D40" s="92">
        <v>3830</v>
      </c>
      <c r="E40" s="92">
        <v>4904</v>
      </c>
      <c r="F40" s="79">
        <v>180</v>
      </c>
    </row>
    <row r="41" spans="1:6" s="638" customFormat="1" ht="14.25">
      <c r="A41" s="712" t="s">
        <v>1391</v>
      </c>
      <c r="B41" s="92">
        <v>298</v>
      </c>
      <c r="C41" s="92">
        <v>395</v>
      </c>
      <c r="D41" s="92">
        <v>3714</v>
      </c>
      <c r="E41" s="92">
        <v>5726</v>
      </c>
      <c r="F41" s="79">
        <v>162</v>
      </c>
    </row>
    <row r="42" spans="1:6" s="638" customFormat="1" ht="14.25">
      <c r="A42" s="96"/>
      <c r="B42" s="92"/>
      <c r="C42" s="92"/>
      <c r="D42" s="92"/>
      <c r="E42" s="92"/>
      <c r="F42" s="79"/>
    </row>
    <row r="43" spans="1:6" s="638" customFormat="1" ht="14.25">
      <c r="A43" s="712" t="s">
        <v>1393</v>
      </c>
      <c r="B43" s="92">
        <v>323</v>
      </c>
      <c r="C43" s="92">
        <v>433</v>
      </c>
      <c r="D43" s="92">
        <v>3782</v>
      </c>
      <c r="E43" s="92">
        <v>4719</v>
      </c>
      <c r="F43" s="79">
        <v>175</v>
      </c>
    </row>
    <row r="44" spans="1:6" s="638" customFormat="1" ht="14.25">
      <c r="A44" s="95">
        <v>2021</v>
      </c>
      <c r="B44" s="96"/>
      <c r="C44" s="96"/>
      <c r="D44" s="96"/>
      <c r="E44" s="96"/>
      <c r="F44" s="269"/>
    </row>
    <row r="45" spans="1:6" s="638" customFormat="1" ht="14.25">
      <c r="A45" s="711" t="s">
        <v>1368</v>
      </c>
      <c r="B45" s="93">
        <v>278</v>
      </c>
      <c r="C45" s="93">
        <v>367</v>
      </c>
      <c r="D45" s="93">
        <v>3749</v>
      </c>
      <c r="E45" s="93">
        <v>6163</v>
      </c>
      <c r="F45" s="78">
        <v>163</v>
      </c>
    </row>
    <row r="46" spans="1:6" s="638" customFormat="1" ht="14.25">
      <c r="A46" s="711" t="s">
        <v>1369</v>
      </c>
      <c r="B46" s="93">
        <v>269</v>
      </c>
      <c r="C46" s="93">
        <v>357</v>
      </c>
      <c r="D46" s="93">
        <v>3516</v>
      </c>
      <c r="E46" s="93">
        <v>5661</v>
      </c>
      <c r="F46" s="78">
        <v>165</v>
      </c>
    </row>
    <row r="47" spans="1:6" s="638" customFormat="1" ht="14.25">
      <c r="A47" s="711" t="s">
        <v>1370</v>
      </c>
      <c r="B47" s="93">
        <v>267</v>
      </c>
      <c r="C47" s="93">
        <v>341</v>
      </c>
      <c r="D47" s="93">
        <v>3664</v>
      </c>
      <c r="E47" s="93">
        <v>4696</v>
      </c>
      <c r="F47" s="78">
        <v>166</v>
      </c>
    </row>
    <row r="48" spans="1:6" s="638" customFormat="1" ht="14.25">
      <c r="A48" s="711" t="s">
        <v>1371</v>
      </c>
      <c r="B48" s="93">
        <v>271</v>
      </c>
      <c r="C48" s="93">
        <v>335</v>
      </c>
      <c r="D48" s="93">
        <v>3563</v>
      </c>
      <c r="E48" s="93">
        <v>4842</v>
      </c>
      <c r="F48" s="78">
        <v>168</v>
      </c>
    </row>
    <row r="49" spans="1:6" s="638" customFormat="1" ht="14.25">
      <c r="A49" s="711" t="s">
        <v>1372</v>
      </c>
      <c r="B49" s="93">
        <v>270</v>
      </c>
      <c r="C49" s="93">
        <v>336</v>
      </c>
      <c r="D49" s="93">
        <v>3572</v>
      </c>
      <c r="E49" s="93">
        <v>4784</v>
      </c>
      <c r="F49" s="78">
        <v>171</v>
      </c>
    </row>
    <row r="50" spans="1:6" s="638" customFormat="1" ht="14.25">
      <c r="A50" s="711" t="s">
        <v>1373</v>
      </c>
      <c r="B50" s="93">
        <v>271</v>
      </c>
      <c r="C50" s="93">
        <v>322</v>
      </c>
      <c r="D50" s="93">
        <v>3515</v>
      </c>
      <c r="E50" s="93">
        <v>4851</v>
      </c>
      <c r="F50" s="78">
        <v>175</v>
      </c>
    </row>
    <row r="51" spans="1:6" s="638" customFormat="1" ht="14.25">
      <c r="A51" s="713" t="s">
        <v>1374</v>
      </c>
      <c r="B51" s="93">
        <v>309</v>
      </c>
      <c r="C51" s="93">
        <v>383</v>
      </c>
      <c r="D51" s="93">
        <v>3577</v>
      </c>
      <c r="E51" s="93">
        <v>5197</v>
      </c>
      <c r="F51" s="78">
        <v>177</v>
      </c>
    </row>
    <row r="52" spans="1:6" s="638" customFormat="1" ht="14.25">
      <c r="A52" s="713" t="s">
        <v>1377</v>
      </c>
      <c r="B52" s="93">
        <v>306</v>
      </c>
      <c r="C52" s="93">
        <v>388</v>
      </c>
      <c r="D52" s="93">
        <v>3441</v>
      </c>
      <c r="E52" s="93">
        <v>5222</v>
      </c>
      <c r="F52" s="78">
        <v>179</v>
      </c>
    </row>
    <row r="53" spans="1:6" s="638" customFormat="1" ht="14.25">
      <c r="A53" s="713" t="s">
        <v>1378</v>
      </c>
      <c r="B53" s="93">
        <v>280</v>
      </c>
      <c r="C53" s="93">
        <v>356</v>
      </c>
      <c r="D53" s="93">
        <v>3379</v>
      </c>
      <c r="E53" s="93">
        <v>6042</v>
      </c>
      <c r="F53" s="78">
        <v>176</v>
      </c>
    </row>
    <row r="54" spans="1:6" s="638" customFormat="1" ht="14.25">
      <c r="A54" s="713" t="s">
        <v>1379</v>
      </c>
      <c r="B54" s="93">
        <v>268</v>
      </c>
      <c r="C54" s="93">
        <v>323</v>
      </c>
      <c r="D54" s="93">
        <v>3249</v>
      </c>
      <c r="E54" s="93">
        <v>6684</v>
      </c>
      <c r="F54" s="78">
        <v>171</v>
      </c>
    </row>
    <row r="55" spans="1:6" s="638" customFormat="1" ht="14.25">
      <c r="A55" s="713" t="s">
        <v>1380</v>
      </c>
      <c r="B55" s="93">
        <v>236</v>
      </c>
      <c r="C55" s="93">
        <v>288</v>
      </c>
      <c r="D55" s="93">
        <v>3025</v>
      </c>
      <c r="E55" s="93">
        <v>6594</v>
      </c>
      <c r="F55" s="78">
        <v>163</v>
      </c>
    </row>
    <row r="56" spans="1:6" s="638" customFormat="1" ht="14.25">
      <c r="A56" s="713" t="s">
        <v>1381</v>
      </c>
      <c r="B56" s="93">
        <v>216</v>
      </c>
      <c r="C56" s="93">
        <v>257</v>
      </c>
      <c r="D56" s="93">
        <v>3028</v>
      </c>
      <c r="E56" s="93">
        <v>6162</v>
      </c>
      <c r="F56" s="78">
        <v>154</v>
      </c>
    </row>
    <row r="57" spans="1:6" s="638" customFormat="1" ht="14.25">
      <c r="A57" s="712" t="s">
        <v>1388</v>
      </c>
      <c r="B57" s="92">
        <v>271</v>
      </c>
      <c r="C57" s="92">
        <v>353</v>
      </c>
      <c r="D57" s="92">
        <v>3635</v>
      </c>
      <c r="E57" s="92">
        <v>5381</v>
      </c>
      <c r="F57" s="79">
        <v>165</v>
      </c>
    </row>
    <row r="58" spans="1:6" s="638" customFormat="1" ht="14.25">
      <c r="A58" s="712" t="s">
        <v>1389</v>
      </c>
      <c r="B58" s="92">
        <v>271</v>
      </c>
      <c r="C58" s="92">
        <v>331</v>
      </c>
      <c r="D58" s="92">
        <v>3549</v>
      </c>
      <c r="E58" s="92">
        <v>4823</v>
      </c>
      <c r="F58" s="79">
        <v>172</v>
      </c>
    </row>
    <row r="59" spans="1:6" s="638" customFormat="1" ht="14.25">
      <c r="A59" s="712" t="s">
        <v>1390</v>
      </c>
      <c r="B59" s="92">
        <v>296</v>
      </c>
      <c r="C59" s="92">
        <v>374</v>
      </c>
      <c r="D59" s="92">
        <v>3458</v>
      </c>
      <c r="E59" s="92">
        <v>5475</v>
      </c>
      <c r="F59" s="79">
        <v>177</v>
      </c>
    </row>
    <row r="60" spans="1:6" s="638" customFormat="1" ht="14.25">
      <c r="A60" s="712" t="s">
        <v>1391</v>
      </c>
      <c r="B60" s="97">
        <v>241</v>
      </c>
      <c r="C60" s="92">
        <v>296</v>
      </c>
      <c r="D60" s="92">
        <v>3092</v>
      </c>
      <c r="E60" s="92">
        <v>6475</v>
      </c>
      <c r="F60" s="79">
        <v>162</v>
      </c>
    </row>
    <row r="61" spans="1:6" s="638" customFormat="1" ht="14.25">
      <c r="A61" s="66"/>
      <c r="B61" s="97"/>
      <c r="C61" s="349"/>
      <c r="D61" s="349"/>
      <c r="E61" s="349"/>
      <c r="F61" s="79"/>
    </row>
    <row r="62" spans="1:6" s="638" customFormat="1" ht="14.25">
      <c r="A62" s="712" t="s">
        <v>1393</v>
      </c>
      <c r="B62" s="97">
        <v>274</v>
      </c>
      <c r="C62" s="349">
        <v>351</v>
      </c>
      <c r="D62" s="349">
        <v>3469</v>
      </c>
      <c r="E62" s="349">
        <v>5526</v>
      </c>
      <c r="F62" s="79">
        <v>169</v>
      </c>
    </row>
    <row r="63" spans="1:6" s="638" customFormat="1" ht="14.25" customHeight="1">
      <c r="A63" s="936" t="s">
        <v>1128</v>
      </c>
      <c r="B63" s="936"/>
      <c r="C63" s="936"/>
      <c r="D63" s="936"/>
      <c r="E63" s="936"/>
      <c r="F63" s="936"/>
    </row>
    <row r="64" spans="1:6" s="638" customFormat="1" ht="14.25">
      <c r="A64" s="67">
        <v>2020</v>
      </c>
      <c r="B64" s="57"/>
      <c r="C64" s="57"/>
      <c r="D64" s="57"/>
      <c r="E64" s="57"/>
      <c r="F64" s="669"/>
    </row>
    <row r="65" spans="1:6" s="638" customFormat="1" ht="14.25">
      <c r="A65" s="712" t="s">
        <v>1388</v>
      </c>
      <c r="B65" s="97">
        <v>1.8</v>
      </c>
      <c r="C65" s="97">
        <v>2.3</v>
      </c>
      <c r="D65" s="97">
        <v>20.3</v>
      </c>
      <c r="E65" s="109">
        <v>21</v>
      </c>
      <c r="F65" s="112">
        <v>0.94</v>
      </c>
    </row>
    <row r="66" spans="1:6" s="638" customFormat="1" ht="14.25">
      <c r="A66" s="712" t="s">
        <v>1389</v>
      </c>
      <c r="B66" s="97">
        <v>1.6</v>
      </c>
      <c r="C66" s="97">
        <v>2.1</v>
      </c>
      <c r="D66" s="97">
        <v>20.7</v>
      </c>
      <c r="E66" s="97">
        <v>22.7</v>
      </c>
      <c r="F66" s="112">
        <v>0.98</v>
      </c>
    </row>
    <row r="67" spans="1:6" s="638" customFormat="1" ht="14.25">
      <c r="A67" s="712" t="s">
        <v>1390</v>
      </c>
      <c r="B67" s="109">
        <v>1.8</v>
      </c>
      <c r="C67" s="97">
        <v>2.3</v>
      </c>
      <c r="D67" s="97">
        <v>19.7</v>
      </c>
      <c r="E67" s="109">
        <v>25.3</v>
      </c>
      <c r="F67" s="112">
        <v>0.93</v>
      </c>
    </row>
    <row r="68" spans="1:6" s="638" customFormat="1" ht="14.25">
      <c r="A68" s="712" t="s">
        <v>1391</v>
      </c>
      <c r="B68" s="97">
        <v>1.5</v>
      </c>
      <c r="C68" s="109">
        <v>2</v>
      </c>
      <c r="D68" s="97">
        <v>18.9</v>
      </c>
      <c r="E68" s="97">
        <v>29.1</v>
      </c>
      <c r="F68" s="112">
        <v>0.82</v>
      </c>
    </row>
    <row r="69" spans="1:6" s="638" customFormat="1" ht="14.25">
      <c r="A69" s="66"/>
      <c r="B69" s="97"/>
      <c r="C69" s="97"/>
      <c r="D69" s="97"/>
      <c r="E69" s="97"/>
      <c r="F69" s="112"/>
    </row>
    <row r="70" spans="1:6" s="638" customFormat="1" ht="14.25">
      <c r="A70" s="712" t="s">
        <v>1393</v>
      </c>
      <c r="B70" s="97">
        <v>1.7</v>
      </c>
      <c r="C70" s="97">
        <v>2.3</v>
      </c>
      <c r="D70" s="97">
        <v>19.7</v>
      </c>
      <c r="E70" s="97">
        <v>24.6</v>
      </c>
      <c r="F70" s="112">
        <v>0.91</v>
      </c>
    </row>
    <row r="71" spans="1:6" s="638" customFormat="1" ht="14.25">
      <c r="A71" s="67">
        <v>2021</v>
      </c>
      <c r="B71" s="77"/>
      <c r="C71" s="77"/>
      <c r="D71" s="77"/>
      <c r="E71" s="77"/>
      <c r="F71" s="78"/>
    </row>
    <row r="72" spans="1:6" s="638" customFormat="1" ht="14.25">
      <c r="A72" s="711" t="s">
        <v>1368</v>
      </c>
      <c r="B72" s="77">
        <v>1.4</v>
      </c>
      <c r="C72" s="77">
        <v>1.9</v>
      </c>
      <c r="D72" s="107">
        <v>19</v>
      </c>
      <c r="E72" s="77">
        <v>31.2</v>
      </c>
      <c r="F72" s="111">
        <v>0.83</v>
      </c>
    </row>
    <row r="73" spans="1:6" s="638" customFormat="1" ht="14.25">
      <c r="A73" s="711" t="s">
        <v>1369</v>
      </c>
      <c r="B73" s="77">
        <v>1.4</v>
      </c>
      <c r="C73" s="77">
        <v>1.8</v>
      </c>
      <c r="D73" s="77">
        <v>18.2</v>
      </c>
      <c r="E73" s="77">
        <v>29.3</v>
      </c>
      <c r="F73" s="111">
        <v>0.86</v>
      </c>
    </row>
    <row r="74" spans="1:6" s="638" customFormat="1" ht="14.25">
      <c r="A74" s="711" t="s">
        <v>1370</v>
      </c>
      <c r="B74" s="77">
        <v>1.4</v>
      </c>
      <c r="C74" s="77">
        <v>1.8</v>
      </c>
      <c r="D74" s="77">
        <v>19.8</v>
      </c>
      <c r="E74" s="77">
        <v>25.3</v>
      </c>
      <c r="F74" s="111">
        <v>0.9</v>
      </c>
    </row>
    <row r="75" spans="1:6" s="638" customFormat="1" ht="14.25">
      <c r="A75" s="711" t="s">
        <v>1371</v>
      </c>
      <c r="B75" s="77">
        <v>1.5</v>
      </c>
      <c r="C75" s="77">
        <v>1.8</v>
      </c>
      <c r="D75" s="107">
        <v>19.3</v>
      </c>
      <c r="E75" s="77">
        <v>26.2</v>
      </c>
      <c r="F75" s="111">
        <v>0.91</v>
      </c>
    </row>
    <row r="76" spans="1:6" s="638" customFormat="1" ht="14.25">
      <c r="A76" s="711" t="s">
        <v>1372</v>
      </c>
      <c r="B76" s="77">
        <v>1.5</v>
      </c>
      <c r="C76" s="77">
        <v>1.8</v>
      </c>
      <c r="D76" s="77">
        <v>19.3</v>
      </c>
      <c r="E76" s="77">
        <v>25.9</v>
      </c>
      <c r="F76" s="111">
        <v>0.93</v>
      </c>
    </row>
    <row r="77" spans="1:6" s="638" customFormat="1" ht="14.25">
      <c r="A77" s="711" t="s">
        <v>1373</v>
      </c>
      <c r="B77" s="77">
        <v>1.5</v>
      </c>
      <c r="C77" s="77">
        <v>1.7</v>
      </c>
      <c r="D77" s="77">
        <v>18.9</v>
      </c>
      <c r="E77" s="107">
        <v>26</v>
      </c>
      <c r="F77" s="111">
        <v>0.94</v>
      </c>
    </row>
    <row r="78" spans="1:6" s="638" customFormat="1" ht="14.25">
      <c r="A78" s="713" t="s">
        <v>1374</v>
      </c>
      <c r="B78" s="107">
        <v>1.7</v>
      </c>
      <c r="C78" s="77">
        <v>2.1</v>
      </c>
      <c r="D78" s="77">
        <v>19.4</v>
      </c>
      <c r="E78" s="77">
        <v>28.3</v>
      </c>
      <c r="F78" s="111">
        <v>0.96</v>
      </c>
    </row>
    <row r="79" spans="1:6" s="638" customFormat="1" ht="14.25">
      <c r="A79" s="713" t="s">
        <v>1377</v>
      </c>
      <c r="B79" s="107">
        <v>1.7</v>
      </c>
      <c r="C79" s="77">
        <v>2.1</v>
      </c>
      <c r="D79" s="77">
        <v>18.7</v>
      </c>
      <c r="E79" s="107">
        <v>28.4</v>
      </c>
      <c r="F79" s="111">
        <v>0.97</v>
      </c>
    </row>
    <row r="80" spans="1:6" s="638" customFormat="1" ht="14.25">
      <c r="A80" s="713" t="s">
        <v>1378</v>
      </c>
      <c r="B80" s="107">
        <v>1.6</v>
      </c>
      <c r="C80" s="107">
        <v>2</v>
      </c>
      <c r="D80" s="107">
        <v>19.3</v>
      </c>
      <c r="E80" s="107">
        <v>34.6</v>
      </c>
      <c r="F80" s="108">
        <v>1</v>
      </c>
    </row>
    <row r="81" spans="1:6" s="638" customFormat="1" ht="14.25">
      <c r="A81" s="713" t="s">
        <v>1379</v>
      </c>
      <c r="B81" s="107">
        <v>2.2</v>
      </c>
      <c r="C81" s="107">
        <v>2.6</v>
      </c>
      <c r="D81" s="77">
        <v>26.4</v>
      </c>
      <c r="E81" s="77">
        <v>54.3</v>
      </c>
      <c r="F81" s="108">
        <v>1.4</v>
      </c>
    </row>
    <row r="82" spans="1:6" s="638" customFormat="1" ht="14.25">
      <c r="A82" s="713" t="s">
        <v>1380</v>
      </c>
      <c r="B82" s="77">
        <v>2.1</v>
      </c>
      <c r="C82" s="107">
        <v>2.6</v>
      </c>
      <c r="D82" s="77">
        <v>26.8</v>
      </c>
      <c r="E82" s="77">
        <v>58.5</v>
      </c>
      <c r="F82" s="108">
        <v>1.4</v>
      </c>
    </row>
    <row r="83" spans="1:6" s="638" customFormat="1" ht="14.25">
      <c r="A83" s="713" t="s">
        <v>1381</v>
      </c>
      <c r="B83" s="107">
        <v>2</v>
      </c>
      <c r="C83" s="77">
        <v>2.3</v>
      </c>
      <c r="D83" s="77">
        <v>27.6</v>
      </c>
      <c r="E83" s="77">
        <v>56.1</v>
      </c>
      <c r="F83" s="108">
        <v>1.4</v>
      </c>
    </row>
    <row r="84" spans="1:6" s="638" customFormat="1" ht="14.25">
      <c r="A84" s="712" t="s">
        <v>1388</v>
      </c>
      <c r="B84" s="97">
        <v>1.4</v>
      </c>
      <c r="C84" s="97">
        <v>1.8</v>
      </c>
      <c r="D84" s="97">
        <v>18.9</v>
      </c>
      <c r="E84" s="109">
        <v>28</v>
      </c>
      <c r="F84" s="112">
        <v>0.86</v>
      </c>
    </row>
    <row r="85" spans="1:6" s="638" customFormat="1" ht="14.25">
      <c r="A85" s="712" t="s">
        <v>1389</v>
      </c>
      <c r="B85" s="97">
        <v>1.5</v>
      </c>
      <c r="C85" s="97">
        <v>1.8</v>
      </c>
      <c r="D85" s="97">
        <v>19.2</v>
      </c>
      <c r="E85" s="109">
        <v>26</v>
      </c>
      <c r="F85" s="112">
        <v>0.93</v>
      </c>
    </row>
    <row r="86" spans="1:6" s="638" customFormat="1" ht="14.25">
      <c r="A86" s="712" t="s">
        <v>1390</v>
      </c>
      <c r="B86" s="109">
        <v>1.6</v>
      </c>
      <c r="C86" s="97">
        <v>2.1</v>
      </c>
      <c r="D86" s="97">
        <v>19.1</v>
      </c>
      <c r="E86" s="109">
        <v>30.3</v>
      </c>
      <c r="F86" s="112">
        <v>0.98</v>
      </c>
    </row>
    <row r="87" spans="1:6" s="638" customFormat="1" ht="14.25">
      <c r="A87" s="712" t="s">
        <v>1391</v>
      </c>
      <c r="B87" s="97">
        <v>2.1</v>
      </c>
      <c r="C87" s="109">
        <v>2.6</v>
      </c>
      <c r="D87" s="97">
        <v>26.9</v>
      </c>
      <c r="E87" s="97">
        <v>56.3</v>
      </c>
      <c r="F87" s="110">
        <v>1.4</v>
      </c>
    </row>
    <row r="88" spans="1:6" s="638" customFormat="1" ht="14.25">
      <c r="A88" s="66"/>
      <c r="B88" s="349"/>
      <c r="C88" s="124"/>
      <c r="D88" s="349"/>
      <c r="E88" s="349"/>
      <c r="F88" s="110"/>
    </row>
    <row r="89" spans="1:6" s="638" customFormat="1" ht="14.25">
      <c r="A89" s="712" t="s">
        <v>1393</v>
      </c>
      <c r="B89" s="349">
        <v>1.7</v>
      </c>
      <c r="C89" s="124">
        <v>2.2</v>
      </c>
      <c r="D89" s="349">
        <v>21.8</v>
      </c>
      <c r="E89" s="349">
        <v>34.6</v>
      </c>
      <c r="F89" s="110">
        <v>1.1</v>
      </c>
    </row>
    <row r="90" spans="1:6" s="638" customFormat="1" ht="25.5" customHeight="1">
      <c r="A90" s="936" t="s">
        <v>1125</v>
      </c>
      <c r="B90" s="936"/>
      <c r="C90" s="936"/>
      <c r="D90" s="936"/>
      <c r="E90" s="936"/>
      <c r="F90" s="936"/>
    </row>
    <row r="91" spans="1:6" s="638" customFormat="1" ht="14.25">
      <c r="A91" s="67">
        <v>2020</v>
      </c>
      <c r="B91" s="57"/>
      <c r="C91" s="57"/>
      <c r="D91" s="57"/>
      <c r="E91" s="57"/>
      <c r="F91" s="669"/>
    </row>
    <row r="92" spans="1:6" s="638" customFormat="1" ht="14.25">
      <c r="A92" s="712" t="s">
        <v>1388</v>
      </c>
      <c r="B92" s="97">
        <v>1.3</v>
      </c>
      <c r="C92" s="97">
        <v>1.7</v>
      </c>
      <c r="D92" s="97">
        <v>14.8</v>
      </c>
      <c r="E92" s="97">
        <v>15.3</v>
      </c>
      <c r="F92" s="79">
        <v>0.69</v>
      </c>
    </row>
    <row r="93" spans="1:6" s="638" customFormat="1" ht="14.25">
      <c r="A93" s="712" t="s">
        <v>1389</v>
      </c>
      <c r="B93" s="97">
        <v>1.2</v>
      </c>
      <c r="C93" s="97">
        <v>1.6</v>
      </c>
      <c r="D93" s="97">
        <v>15.5</v>
      </c>
      <c r="E93" s="109">
        <v>17</v>
      </c>
      <c r="F93" s="79">
        <v>0.73</v>
      </c>
    </row>
    <row r="94" spans="1:6" s="638" customFormat="1" ht="14.25">
      <c r="A94" s="712" t="s">
        <v>1390</v>
      </c>
      <c r="B94" s="97">
        <v>1.4</v>
      </c>
      <c r="C94" s="97">
        <v>1.8</v>
      </c>
      <c r="D94" s="97">
        <v>15.1</v>
      </c>
      <c r="E94" s="97">
        <v>19.4</v>
      </c>
      <c r="F94" s="79">
        <v>0.71</v>
      </c>
    </row>
    <row r="95" spans="1:6" s="638" customFormat="1" ht="14.25">
      <c r="A95" s="712" t="s">
        <v>1391</v>
      </c>
      <c r="B95" s="97">
        <v>1.2</v>
      </c>
      <c r="C95" s="97">
        <v>1.6</v>
      </c>
      <c r="D95" s="97">
        <v>14.6</v>
      </c>
      <c r="E95" s="97">
        <v>22.5</v>
      </c>
      <c r="F95" s="79">
        <v>0.64</v>
      </c>
    </row>
    <row r="96" spans="1:6" s="638" customFormat="1" ht="14.25">
      <c r="A96" s="66"/>
      <c r="B96" s="97"/>
      <c r="C96" s="97"/>
      <c r="D96" s="97"/>
      <c r="E96" s="97"/>
      <c r="F96" s="79"/>
    </row>
    <row r="97" spans="1:6" s="638" customFormat="1" ht="14.25">
      <c r="A97" s="712" t="s">
        <v>1393</v>
      </c>
      <c r="B97" s="97">
        <v>1.3</v>
      </c>
      <c r="C97" s="97">
        <v>1.7</v>
      </c>
      <c r="D97" s="97">
        <v>14.9</v>
      </c>
      <c r="E97" s="97">
        <v>18.6</v>
      </c>
      <c r="F97" s="79">
        <v>0.69</v>
      </c>
    </row>
    <row r="98" spans="1:6" s="638" customFormat="1" ht="14.25">
      <c r="A98" s="67">
        <v>2021</v>
      </c>
      <c r="B98" s="57"/>
      <c r="C98" s="57"/>
      <c r="D98" s="57"/>
      <c r="E98" s="57"/>
      <c r="F98" s="669"/>
    </row>
    <row r="99" spans="1:6" s="638" customFormat="1" ht="14.25">
      <c r="A99" s="711" t="s">
        <v>1368</v>
      </c>
      <c r="B99" s="107">
        <v>1.1</v>
      </c>
      <c r="C99" s="77">
        <v>1.4</v>
      </c>
      <c r="D99" s="107">
        <v>14.5</v>
      </c>
      <c r="E99" s="77">
        <v>23.9</v>
      </c>
      <c r="F99" s="78">
        <v>0.63</v>
      </c>
    </row>
    <row r="100" spans="1:6" s="638" customFormat="1" ht="14.25">
      <c r="A100" s="711" t="s">
        <v>1369</v>
      </c>
      <c r="B100" s="107">
        <v>1</v>
      </c>
      <c r="C100" s="107">
        <v>1.4</v>
      </c>
      <c r="D100" s="77">
        <v>13.5</v>
      </c>
      <c r="E100" s="77">
        <v>21.8</v>
      </c>
      <c r="F100" s="78">
        <v>0.64</v>
      </c>
    </row>
    <row r="101" spans="1:6" s="638" customFormat="1" ht="14.25">
      <c r="A101" s="711" t="s">
        <v>1370</v>
      </c>
      <c r="B101" s="107">
        <v>1</v>
      </c>
      <c r="C101" s="107">
        <v>1.3</v>
      </c>
      <c r="D101" s="77">
        <v>14.4</v>
      </c>
      <c r="E101" s="107">
        <v>18.4</v>
      </c>
      <c r="F101" s="111">
        <v>0.65</v>
      </c>
    </row>
    <row r="102" spans="1:6" s="638" customFormat="1" ht="14.25">
      <c r="A102" s="711" t="s">
        <v>1371</v>
      </c>
      <c r="B102" s="107">
        <v>1.1</v>
      </c>
      <c r="C102" s="107">
        <v>1.3</v>
      </c>
      <c r="D102" s="107">
        <v>13.9</v>
      </c>
      <c r="E102" s="77">
        <v>18.9</v>
      </c>
      <c r="F102" s="78">
        <v>0.66</v>
      </c>
    </row>
    <row r="103" spans="1:6" s="638" customFormat="1" ht="14.25">
      <c r="A103" s="711" t="s">
        <v>1372</v>
      </c>
      <c r="B103" s="107">
        <v>1</v>
      </c>
      <c r="C103" s="107">
        <v>1.3</v>
      </c>
      <c r="D103" s="77">
        <v>13.8</v>
      </c>
      <c r="E103" s="77">
        <v>18.4</v>
      </c>
      <c r="F103" s="78">
        <v>0.66</v>
      </c>
    </row>
    <row r="104" spans="1:6" s="638" customFormat="1" ht="14.25">
      <c r="A104" s="711" t="s">
        <v>1373</v>
      </c>
      <c r="B104" s="107">
        <v>1</v>
      </c>
      <c r="C104" s="107">
        <v>1.2</v>
      </c>
      <c r="D104" s="107">
        <v>13.5</v>
      </c>
      <c r="E104" s="77">
        <v>18.6</v>
      </c>
      <c r="F104" s="78">
        <v>0.67</v>
      </c>
    </row>
    <row r="105" spans="1:6" s="638" customFormat="1" ht="14.25">
      <c r="A105" s="713" t="s">
        <v>1374</v>
      </c>
      <c r="B105" s="107">
        <v>1.2</v>
      </c>
      <c r="C105" s="107">
        <v>1.5</v>
      </c>
      <c r="D105" s="77">
        <v>13.9</v>
      </c>
      <c r="E105" s="77">
        <v>20.2</v>
      </c>
      <c r="F105" s="111">
        <v>0.69</v>
      </c>
    </row>
    <row r="106" spans="1:6" s="638" customFormat="1" ht="14.25">
      <c r="A106" s="713" t="s">
        <v>1377</v>
      </c>
      <c r="B106" s="107">
        <v>1.2</v>
      </c>
      <c r="C106" s="107">
        <v>1.5</v>
      </c>
      <c r="D106" s="77">
        <v>13.8</v>
      </c>
      <c r="E106" s="107">
        <v>20.9</v>
      </c>
      <c r="F106" s="78">
        <v>0.72</v>
      </c>
    </row>
    <row r="107" spans="1:6" s="638" customFormat="1" ht="14.25">
      <c r="A107" s="713" t="s">
        <v>1378</v>
      </c>
      <c r="B107" s="107">
        <v>1.1</v>
      </c>
      <c r="C107" s="107">
        <v>1.5</v>
      </c>
      <c r="D107" s="77">
        <v>13.9</v>
      </c>
      <c r="E107" s="77">
        <v>24.8</v>
      </c>
      <c r="F107" s="111">
        <v>0.72</v>
      </c>
    </row>
    <row r="108" spans="1:6" s="638" customFormat="1" ht="14.25">
      <c r="A108" s="713" t="s">
        <v>1379</v>
      </c>
      <c r="B108" s="107">
        <v>1.2</v>
      </c>
      <c r="C108" s="107">
        <v>1.4</v>
      </c>
      <c r="D108" s="77">
        <v>14.4</v>
      </c>
      <c r="E108" s="77">
        <v>29.7</v>
      </c>
      <c r="F108" s="111">
        <v>0.76</v>
      </c>
    </row>
    <row r="109" spans="1:6" s="638" customFormat="1" ht="14.25">
      <c r="A109" s="713" t="s">
        <v>1380</v>
      </c>
      <c r="B109" s="107">
        <v>1.1</v>
      </c>
      <c r="C109" s="107">
        <v>1.3</v>
      </c>
      <c r="D109" s="77">
        <v>13.6</v>
      </c>
      <c r="E109" s="77">
        <v>29.7</v>
      </c>
      <c r="F109" s="78">
        <v>0.73</v>
      </c>
    </row>
    <row r="110" spans="1:6" s="638" customFormat="1" ht="14.25">
      <c r="A110" s="713" t="s">
        <v>1381</v>
      </c>
      <c r="B110" s="107">
        <v>1</v>
      </c>
      <c r="C110" s="107">
        <v>1.2</v>
      </c>
      <c r="D110" s="107">
        <v>14</v>
      </c>
      <c r="E110" s="77">
        <v>28.4</v>
      </c>
      <c r="F110" s="78">
        <v>0.71</v>
      </c>
    </row>
    <row r="111" spans="1:6" s="638" customFormat="1" ht="14.25">
      <c r="A111" s="712" t="s">
        <v>1388</v>
      </c>
      <c r="B111" s="97">
        <v>1.1</v>
      </c>
      <c r="C111" s="97">
        <v>1.4</v>
      </c>
      <c r="D111" s="97">
        <v>14.1</v>
      </c>
      <c r="E111" s="97">
        <v>20.9</v>
      </c>
      <c r="F111" s="79">
        <v>0.64</v>
      </c>
    </row>
    <row r="112" spans="1:6" s="638" customFormat="1" ht="14.25">
      <c r="A112" s="712" t="s">
        <v>1389</v>
      </c>
      <c r="B112" s="109">
        <v>1</v>
      </c>
      <c r="C112" s="97">
        <v>1.3</v>
      </c>
      <c r="D112" s="97">
        <v>13.7</v>
      </c>
      <c r="E112" s="109">
        <v>18.6</v>
      </c>
      <c r="F112" s="79">
        <v>0.66</v>
      </c>
    </row>
    <row r="113" spans="1:6" s="638" customFormat="1" ht="14.25">
      <c r="A113" s="712" t="s">
        <v>1390</v>
      </c>
      <c r="B113" s="97">
        <v>1.2</v>
      </c>
      <c r="C113" s="97">
        <v>1.5</v>
      </c>
      <c r="D113" s="97">
        <v>13.8</v>
      </c>
      <c r="E113" s="97">
        <v>21.9</v>
      </c>
      <c r="F113" s="79">
        <v>0.71</v>
      </c>
    </row>
    <row r="114" spans="1:6" s="638" customFormat="1" ht="14.25">
      <c r="A114" s="712" t="s">
        <v>1391</v>
      </c>
      <c r="B114" s="97">
        <v>1.1</v>
      </c>
      <c r="C114" s="97">
        <v>1.3</v>
      </c>
      <c r="D114" s="109">
        <v>14</v>
      </c>
      <c r="E114" s="349">
        <v>29.3</v>
      </c>
      <c r="F114" s="79">
        <v>0.73</v>
      </c>
    </row>
    <row r="115" spans="1:6" s="638" customFormat="1" ht="14.25">
      <c r="A115" s="66"/>
      <c r="B115" s="349"/>
      <c r="C115" s="349"/>
      <c r="D115" s="349"/>
      <c r="E115" s="349"/>
      <c r="F115" s="79"/>
    </row>
    <row r="116" spans="1:6" s="638" customFormat="1" ht="14.25">
      <c r="A116" s="712" t="s">
        <v>1393</v>
      </c>
      <c r="B116" s="349">
        <v>1.1</v>
      </c>
      <c r="C116" s="349">
        <v>1.4</v>
      </c>
      <c r="D116" s="349">
        <v>14.2</v>
      </c>
      <c r="E116" s="349">
        <v>22.5</v>
      </c>
      <c r="F116" s="79">
        <v>0.69</v>
      </c>
    </row>
    <row r="117" spans="1:6" s="638" customFormat="1" ht="14.25" customHeight="1">
      <c r="A117" s="936" t="s">
        <v>1126</v>
      </c>
      <c r="B117" s="936"/>
      <c r="C117" s="936"/>
      <c r="D117" s="936"/>
      <c r="E117" s="936"/>
      <c r="F117" s="936"/>
    </row>
    <row r="118" spans="1:6" s="638" customFormat="1" ht="14.25">
      <c r="A118" s="67">
        <v>2020</v>
      </c>
      <c r="B118" s="57"/>
      <c r="C118" s="57"/>
      <c r="D118" s="57"/>
      <c r="E118" s="57"/>
      <c r="F118" s="669"/>
    </row>
    <row r="119" spans="1:6" s="638" customFormat="1" ht="14.25">
      <c r="A119" s="712" t="s">
        <v>1388</v>
      </c>
      <c r="B119" s="109">
        <v>2</v>
      </c>
      <c r="C119" s="109">
        <v>2.6</v>
      </c>
      <c r="D119" s="109">
        <v>23.5</v>
      </c>
      <c r="E119" s="109">
        <v>24.3</v>
      </c>
      <c r="F119" s="110">
        <v>1.1</v>
      </c>
    </row>
    <row r="120" spans="1:6" s="638" customFormat="1" ht="14.25">
      <c r="A120" s="712" t="s">
        <v>1389</v>
      </c>
      <c r="B120" s="109">
        <v>1.8</v>
      </c>
      <c r="C120" s="109">
        <v>2.5</v>
      </c>
      <c r="D120" s="109">
        <v>24</v>
      </c>
      <c r="E120" s="109">
        <v>26.4</v>
      </c>
      <c r="F120" s="110">
        <v>1.1</v>
      </c>
    </row>
    <row r="121" spans="1:6" s="638" customFormat="1" ht="14.25">
      <c r="A121" s="712" t="s">
        <v>1390</v>
      </c>
      <c r="B121" s="109">
        <v>2.2</v>
      </c>
      <c r="C121" s="109">
        <v>2.9</v>
      </c>
      <c r="D121" s="109">
        <v>24.2</v>
      </c>
      <c r="E121" s="109">
        <v>31</v>
      </c>
      <c r="F121" s="110">
        <v>1.1</v>
      </c>
    </row>
    <row r="122" spans="1:6" s="638" customFormat="1" ht="14.25">
      <c r="A122" s="712" t="s">
        <v>1391</v>
      </c>
      <c r="B122" s="109">
        <v>1.9</v>
      </c>
      <c r="C122" s="109">
        <v>2.5</v>
      </c>
      <c r="D122" s="109">
        <v>23.9</v>
      </c>
      <c r="E122" s="109">
        <v>36.9</v>
      </c>
      <c r="F122" s="110">
        <v>1</v>
      </c>
    </row>
    <row r="123" spans="1:6" s="638" customFormat="1" ht="14.25">
      <c r="A123" s="66"/>
      <c r="B123" s="109"/>
      <c r="C123" s="109"/>
      <c r="D123" s="109"/>
      <c r="E123" s="109"/>
      <c r="F123" s="110"/>
    </row>
    <row r="124" spans="1:6" s="638" customFormat="1" ht="14.25">
      <c r="A124" s="712" t="s">
        <v>1393</v>
      </c>
      <c r="B124" s="109">
        <v>2</v>
      </c>
      <c r="C124" s="109">
        <v>2.7</v>
      </c>
      <c r="D124" s="109">
        <v>23.7</v>
      </c>
      <c r="E124" s="109">
        <v>29.6</v>
      </c>
      <c r="F124" s="110">
        <v>1.1</v>
      </c>
    </row>
    <row r="125" spans="1:6" s="638" customFormat="1" ht="14.25">
      <c r="A125" s="67">
        <v>2021</v>
      </c>
      <c r="B125" s="105"/>
      <c r="C125" s="105"/>
      <c r="D125" s="105"/>
      <c r="E125" s="105"/>
      <c r="F125" s="106"/>
    </row>
    <row r="126" spans="1:6" s="638" customFormat="1" ht="14.25">
      <c r="A126" s="711" t="s">
        <v>1368</v>
      </c>
      <c r="B126" s="107">
        <v>1.8</v>
      </c>
      <c r="C126" s="107">
        <v>2.4</v>
      </c>
      <c r="D126" s="107">
        <v>24.3</v>
      </c>
      <c r="E126" s="107">
        <v>39.9</v>
      </c>
      <c r="F126" s="108">
        <v>1.1</v>
      </c>
    </row>
    <row r="127" spans="1:6" s="638" customFormat="1" ht="14.25">
      <c r="A127" s="711" t="s">
        <v>1369</v>
      </c>
      <c r="B127" s="107">
        <v>1.7</v>
      </c>
      <c r="C127" s="107">
        <v>2.3</v>
      </c>
      <c r="D127" s="107">
        <v>22.8</v>
      </c>
      <c r="E127" s="107">
        <v>36.7</v>
      </c>
      <c r="F127" s="108">
        <v>1.1</v>
      </c>
    </row>
    <row r="128" spans="1:6" s="638" customFormat="1" ht="14.25">
      <c r="A128" s="711" t="s">
        <v>1370</v>
      </c>
      <c r="B128" s="107">
        <v>1.8</v>
      </c>
      <c r="C128" s="107">
        <v>2.3</v>
      </c>
      <c r="D128" s="107">
        <v>24.3</v>
      </c>
      <c r="E128" s="107">
        <v>31.1</v>
      </c>
      <c r="F128" s="108">
        <v>1.1</v>
      </c>
    </row>
    <row r="129" spans="1:6" s="638" customFormat="1" ht="14.25">
      <c r="A129" s="711" t="s">
        <v>1371</v>
      </c>
      <c r="B129" s="107">
        <v>1.8</v>
      </c>
      <c r="C129" s="107">
        <v>2.2</v>
      </c>
      <c r="D129" s="107">
        <v>23.5</v>
      </c>
      <c r="E129" s="107">
        <v>31.9</v>
      </c>
      <c r="F129" s="108">
        <v>1.1</v>
      </c>
    </row>
    <row r="130" spans="1:6" s="638" customFormat="1" ht="14.25">
      <c r="A130" s="711" t="s">
        <v>1372</v>
      </c>
      <c r="B130" s="107">
        <v>1.8</v>
      </c>
      <c r="C130" s="107">
        <v>2.2</v>
      </c>
      <c r="D130" s="107">
        <v>23.7</v>
      </c>
      <c r="E130" s="107">
        <v>31.8</v>
      </c>
      <c r="F130" s="108">
        <v>1.1</v>
      </c>
    </row>
    <row r="131" spans="1:6" s="638" customFormat="1" ht="14.25">
      <c r="A131" s="711" t="s">
        <v>1373</v>
      </c>
      <c r="B131" s="107">
        <v>1.8</v>
      </c>
      <c r="C131" s="107">
        <v>2.1</v>
      </c>
      <c r="D131" s="107">
        <v>23.3</v>
      </c>
      <c r="E131" s="107">
        <v>32.1</v>
      </c>
      <c r="F131" s="108">
        <v>1.2</v>
      </c>
    </row>
    <row r="132" spans="1:6" s="638" customFormat="1" ht="14.25">
      <c r="A132" s="713" t="s">
        <v>1374</v>
      </c>
      <c r="B132" s="107">
        <v>2.1</v>
      </c>
      <c r="C132" s="107">
        <v>2.6</v>
      </c>
      <c r="D132" s="107">
        <v>24</v>
      </c>
      <c r="E132" s="107">
        <v>34.9</v>
      </c>
      <c r="F132" s="108">
        <v>1.2</v>
      </c>
    </row>
    <row r="133" spans="1:6" s="638" customFormat="1" ht="14.25">
      <c r="A133" s="713" t="s">
        <v>1377</v>
      </c>
      <c r="B133" s="107">
        <v>2</v>
      </c>
      <c r="C133" s="107">
        <v>2.6</v>
      </c>
      <c r="D133" s="107">
        <v>22.9</v>
      </c>
      <c r="E133" s="107">
        <v>34.8</v>
      </c>
      <c r="F133" s="108">
        <v>1.2</v>
      </c>
    </row>
    <row r="134" spans="1:6" s="638" customFormat="1" ht="14.25">
      <c r="A134" s="713" t="s">
        <v>1378</v>
      </c>
      <c r="B134" s="107">
        <v>1.9</v>
      </c>
      <c r="C134" s="107">
        <v>2.4</v>
      </c>
      <c r="D134" s="107">
        <v>22.8</v>
      </c>
      <c r="E134" s="107">
        <v>40.8</v>
      </c>
      <c r="F134" s="108">
        <v>1.2</v>
      </c>
    </row>
    <row r="135" spans="1:6" s="638" customFormat="1" ht="14.25">
      <c r="A135" s="713" t="s">
        <v>1379</v>
      </c>
      <c r="B135" s="107">
        <v>1.8</v>
      </c>
      <c r="C135" s="107">
        <v>2.1</v>
      </c>
      <c r="D135" s="107">
        <v>21.6</v>
      </c>
      <c r="E135" s="107">
        <v>44.4</v>
      </c>
      <c r="F135" s="108">
        <v>1.1</v>
      </c>
    </row>
    <row r="136" spans="1:6" s="638" customFormat="1" ht="14.25">
      <c r="A136" s="713" t="s">
        <v>1380</v>
      </c>
      <c r="B136" s="107">
        <v>1.6</v>
      </c>
      <c r="C136" s="107">
        <v>1.9</v>
      </c>
      <c r="D136" s="107">
        <v>19.9</v>
      </c>
      <c r="E136" s="107">
        <v>43.5</v>
      </c>
      <c r="F136" s="108">
        <v>1.1</v>
      </c>
    </row>
    <row r="137" spans="1:6" s="638" customFormat="1" ht="14.25">
      <c r="A137" s="713" t="s">
        <v>1381</v>
      </c>
      <c r="B137" s="107">
        <v>1.5</v>
      </c>
      <c r="C137" s="107">
        <v>1.7</v>
      </c>
      <c r="D137" s="107">
        <v>20.5</v>
      </c>
      <c r="E137" s="107">
        <v>41.7</v>
      </c>
      <c r="F137" s="108">
        <v>1</v>
      </c>
    </row>
    <row r="138" spans="1:6" s="638" customFormat="1" ht="14.25">
      <c r="A138" s="712" t="s">
        <v>1388</v>
      </c>
      <c r="B138" s="109">
        <v>1.8</v>
      </c>
      <c r="C138" s="109">
        <v>2.3</v>
      </c>
      <c r="D138" s="109">
        <v>23.7</v>
      </c>
      <c r="E138" s="109">
        <v>35.1</v>
      </c>
      <c r="F138" s="110">
        <v>1.1</v>
      </c>
    </row>
    <row r="139" spans="1:6" s="638" customFormat="1" ht="14.25">
      <c r="A139" s="712" t="s">
        <v>1389</v>
      </c>
      <c r="B139" s="109">
        <v>1.8</v>
      </c>
      <c r="C139" s="109">
        <v>2.2</v>
      </c>
      <c r="D139" s="109">
        <v>23.5</v>
      </c>
      <c r="E139" s="109">
        <v>31.9</v>
      </c>
      <c r="F139" s="110">
        <v>1.1</v>
      </c>
    </row>
    <row r="140" spans="1:6" s="638" customFormat="1" ht="14.25">
      <c r="A140" s="712" t="s">
        <v>1390</v>
      </c>
      <c r="B140" s="109">
        <v>2</v>
      </c>
      <c r="C140" s="109">
        <v>2.5</v>
      </c>
      <c r="D140" s="109">
        <v>23.2</v>
      </c>
      <c r="E140" s="109">
        <v>36.7</v>
      </c>
      <c r="F140" s="110">
        <v>1.2</v>
      </c>
    </row>
    <row r="141" spans="1:6" s="638" customFormat="1" ht="14.25">
      <c r="A141" s="712" t="s">
        <v>1391</v>
      </c>
      <c r="B141" s="124">
        <v>1.6</v>
      </c>
      <c r="C141" s="109">
        <v>2</v>
      </c>
      <c r="D141" s="124">
        <v>20.6</v>
      </c>
      <c r="E141" s="124">
        <v>43.2</v>
      </c>
      <c r="F141" s="110">
        <v>1.1</v>
      </c>
    </row>
    <row r="142" spans="1:6" s="638" customFormat="1" ht="14.25">
      <c r="A142" s="66"/>
      <c r="B142" s="124"/>
      <c r="C142" s="124"/>
      <c r="D142" s="124"/>
      <c r="E142" s="124"/>
      <c r="F142" s="110"/>
    </row>
    <row r="143" spans="1:6" s="638" customFormat="1" ht="14.25">
      <c r="A143" s="712" t="s">
        <v>1393</v>
      </c>
      <c r="B143" s="124">
        <v>1.8</v>
      </c>
      <c r="C143" s="124">
        <v>2.3</v>
      </c>
      <c r="D143" s="124">
        <v>23</v>
      </c>
      <c r="E143" s="124">
        <v>36.6</v>
      </c>
      <c r="F143" s="110">
        <v>1.1</v>
      </c>
    </row>
    <row r="144" spans="1:6" s="638" customFormat="1" ht="14.25" customHeight="1">
      <c r="A144" s="936" t="s">
        <v>1127</v>
      </c>
      <c r="B144" s="936"/>
      <c r="C144" s="936"/>
      <c r="D144" s="936"/>
      <c r="E144" s="936"/>
      <c r="F144" s="936"/>
    </row>
    <row r="145" spans="1:6" s="638" customFormat="1" ht="14.25">
      <c r="A145" s="67">
        <v>2020</v>
      </c>
      <c r="B145" s="57"/>
      <c r="C145" s="57"/>
      <c r="D145" s="57"/>
      <c r="E145" s="57"/>
      <c r="F145" s="669"/>
    </row>
    <row r="146" spans="1:6" s="638" customFormat="1" ht="14.25">
      <c r="A146" s="712" t="s">
        <v>1388</v>
      </c>
      <c r="B146" s="97">
        <v>2.6</v>
      </c>
      <c r="C146" s="97">
        <v>3.3</v>
      </c>
      <c r="D146" s="109">
        <v>29.5</v>
      </c>
      <c r="E146" s="109">
        <v>30.5</v>
      </c>
      <c r="F146" s="79">
        <v>1.4</v>
      </c>
    </row>
    <row r="147" spans="1:6" s="638" customFormat="1" ht="14.25">
      <c r="A147" s="712" t="s">
        <v>1389</v>
      </c>
      <c r="B147" s="97">
        <v>2.4</v>
      </c>
      <c r="C147" s="97">
        <v>3.2</v>
      </c>
      <c r="D147" s="109">
        <v>31</v>
      </c>
      <c r="E147" s="97">
        <v>34.1</v>
      </c>
      <c r="F147" s="79">
        <v>1.5</v>
      </c>
    </row>
    <row r="148" spans="1:6" s="638" customFormat="1" ht="14.25">
      <c r="A148" s="712" t="s">
        <v>1390</v>
      </c>
      <c r="B148" s="97">
        <v>2.8</v>
      </c>
      <c r="C148" s="97">
        <v>3.6</v>
      </c>
      <c r="D148" s="97">
        <v>30.5</v>
      </c>
      <c r="E148" s="97">
        <v>39.1</v>
      </c>
      <c r="F148" s="79">
        <v>1.4</v>
      </c>
    </row>
    <row r="149" spans="1:6" s="638" customFormat="1" ht="14.25">
      <c r="A149" s="712" t="s">
        <v>1391</v>
      </c>
      <c r="B149" s="97">
        <v>2.4</v>
      </c>
      <c r="C149" s="97">
        <v>3.2</v>
      </c>
      <c r="D149" s="97">
        <v>29.6</v>
      </c>
      <c r="E149" s="109">
        <v>45.7</v>
      </c>
      <c r="F149" s="79">
        <v>1.3</v>
      </c>
    </row>
    <row r="150" spans="1:6" s="638" customFormat="1" ht="14.25">
      <c r="A150" s="66"/>
      <c r="B150" s="97"/>
      <c r="C150" s="97"/>
      <c r="D150" s="97"/>
      <c r="E150" s="109"/>
      <c r="F150" s="79"/>
    </row>
    <row r="151" spans="1:6" s="638" customFormat="1" ht="14.25">
      <c r="A151" s="712" t="s">
        <v>1393</v>
      </c>
      <c r="B151" s="97">
        <v>2.6</v>
      </c>
      <c r="C151" s="97">
        <v>3.4</v>
      </c>
      <c r="D151" s="97">
        <v>29.9</v>
      </c>
      <c r="E151" s="109">
        <v>37.3</v>
      </c>
      <c r="F151" s="79">
        <v>1.4</v>
      </c>
    </row>
    <row r="152" spans="1:6" s="638" customFormat="1" ht="14.25">
      <c r="A152" s="67">
        <v>2021</v>
      </c>
      <c r="B152" s="77"/>
      <c r="C152" s="77"/>
      <c r="D152" s="77"/>
      <c r="E152" s="77"/>
      <c r="F152" s="78"/>
    </row>
    <row r="153" spans="1:6" s="638" customFormat="1" ht="14.25">
      <c r="A153" s="711" t="s">
        <v>1368</v>
      </c>
      <c r="B153" s="77">
        <v>2.2</v>
      </c>
      <c r="C153" s="77">
        <v>2.9</v>
      </c>
      <c r="D153" s="77">
        <v>29.9</v>
      </c>
      <c r="E153" s="77">
        <v>49.1</v>
      </c>
      <c r="F153" s="78">
        <v>1.3</v>
      </c>
    </row>
    <row r="154" spans="1:6" s="638" customFormat="1" ht="14.25">
      <c r="A154" s="711" t="s">
        <v>1369</v>
      </c>
      <c r="B154" s="77">
        <v>2.2</v>
      </c>
      <c r="C154" s="77">
        <v>2.9</v>
      </c>
      <c r="D154" s="107">
        <v>28.2</v>
      </c>
      <c r="E154" s="107">
        <v>45.4</v>
      </c>
      <c r="F154" s="78">
        <v>1.3</v>
      </c>
    </row>
    <row r="155" spans="1:6" s="638" customFormat="1" ht="14.25">
      <c r="A155" s="711" t="s">
        <v>1370</v>
      </c>
      <c r="B155" s="77">
        <v>2.1</v>
      </c>
      <c r="C155" s="77">
        <v>2.7</v>
      </c>
      <c r="D155" s="107">
        <v>29.2</v>
      </c>
      <c r="E155" s="107">
        <v>37.4</v>
      </c>
      <c r="F155" s="78">
        <v>1.3</v>
      </c>
    </row>
    <row r="156" spans="1:6" s="638" customFormat="1" ht="14.25">
      <c r="A156" s="711" t="s">
        <v>1371</v>
      </c>
      <c r="B156" s="77">
        <v>2.1</v>
      </c>
      <c r="C156" s="77">
        <v>2.7</v>
      </c>
      <c r="D156" s="107">
        <v>28.2</v>
      </c>
      <c r="E156" s="107">
        <v>38.3</v>
      </c>
      <c r="F156" s="78">
        <v>1.3</v>
      </c>
    </row>
    <row r="157" spans="1:6" s="638" customFormat="1" ht="14.25">
      <c r="A157" s="711" t="s">
        <v>1372</v>
      </c>
      <c r="B157" s="77">
        <v>2.2</v>
      </c>
      <c r="C157" s="77">
        <v>2.7</v>
      </c>
      <c r="D157" s="107">
        <v>28.4</v>
      </c>
      <c r="E157" s="107">
        <v>38.1</v>
      </c>
      <c r="F157" s="78">
        <v>1.4</v>
      </c>
    </row>
    <row r="158" spans="1:6" s="638" customFormat="1" ht="14.25">
      <c r="A158" s="711" t="s">
        <v>1373</v>
      </c>
      <c r="B158" s="77">
        <v>2.1</v>
      </c>
      <c r="C158" s="77">
        <v>2.5</v>
      </c>
      <c r="D158" s="107">
        <v>27.8</v>
      </c>
      <c r="E158" s="107">
        <v>38.4</v>
      </c>
      <c r="F158" s="78">
        <v>1.4</v>
      </c>
    </row>
    <row r="159" spans="1:6" s="638" customFormat="1" ht="14.25">
      <c r="A159" s="713" t="s">
        <v>1374</v>
      </c>
      <c r="B159" s="77">
        <v>2.5</v>
      </c>
      <c r="C159" s="77">
        <v>3.1</v>
      </c>
      <c r="D159" s="107">
        <v>28.6</v>
      </c>
      <c r="E159" s="107">
        <v>41.5</v>
      </c>
      <c r="F159" s="78">
        <v>1.4</v>
      </c>
    </row>
    <row r="160" spans="1:6" s="638" customFormat="1" ht="14.25">
      <c r="A160" s="713" t="s">
        <v>1377</v>
      </c>
      <c r="B160" s="77">
        <v>2.4</v>
      </c>
      <c r="C160" s="77">
        <v>3.1</v>
      </c>
      <c r="D160" s="107">
        <v>27.5</v>
      </c>
      <c r="E160" s="107">
        <v>41.7</v>
      </c>
      <c r="F160" s="78">
        <v>1.4</v>
      </c>
    </row>
    <row r="161" spans="1:6" s="638" customFormat="1" ht="14.25">
      <c r="A161" s="713" t="s">
        <v>1378</v>
      </c>
      <c r="B161" s="77">
        <v>2.2</v>
      </c>
      <c r="C161" s="77">
        <v>2.8</v>
      </c>
      <c r="D161" s="107">
        <v>26.9</v>
      </c>
      <c r="E161" s="107">
        <v>48</v>
      </c>
      <c r="F161" s="78">
        <v>1.4</v>
      </c>
    </row>
    <row r="162" spans="1:6" s="638" customFormat="1" ht="14.25">
      <c r="A162" s="713" t="s">
        <v>1379</v>
      </c>
      <c r="B162" s="77">
        <v>2.1</v>
      </c>
      <c r="C162" s="77">
        <v>2.5</v>
      </c>
      <c r="D162" s="107">
        <v>25.3</v>
      </c>
      <c r="E162" s="107">
        <v>52.1</v>
      </c>
      <c r="F162" s="78">
        <v>1.3</v>
      </c>
    </row>
    <row r="163" spans="1:6" s="638" customFormat="1" ht="14.25">
      <c r="A163" s="713" t="s">
        <v>1380</v>
      </c>
      <c r="B163" s="77">
        <v>1.8</v>
      </c>
      <c r="C163" s="77">
        <v>2.2</v>
      </c>
      <c r="D163" s="107">
        <v>23.4</v>
      </c>
      <c r="E163" s="107">
        <v>51</v>
      </c>
      <c r="F163" s="78">
        <v>1.3</v>
      </c>
    </row>
    <row r="164" spans="1:6" s="638" customFormat="1" ht="14.25">
      <c r="A164" s="713" t="s">
        <v>1381</v>
      </c>
      <c r="B164" s="77">
        <v>1.7</v>
      </c>
      <c r="C164" s="107">
        <v>2</v>
      </c>
      <c r="D164" s="107">
        <v>23.8</v>
      </c>
      <c r="E164" s="107">
        <v>48.3</v>
      </c>
      <c r="F164" s="78">
        <v>1.2</v>
      </c>
    </row>
    <row r="165" spans="1:6" s="638" customFormat="1" ht="14.25">
      <c r="A165" s="712" t="s">
        <v>1388</v>
      </c>
      <c r="B165" s="97">
        <v>2.2</v>
      </c>
      <c r="C165" s="97">
        <v>2.8</v>
      </c>
      <c r="D165" s="109">
        <v>29</v>
      </c>
      <c r="E165" s="109">
        <v>43</v>
      </c>
      <c r="F165" s="79">
        <v>1.3</v>
      </c>
    </row>
    <row r="166" spans="1:6" s="638" customFormat="1" ht="14.25">
      <c r="A166" s="712" t="s">
        <v>1389</v>
      </c>
      <c r="B166" s="97">
        <v>2.1</v>
      </c>
      <c r="C166" s="97">
        <v>2.6</v>
      </c>
      <c r="D166" s="109">
        <v>28.1</v>
      </c>
      <c r="E166" s="97">
        <v>38.2</v>
      </c>
      <c r="F166" s="79">
        <v>1.4</v>
      </c>
    </row>
    <row r="167" spans="1:6" s="638" customFormat="1" ht="14.25">
      <c r="A167" s="712" t="s">
        <v>1390</v>
      </c>
      <c r="B167" s="97">
        <v>2.4</v>
      </c>
      <c r="C167" s="109">
        <v>3</v>
      </c>
      <c r="D167" s="97">
        <v>27.6</v>
      </c>
      <c r="E167" s="97">
        <v>43.7</v>
      </c>
      <c r="F167" s="79">
        <v>1.4</v>
      </c>
    </row>
    <row r="168" spans="1:6" s="638" customFormat="1" ht="14.25">
      <c r="A168" s="712" t="s">
        <v>1391</v>
      </c>
      <c r="B168" s="97">
        <v>1.9</v>
      </c>
      <c r="C168" s="97">
        <v>2.3</v>
      </c>
      <c r="D168" s="97">
        <v>24.1</v>
      </c>
      <c r="E168" s="109">
        <v>50.5</v>
      </c>
      <c r="F168" s="79">
        <v>1.3</v>
      </c>
    </row>
    <row r="169" spans="1:6" s="638" customFormat="1" ht="14.25">
      <c r="A169" s="66"/>
      <c r="B169" s="349"/>
      <c r="C169" s="349"/>
      <c r="D169" s="349"/>
      <c r="E169" s="124"/>
      <c r="F169" s="79"/>
    </row>
    <row r="170" spans="1:6" s="638" customFormat="1" ht="14.25">
      <c r="A170" s="712" t="s">
        <v>1393</v>
      </c>
      <c r="B170" s="349">
        <v>2.2</v>
      </c>
      <c r="C170" s="349">
        <v>2.8</v>
      </c>
      <c r="D170" s="349">
        <v>27.5</v>
      </c>
      <c r="E170" s="124">
        <v>43.7</v>
      </c>
      <c r="F170" s="79">
        <v>1.3</v>
      </c>
    </row>
    <row r="171" s="638" customFormat="1" ht="9" customHeight="1"/>
    <row r="172" s="638" customFormat="1" ht="14.25">
      <c r="A172" s="595"/>
    </row>
    <row r="173" s="638" customFormat="1" ht="12.75" customHeight="1">
      <c r="A173" s="595"/>
    </row>
  </sheetData>
  <sheetProtection/>
  <mergeCells count="18">
    <mergeCell ref="A1:F1"/>
    <mergeCell ref="A2:F2"/>
    <mergeCell ref="A36:F36"/>
    <mergeCell ref="A9:F9"/>
    <mergeCell ref="A3:A4"/>
    <mergeCell ref="B3:F3"/>
    <mergeCell ref="B4:F4"/>
    <mergeCell ref="B5:C5"/>
    <mergeCell ref="B6:C6"/>
    <mergeCell ref="D5:E5"/>
    <mergeCell ref="A117:F117"/>
    <mergeCell ref="A144:F144"/>
    <mergeCell ref="F5:F6"/>
    <mergeCell ref="A7:A8"/>
    <mergeCell ref="F7:F8"/>
    <mergeCell ref="A63:F63"/>
    <mergeCell ref="A90:F90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4"/>
  <sheetViews>
    <sheetView zoomScale="110" zoomScaleNormal="110" zoomScalePageLayoutView="0" workbookViewId="0" topLeftCell="A1">
      <selection activeCell="K8" sqref="K8"/>
    </sheetView>
  </sheetViews>
  <sheetFormatPr defaultColWidth="8.796875" defaultRowHeight="14.25"/>
  <cols>
    <col min="1" max="1" width="28.5" style="0" customWidth="1"/>
  </cols>
  <sheetData>
    <row r="1" spans="1:8" ht="30.75" customHeight="1">
      <c r="A1" s="1347" t="s">
        <v>1580</v>
      </c>
      <c r="B1" s="1347"/>
      <c r="C1" s="1347"/>
      <c r="D1" s="1347"/>
      <c r="E1" s="1347"/>
      <c r="F1" s="1347"/>
      <c r="G1" s="1347"/>
      <c r="H1" s="1347"/>
    </row>
    <row r="2" spans="1:8" ht="15" thickBot="1">
      <c r="A2" s="1310" t="s">
        <v>1581</v>
      </c>
      <c r="B2" s="1310"/>
      <c r="C2" s="1310"/>
      <c r="D2" s="1310"/>
      <c r="E2" s="1310"/>
      <c r="F2" s="1310"/>
      <c r="G2" s="1310"/>
      <c r="H2" s="1310"/>
    </row>
    <row r="3" spans="1:8" ht="15" thickBot="1">
      <c r="A3" s="299" t="s">
        <v>61</v>
      </c>
      <c r="B3" s="54">
        <v>2010</v>
      </c>
      <c r="C3" s="54">
        <v>2015</v>
      </c>
      <c r="D3" s="54">
        <v>2019</v>
      </c>
      <c r="E3" s="54">
        <v>2020</v>
      </c>
      <c r="F3" s="1556">
        <v>2021</v>
      </c>
      <c r="G3" s="1557"/>
      <c r="H3" s="1557"/>
    </row>
    <row r="4" spans="1:8" ht="15" thickBot="1">
      <c r="A4" s="442" t="s">
        <v>62</v>
      </c>
      <c r="B4" s="1414" t="s">
        <v>1132</v>
      </c>
      <c r="C4" s="1415"/>
      <c r="D4" s="1415"/>
      <c r="E4" s="1415"/>
      <c r="F4" s="1555"/>
      <c r="G4" s="113" t="s">
        <v>89</v>
      </c>
      <c r="H4" s="341" t="s">
        <v>343</v>
      </c>
    </row>
    <row r="5" spans="1:8" ht="14.25">
      <c r="A5" s="309" t="s">
        <v>672</v>
      </c>
      <c r="B5" s="950">
        <v>112.1</v>
      </c>
      <c r="C5" s="950">
        <v>96.7</v>
      </c>
      <c r="D5" s="1419">
        <v>115.7</v>
      </c>
      <c r="E5" s="932">
        <v>97.7</v>
      </c>
      <c r="F5" s="932">
        <v>111.8</v>
      </c>
      <c r="G5" s="932">
        <v>151.3</v>
      </c>
      <c r="H5" s="951">
        <v>134.6</v>
      </c>
    </row>
    <row r="6" spans="1:8" ht="14.25">
      <c r="A6" s="412" t="s">
        <v>673</v>
      </c>
      <c r="B6" s="950"/>
      <c r="C6" s="950"/>
      <c r="D6" s="932"/>
      <c r="E6" s="932"/>
      <c r="F6" s="932"/>
      <c r="G6" s="932"/>
      <c r="H6" s="951"/>
    </row>
    <row r="7" spans="1:8" ht="14.25">
      <c r="A7" s="794" t="s">
        <v>1481</v>
      </c>
      <c r="B7" s="292">
        <v>129.2</v>
      </c>
      <c r="C7" s="292">
        <v>104.3</v>
      </c>
      <c r="D7" s="139">
        <v>132.5</v>
      </c>
      <c r="E7" s="139">
        <v>97.1</v>
      </c>
      <c r="F7" s="139">
        <v>109</v>
      </c>
      <c r="G7" s="204">
        <v>139.4</v>
      </c>
      <c r="H7" s="773">
        <v>132</v>
      </c>
    </row>
    <row r="8" spans="1:8" ht="14.25">
      <c r="A8" s="794" t="s">
        <v>1480</v>
      </c>
      <c r="B8" s="292">
        <v>102</v>
      </c>
      <c r="C8" s="292">
        <v>92</v>
      </c>
      <c r="D8" s="139">
        <v>105.7</v>
      </c>
      <c r="E8" s="139">
        <v>98</v>
      </c>
      <c r="F8" s="139">
        <v>113.6</v>
      </c>
      <c r="G8" s="139">
        <v>159.3</v>
      </c>
      <c r="H8" s="302">
        <v>135.8</v>
      </c>
    </row>
    <row r="9" spans="1:8" ht="14.25">
      <c r="A9" s="309" t="s">
        <v>674</v>
      </c>
      <c r="B9" s="950">
        <v>101.8</v>
      </c>
      <c r="C9" s="950">
        <v>97.8</v>
      </c>
      <c r="D9" s="932">
        <v>103.2</v>
      </c>
      <c r="E9" s="932">
        <v>100.8</v>
      </c>
      <c r="F9" s="932">
        <v>128.3</v>
      </c>
      <c r="G9" s="932">
        <v>156.9</v>
      </c>
      <c r="H9" s="951">
        <v>138.3</v>
      </c>
    </row>
    <row r="10" spans="1:8" ht="14.25">
      <c r="A10" s="412" t="s">
        <v>675</v>
      </c>
      <c r="B10" s="950"/>
      <c r="C10" s="950"/>
      <c r="D10" s="932"/>
      <c r="E10" s="932"/>
      <c r="F10" s="932"/>
      <c r="G10" s="932"/>
      <c r="H10" s="951"/>
    </row>
    <row r="11" spans="1:8" ht="14.25">
      <c r="A11" s="307" t="s">
        <v>676</v>
      </c>
      <c r="B11" s="945"/>
      <c r="C11" s="945"/>
      <c r="D11" s="934"/>
      <c r="E11" s="934"/>
      <c r="F11" s="934"/>
      <c r="G11" s="934"/>
      <c r="H11" s="947"/>
    </row>
    <row r="12" spans="1:8" ht="14.25">
      <c r="A12" s="800" t="s">
        <v>1482</v>
      </c>
      <c r="B12" s="945"/>
      <c r="C12" s="945"/>
      <c r="D12" s="934"/>
      <c r="E12" s="934"/>
      <c r="F12" s="934"/>
      <c r="G12" s="934"/>
      <c r="H12" s="947"/>
    </row>
    <row r="13" spans="1:8" ht="14.25">
      <c r="A13" s="23" t="s">
        <v>677</v>
      </c>
      <c r="B13" s="945">
        <v>102.2</v>
      </c>
      <c r="C13" s="945">
        <v>99.1</v>
      </c>
      <c r="D13" s="934">
        <v>102.3</v>
      </c>
      <c r="E13" s="934">
        <v>103.4</v>
      </c>
      <c r="F13" s="934">
        <v>105.1</v>
      </c>
      <c r="G13" s="934">
        <v>124.5</v>
      </c>
      <c r="H13" s="947">
        <v>114.6</v>
      </c>
    </row>
    <row r="14" spans="1:8" ht="14.25">
      <c r="A14" s="414" t="s">
        <v>678</v>
      </c>
      <c r="B14" s="945"/>
      <c r="C14" s="945"/>
      <c r="D14" s="934"/>
      <c r="E14" s="934"/>
      <c r="F14" s="934"/>
      <c r="G14" s="934"/>
      <c r="H14" s="947"/>
    </row>
    <row r="15" spans="1:8" ht="14.25">
      <c r="A15" s="307" t="s">
        <v>679</v>
      </c>
      <c r="B15" s="945">
        <v>101.8</v>
      </c>
      <c r="C15" s="945">
        <v>97.3</v>
      </c>
      <c r="D15" s="934">
        <v>103.3</v>
      </c>
      <c r="E15" s="934">
        <v>99.8</v>
      </c>
      <c r="F15" s="934">
        <v>134.2</v>
      </c>
      <c r="G15" s="934">
        <v>164.9</v>
      </c>
      <c r="H15" s="947">
        <v>143.3</v>
      </c>
    </row>
    <row r="16" spans="1:8" ht="14.25">
      <c r="A16" s="414" t="s">
        <v>680</v>
      </c>
      <c r="B16" s="945"/>
      <c r="C16" s="945"/>
      <c r="D16" s="934"/>
      <c r="E16" s="934"/>
      <c r="F16" s="934"/>
      <c r="G16" s="934"/>
      <c r="H16" s="947"/>
    </row>
    <row r="17" spans="1:8" ht="14.25">
      <c r="A17" s="307" t="s">
        <v>681</v>
      </c>
      <c r="B17" s="945">
        <v>101.2</v>
      </c>
      <c r="C17" s="945">
        <v>100.7</v>
      </c>
      <c r="D17" s="934">
        <v>104.5</v>
      </c>
      <c r="E17" s="934">
        <v>104</v>
      </c>
      <c r="F17" s="934">
        <v>110.5</v>
      </c>
      <c r="G17" s="934">
        <v>141.4</v>
      </c>
      <c r="H17" s="947">
        <v>128.1</v>
      </c>
    </row>
    <row r="18" spans="1:8" ht="14.25">
      <c r="A18" s="414" t="s">
        <v>682</v>
      </c>
      <c r="B18" s="945"/>
      <c r="C18" s="945"/>
      <c r="D18" s="934"/>
      <c r="E18" s="934"/>
      <c r="F18" s="934"/>
      <c r="G18" s="934"/>
      <c r="H18" s="947"/>
    </row>
    <row r="19" spans="1:8" ht="14.25">
      <c r="A19" s="306" t="s">
        <v>683</v>
      </c>
      <c r="B19" s="945"/>
      <c r="C19" s="945"/>
      <c r="D19" s="934"/>
      <c r="E19" s="934"/>
      <c r="F19" s="934"/>
      <c r="G19" s="934"/>
      <c r="H19" s="947"/>
    </row>
    <row r="20" spans="1:8" ht="14.25">
      <c r="A20" s="415" t="s">
        <v>684</v>
      </c>
      <c r="B20" s="945"/>
      <c r="C20" s="945"/>
      <c r="D20" s="934"/>
      <c r="E20" s="934"/>
      <c r="F20" s="934"/>
      <c r="G20" s="934"/>
      <c r="H20" s="947"/>
    </row>
    <row r="21" spans="1:8" ht="22.5">
      <c r="A21" s="20" t="s">
        <v>685</v>
      </c>
      <c r="B21" s="950">
        <v>110.1</v>
      </c>
      <c r="C21" s="950">
        <v>98.8</v>
      </c>
      <c r="D21" s="932">
        <v>112.1</v>
      </c>
      <c r="E21" s="932">
        <v>96.9</v>
      </c>
      <c r="F21" s="932">
        <v>87.2</v>
      </c>
      <c r="G21" s="932">
        <v>96.3</v>
      </c>
      <c r="H21" s="951">
        <v>97.3</v>
      </c>
    </row>
    <row r="22" spans="1:8" ht="22.5">
      <c r="A22" s="414" t="s">
        <v>686</v>
      </c>
      <c r="B22" s="950"/>
      <c r="C22" s="950"/>
      <c r="D22" s="932"/>
      <c r="E22" s="932"/>
      <c r="F22" s="932"/>
      <c r="G22" s="932"/>
      <c r="H22" s="951"/>
    </row>
    <row r="23" spans="1:8" ht="38.25" customHeight="1">
      <c r="A23" s="20" t="s">
        <v>688</v>
      </c>
      <c r="B23" s="945">
        <v>110.2</v>
      </c>
      <c r="C23" s="945">
        <v>99.1</v>
      </c>
      <c r="D23" s="139">
        <v>111.7</v>
      </c>
      <c r="E23" s="934">
        <v>97.5</v>
      </c>
      <c r="F23" s="935">
        <v>83.3</v>
      </c>
      <c r="G23" s="934">
        <v>91.2</v>
      </c>
      <c r="H23" s="947">
        <v>93</v>
      </c>
    </row>
    <row r="24" spans="1:8" ht="36.75" customHeight="1">
      <c r="A24" s="414" t="s">
        <v>687</v>
      </c>
      <c r="B24" s="945"/>
      <c r="C24" s="945"/>
      <c r="D24" s="139"/>
      <c r="E24" s="934"/>
      <c r="F24" s="935"/>
      <c r="G24" s="1554"/>
      <c r="H24" s="947"/>
    </row>
  </sheetData>
  <sheetProtection/>
  <mergeCells count="66">
    <mergeCell ref="D21:D22"/>
    <mergeCell ref="E11:E12"/>
    <mergeCell ref="F11:F12"/>
    <mergeCell ref="G11:G12"/>
    <mergeCell ref="G17:G18"/>
    <mergeCell ref="E5:E6"/>
    <mergeCell ref="F5:F6"/>
    <mergeCell ref="D9:D10"/>
    <mergeCell ref="G5:G6"/>
    <mergeCell ref="D5:D6"/>
    <mergeCell ref="B9:B10"/>
    <mergeCell ref="C9:C10"/>
    <mergeCell ref="E9:E10"/>
    <mergeCell ref="F9:F10"/>
    <mergeCell ref="A1:H1"/>
    <mergeCell ref="A2:H2"/>
    <mergeCell ref="F3:H3"/>
    <mergeCell ref="G9:G10"/>
    <mergeCell ref="H9:H10"/>
    <mergeCell ref="H5:H6"/>
    <mergeCell ref="B4:F4"/>
    <mergeCell ref="B5:B6"/>
    <mergeCell ref="C5:C6"/>
    <mergeCell ref="H11:H12"/>
    <mergeCell ref="B13:B14"/>
    <mergeCell ref="C13:C14"/>
    <mergeCell ref="E13:E14"/>
    <mergeCell ref="F13:F14"/>
    <mergeCell ref="G13:G14"/>
    <mergeCell ref="H13:H14"/>
    <mergeCell ref="B11:B12"/>
    <mergeCell ref="C11:C12"/>
    <mergeCell ref="D13:D14"/>
    <mergeCell ref="H17:H18"/>
    <mergeCell ref="B15:B16"/>
    <mergeCell ref="C15:C16"/>
    <mergeCell ref="E15:E16"/>
    <mergeCell ref="F15:F16"/>
    <mergeCell ref="G15:G16"/>
    <mergeCell ref="D11:D12"/>
    <mergeCell ref="E19:E20"/>
    <mergeCell ref="F19:F20"/>
    <mergeCell ref="G19:G20"/>
    <mergeCell ref="H15:H16"/>
    <mergeCell ref="B17:B18"/>
    <mergeCell ref="C17:C18"/>
    <mergeCell ref="E17:E18"/>
    <mergeCell ref="F17:F18"/>
    <mergeCell ref="D15:D16"/>
    <mergeCell ref="D17:D18"/>
    <mergeCell ref="H19:H20"/>
    <mergeCell ref="B21:B22"/>
    <mergeCell ref="C21:C22"/>
    <mergeCell ref="E21:E22"/>
    <mergeCell ref="F21:F22"/>
    <mergeCell ref="G21:G22"/>
    <mergeCell ref="H21:H22"/>
    <mergeCell ref="B19:B20"/>
    <mergeCell ref="C19:C20"/>
    <mergeCell ref="D19:D20"/>
    <mergeCell ref="G23:G24"/>
    <mergeCell ref="B23:B24"/>
    <mergeCell ref="C23:C24"/>
    <mergeCell ref="E23:E24"/>
    <mergeCell ref="F23:F24"/>
    <mergeCell ref="H23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17"/>
  <sheetViews>
    <sheetView zoomScale="110" zoomScaleNormal="110" zoomScalePageLayoutView="0" workbookViewId="0" topLeftCell="A1">
      <selection activeCell="J3" sqref="J3"/>
    </sheetView>
  </sheetViews>
  <sheetFormatPr defaultColWidth="8.796875" defaultRowHeight="14.25"/>
  <cols>
    <col min="1" max="1" width="20.3984375" style="0" customWidth="1"/>
    <col min="2" max="8" width="8.59765625" style="0" customWidth="1"/>
  </cols>
  <sheetData>
    <row r="1" spans="1:8" ht="14.25" customHeight="1">
      <c r="A1" s="956" t="s">
        <v>1582</v>
      </c>
      <c r="B1" s="956"/>
      <c r="C1" s="956"/>
      <c r="D1" s="956"/>
      <c r="E1" s="956"/>
      <c r="F1" s="956"/>
      <c r="G1" s="956"/>
      <c r="H1" s="956"/>
    </row>
    <row r="2" spans="1:8" ht="15" customHeight="1" thickBot="1">
      <c r="A2" s="1060" t="s">
        <v>1583</v>
      </c>
      <c r="B2" s="1060"/>
      <c r="C2" s="1060"/>
      <c r="D2" s="1060"/>
      <c r="E2" s="1060"/>
      <c r="F2" s="1060"/>
      <c r="G2" s="1060"/>
      <c r="H2" s="1060"/>
    </row>
    <row r="3" spans="1:8" ht="15" thickBot="1">
      <c r="A3" s="311" t="s">
        <v>61</v>
      </c>
      <c r="B3" s="329">
        <v>2010</v>
      </c>
      <c r="C3" s="113">
        <v>2015</v>
      </c>
      <c r="D3" s="329">
        <v>2019</v>
      </c>
      <c r="E3" s="329">
        <v>2020</v>
      </c>
      <c r="F3" s="1556">
        <v>2021</v>
      </c>
      <c r="G3" s="1562"/>
      <c r="H3" s="1562"/>
    </row>
    <row r="4" spans="1:8" ht="14.25" customHeight="1">
      <c r="A4" s="331" t="s">
        <v>62</v>
      </c>
      <c r="B4" s="1061" t="s">
        <v>242</v>
      </c>
      <c r="C4" s="1119"/>
      <c r="D4" s="1119"/>
      <c r="E4" s="1119"/>
      <c r="F4" s="1120"/>
      <c r="G4" s="1213" t="s">
        <v>89</v>
      </c>
      <c r="H4" s="1563" t="s">
        <v>343</v>
      </c>
    </row>
    <row r="5" spans="1:8" ht="15" customHeight="1" thickBot="1">
      <c r="A5" s="443"/>
      <c r="B5" s="1055" t="s">
        <v>243</v>
      </c>
      <c r="C5" s="1121"/>
      <c r="D5" s="1121"/>
      <c r="E5" s="1121"/>
      <c r="F5" s="1122"/>
      <c r="G5" s="1189"/>
      <c r="H5" s="1564"/>
    </row>
    <row r="6" spans="1:8" ht="15" thickTop="1">
      <c r="A6" s="979" t="s">
        <v>172</v>
      </c>
      <c r="B6" s="979"/>
      <c r="C6" s="979"/>
      <c r="D6" s="979"/>
      <c r="E6" s="979"/>
      <c r="F6" s="979"/>
      <c r="G6" s="979"/>
      <c r="H6" s="979"/>
    </row>
    <row r="7" spans="1:8" ht="14.25">
      <c r="A7" s="937" t="s">
        <v>173</v>
      </c>
      <c r="B7" s="937"/>
      <c r="C7" s="937"/>
      <c r="D7" s="937"/>
      <c r="E7" s="937"/>
      <c r="F7" s="937"/>
      <c r="G7" s="937"/>
      <c r="H7" s="937"/>
    </row>
    <row r="8" spans="1:8" s="638" customFormat="1" ht="14.25">
      <c r="A8" s="664" t="s">
        <v>691</v>
      </c>
      <c r="B8" s="972">
        <v>102.6</v>
      </c>
      <c r="C8" s="972">
        <v>99.1</v>
      </c>
      <c r="D8" s="967">
        <v>102.3</v>
      </c>
      <c r="E8" s="967">
        <v>103.4</v>
      </c>
      <c r="F8" s="967">
        <v>105.1</v>
      </c>
      <c r="G8" s="967">
        <v>124.1</v>
      </c>
      <c r="H8" s="951">
        <v>114.6</v>
      </c>
    </row>
    <row r="9" spans="1:8" s="638" customFormat="1" ht="14.25">
      <c r="A9" s="801" t="s">
        <v>692</v>
      </c>
      <c r="B9" s="972"/>
      <c r="C9" s="972"/>
      <c r="D9" s="967"/>
      <c r="E9" s="967"/>
      <c r="F9" s="967"/>
      <c r="G9" s="967"/>
      <c r="H9" s="951"/>
    </row>
    <row r="10" spans="1:8" s="638" customFormat="1" ht="22.5">
      <c r="A10" s="20" t="s">
        <v>693</v>
      </c>
      <c r="B10" s="970">
        <v>102.7</v>
      </c>
      <c r="C10" s="970">
        <v>98.3</v>
      </c>
      <c r="D10" s="966">
        <v>104.9</v>
      </c>
      <c r="E10" s="966">
        <v>104.7</v>
      </c>
      <c r="F10" s="966">
        <v>103.2</v>
      </c>
      <c r="G10" s="966">
        <v>133.4</v>
      </c>
      <c r="H10" s="947">
        <v>122.1</v>
      </c>
    </row>
    <row r="11" spans="1:8" s="638" customFormat="1" ht="22.5">
      <c r="A11" s="414" t="s">
        <v>697</v>
      </c>
      <c r="B11" s="970"/>
      <c r="C11" s="970"/>
      <c r="D11" s="966"/>
      <c r="E11" s="966"/>
      <c r="F11" s="966"/>
      <c r="G11" s="966"/>
      <c r="H11" s="947"/>
    </row>
    <row r="12" spans="1:8" s="638" customFormat="1" ht="14.25" customHeight="1">
      <c r="A12" s="1125" t="s">
        <v>694</v>
      </c>
      <c r="B12" s="1125"/>
      <c r="C12" s="1125"/>
      <c r="D12" s="1125"/>
      <c r="E12" s="1125"/>
      <c r="F12" s="1125"/>
      <c r="G12" s="1125"/>
      <c r="H12" s="1125"/>
    </row>
    <row r="13" spans="1:8" s="638" customFormat="1" ht="14.25" customHeight="1">
      <c r="A13" s="1561" t="s">
        <v>695</v>
      </c>
      <c r="B13" s="1561"/>
      <c r="C13" s="1561"/>
      <c r="D13" s="1561"/>
      <c r="E13" s="1561"/>
      <c r="F13" s="1561"/>
      <c r="G13" s="1561"/>
      <c r="H13" s="1561"/>
    </row>
    <row r="14" spans="1:8" s="638" customFormat="1" ht="14.25">
      <c r="A14" s="659" t="s">
        <v>696</v>
      </c>
      <c r="B14" s="972">
        <v>102.4</v>
      </c>
      <c r="C14" s="1559">
        <v>98.4</v>
      </c>
      <c r="D14" s="932">
        <v>102</v>
      </c>
      <c r="E14" s="967">
        <v>103.3</v>
      </c>
      <c r="F14" s="967">
        <v>105.7</v>
      </c>
      <c r="G14" s="967">
        <v>122.5</v>
      </c>
      <c r="H14" s="951">
        <v>114.7</v>
      </c>
    </row>
    <row r="15" spans="1:8" s="638" customFormat="1" ht="14.25">
      <c r="A15" s="665" t="s">
        <v>692</v>
      </c>
      <c r="B15" s="1128"/>
      <c r="C15" s="990"/>
      <c r="D15" s="932"/>
      <c r="E15" s="1128"/>
      <c r="F15" s="1128"/>
      <c r="G15" s="1128"/>
      <c r="H15" s="1560"/>
    </row>
    <row r="16" spans="1:8" s="638" customFormat="1" ht="22.5">
      <c r="A16" s="23" t="s">
        <v>693</v>
      </c>
      <c r="B16" s="970">
        <v>102.2</v>
      </c>
      <c r="C16" s="970">
        <v>98.3</v>
      </c>
      <c r="D16" s="966">
        <v>104.9</v>
      </c>
      <c r="E16" s="966">
        <v>104.9</v>
      </c>
      <c r="F16" s="966">
        <v>103.2</v>
      </c>
      <c r="G16" s="966">
        <v>134.3</v>
      </c>
      <c r="H16" s="947">
        <v>122</v>
      </c>
    </row>
    <row r="17" spans="1:8" s="638" customFormat="1" ht="22.5">
      <c r="A17" s="422" t="s">
        <v>697</v>
      </c>
      <c r="B17" s="970"/>
      <c r="C17" s="970"/>
      <c r="D17" s="966"/>
      <c r="E17" s="1277"/>
      <c r="F17" s="1277"/>
      <c r="G17" s="1277"/>
      <c r="H17" s="1558"/>
    </row>
  </sheetData>
  <sheetProtection/>
  <mergeCells count="39">
    <mergeCell ref="A1:H1"/>
    <mergeCell ref="A2:H2"/>
    <mergeCell ref="F3:H3"/>
    <mergeCell ref="G4:G5"/>
    <mergeCell ref="H4:H5"/>
    <mergeCell ref="B4:F4"/>
    <mergeCell ref="B5:F5"/>
    <mergeCell ref="A6:H6"/>
    <mergeCell ref="A7:H7"/>
    <mergeCell ref="B8:B9"/>
    <mergeCell ref="F8:F9"/>
    <mergeCell ref="G8:G9"/>
    <mergeCell ref="H8:H9"/>
    <mergeCell ref="C8:C9"/>
    <mergeCell ref="C10:C11"/>
    <mergeCell ref="B16:B17"/>
    <mergeCell ref="C16:C17"/>
    <mergeCell ref="E16:E17"/>
    <mergeCell ref="A13:H13"/>
    <mergeCell ref="A12:H12"/>
    <mergeCell ref="F16:F17"/>
    <mergeCell ref="H10:H11"/>
    <mergeCell ref="B10:B11"/>
    <mergeCell ref="G10:G11"/>
    <mergeCell ref="B14:B15"/>
    <mergeCell ref="C14:C15"/>
    <mergeCell ref="E14:E15"/>
    <mergeCell ref="F14:F15"/>
    <mergeCell ref="G14:G15"/>
    <mergeCell ref="H14:H15"/>
    <mergeCell ref="D8:D9"/>
    <mergeCell ref="D10:D11"/>
    <mergeCell ref="D14:D15"/>
    <mergeCell ref="D16:D17"/>
    <mergeCell ref="G16:G17"/>
    <mergeCell ref="H16:H17"/>
    <mergeCell ref="E8:E9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34"/>
  <sheetViews>
    <sheetView zoomScalePageLayoutView="0" workbookViewId="0" topLeftCell="A1">
      <selection activeCell="A2" sqref="A2:E2"/>
    </sheetView>
  </sheetViews>
  <sheetFormatPr defaultColWidth="8.796875" defaultRowHeight="14.25"/>
  <cols>
    <col min="1" max="1" width="12.59765625" style="0" customWidth="1"/>
    <col min="2" max="2" width="10.8984375" style="0" customWidth="1"/>
    <col min="3" max="3" width="10.69921875" style="0" customWidth="1"/>
    <col min="4" max="4" width="10.8984375" style="0" customWidth="1"/>
    <col min="5" max="5" width="10.69921875" style="0" customWidth="1"/>
  </cols>
  <sheetData>
    <row r="1" spans="1:5" ht="14.25" customHeight="1">
      <c r="A1" s="956" t="s">
        <v>1584</v>
      </c>
      <c r="B1" s="956"/>
      <c r="C1" s="956"/>
      <c r="D1" s="956"/>
      <c r="E1" s="956"/>
    </row>
    <row r="2" spans="1:5" ht="15" customHeight="1" thickBot="1">
      <c r="A2" s="1060" t="s">
        <v>1585</v>
      </c>
      <c r="B2" s="1060"/>
      <c r="C2" s="1060"/>
      <c r="D2" s="1060"/>
      <c r="E2" s="1060"/>
    </row>
    <row r="3" spans="1:5" ht="15" thickBot="1">
      <c r="A3" s="1057" t="s">
        <v>617</v>
      </c>
      <c r="B3" s="290" t="s">
        <v>261</v>
      </c>
      <c r="C3" s="326"/>
      <c r="D3" s="290" t="s">
        <v>261</v>
      </c>
      <c r="E3" s="327"/>
    </row>
    <row r="4" spans="1:7" ht="22.5">
      <c r="A4" s="1567"/>
      <c r="B4" s="288" t="s">
        <v>262</v>
      </c>
      <c r="C4" s="400" t="s">
        <v>698</v>
      </c>
      <c r="D4" s="288" t="s">
        <v>262</v>
      </c>
      <c r="E4" s="350" t="s">
        <v>698</v>
      </c>
      <c r="G4" s="218"/>
    </row>
    <row r="5" spans="1:5" ht="23.25" thickBot="1">
      <c r="A5" s="1567"/>
      <c r="B5" s="444"/>
      <c r="C5" s="741" t="s">
        <v>699</v>
      </c>
      <c r="D5" s="444"/>
      <c r="E5" s="742" t="s">
        <v>699</v>
      </c>
    </row>
    <row r="6" spans="1:5" ht="22.5" customHeight="1">
      <c r="A6" s="1090" t="s">
        <v>618</v>
      </c>
      <c r="B6" s="1061" t="s">
        <v>304</v>
      </c>
      <c r="C6" s="1057"/>
      <c r="D6" s="1061" t="s">
        <v>700</v>
      </c>
      <c r="E6" s="944"/>
    </row>
    <row r="7" spans="1:5" ht="22.5" customHeight="1" thickBot="1">
      <c r="A7" s="1169"/>
      <c r="B7" s="1055" t="s">
        <v>275</v>
      </c>
      <c r="C7" s="1380"/>
      <c r="D7" s="1565" t="s">
        <v>276</v>
      </c>
      <c r="E7" s="1566"/>
    </row>
    <row r="8" spans="1:5" ht="15" thickTop="1">
      <c r="A8" s="67">
        <v>2020</v>
      </c>
      <c r="B8" s="277"/>
      <c r="C8" s="277"/>
      <c r="D8" s="277"/>
      <c r="E8" s="278"/>
    </row>
    <row r="9" spans="1:5" ht="14.25">
      <c r="A9" s="712" t="s">
        <v>1388</v>
      </c>
      <c r="B9" s="109">
        <v>102</v>
      </c>
      <c r="C9" s="109">
        <v>102.1</v>
      </c>
      <c r="D9" s="109">
        <v>104.5</v>
      </c>
      <c r="E9" s="110">
        <v>104.7</v>
      </c>
    </row>
    <row r="10" spans="1:5" ht="14.25">
      <c r="A10" s="712" t="s">
        <v>1389</v>
      </c>
      <c r="B10" s="109">
        <v>100.3</v>
      </c>
      <c r="C10" s="109">
        <v>99.9</v>
      </c>
      <c r="D10" s="109">
        <v>103.2</v>
      </c>
      <c r="E10" s="110">
        <v>102.9</v>
      </c>
    </row>
    <row r="11" spans="1:5" ht="14.25">
      <c r="A11" s="712" t="s">
        <v>1390</v>
      </c>
      <c r="B11" s="109">
        <v>100.1</v>
      </c>
      <c r="C11" s="109">
        <v>100.3</v>
      </c>
      <c r="D11" s="109">
        <v>103</v>
      </c>
      <c r="E11" s="110">
        <v>103</v>
      </c>
    </row>
    <row r="12" spans="1:5" ht="14.25">
      <c r="A12" s="712" t="s">
        <v>1391</v>
      </c>
      <c r="B12" s="109">
        <v>100.4</v>
      </c>
      <c r="C12" s="109">
        <v>100.4</v>
      </c>
      <c r="D12" s="109">
        <v>102.8</v>
      </c>
      <c r="E12" s="110">
        <v>102.8</v>
      </c>
    </row>
    <row r="13" spans="1:5" ht="14.25">
      <c r="A13" s="66"/>
      <c r="B13" s="109"/>
      <c r="C13" s="109"/>
      <c r="D13" s="109"/>
      <c r="E13" s="110"/>
    </row>
    <row r="14" spans="1:8" s="638" customFormat="1" ht="14.25">
      <c r="A14" s="712" t="s">
        <v>1393</v>
      </c>
      <c r="B14" s="109">
        <v>103.4</v>
      </c>
      <c r="C14" s="109">
        <v>103.3</v>
      </c>
      <c r="D14" s="109">
        <v>103.4</v>
      </c>
      <c r="E14" s="110">
        <v>103.3</v>
      </c>
      <c r="H14" s="673"/>
    </row>
    <row r="15" spans="1:8" s="638" customFormat="1" ht="14.25">
      <c r="A15" s="67">
        <v>2021</v>
      </c>
      <c r="B15" s="107"/>
      <c r="C15" s="107"/>
      <c r="D15" s="107"/>
      <c r="E15" s="108"/>
      <c r="H15" s="673"/>
    </row>
    <row r="16" spans="1:8" s="638" customFormat="1" ht="14.25">
      <c r="A16" s="711" t="s">
        <v>1368</v>
      </c>
      <c r="B16" s="107">
        <v>101.3</v>
      </c>
      <c r="C16" s="107">
        <v>101.6</v>
      </c>
      <c r="D16" s="107">
        <v>102.6</v>
      </c>
      <c r="E16" s="867">
        <v>102.5</v>
      </c>
      <c r="H16" s="673"/>
    </row>
    <row r="17" spans="1:8" s="638" customFormat="1" ht="14.25">
      <c r="A17" s="711" t="s">
        <v>1369</v>
      </c>
      <c r="B17" s="107">
        <v>100.5</v>
      </c>
      <c r="C17" s="107">
        <v>100.4</v>
      </c>
      <c r="D17" s="107">
        <v>102.4</v>
      </c>
      <c r="E17" s="867">
        <v>102.4</v>
      </c>
      <c r="H17" s="673"/>
    </row>
    <row r="18" spans="1:8" s="638" customFormat="1" ht="14.25">
      <c r="A18" s="711" t="s">
        <v>1370</v>
      </c>
      <c r="B18" s="107">
        <v>101</v>
      </c>
      <c r="C18" s="107">
        <v>101.2</v>
      </c>
      <c r="D18" s="107">
        <v>103.2</v>
      </c>
      <c r="E18" s="867">
        <v>103.4</v>
      </c>
      <c r="H18" s="673"/>
    </row>
    <row r="19" spans="1:8" s="638" customFormat="1" ht="14.25">
      <c r="A19" s="711" t="s">
        <v>1371</v>
      </c>
      <c r="B19" s="107">
        <v>100.8</v>
      </c>
      <c r="C19" s="107">
        <v>100.9</v>
      </c>
      <c r="D19" s="107">
        <v>104.3</v>
      </c>
      <c r="E19" s="867">
        <v>105</v>
      </c>
      <c r="H19" s="673"/>
    </row>
    <row r="20" spans="1:8" s="638" customFormat="1" ht="14.25">
      <c r="A20" s="711" t="s">
        <v>1372</v>
      </c>
      <c r="B20" s="107">
        <v>100.3</v>
      </c>
      <c r="C20" s="107">
        <v>100.3</v>
      </c>
      <c r="D20" s="107">
        <v>104.7</v>
      </c>
      <c r="E20" s="867">
        <v>105.4</v>
      </c>
      <c r="H20" s="673"/>
    </row>
    <row r="21" spans="1:8" s="638" customFormat="1" ht="14.25">
      <c r="A21" s="711" t="s">
        <v>1373</v>
      </c>
      <c r="B21" s="107">
        <v>100.1</v>
      </c>
      <c r="C21" s="107">
        <v>100.1</v>
      </c>
      <c r="D21" s="107">
        <v>104.4</v>
      </c>
      <c r="E21" s="867">
        <v>105</v>
      </c>
      <c r="H21" s="673"/>
    </row>
    <row r="22" spans="1:8" s="638" customFormat="1" ht="14.25">
      <c r="A22" s="713" t="s">
        <v>1374</v>
      </c>
      <c r="B22" s="107">
        <v>100.4</v>
      </c>
      <c r="C22" s="107">
        <v>100.4</v>
      </c>
      <c r="D22" s="107">
        <v>105</v>
      </c>
      <c r="E22" s="867">
        <v>105.5</v>
      </c>
      <c r="H22" s="673"/>
    </row>
    <row r="23" spans="1:8" s="638" customFormat="1" ht="14.25">
      <c r="A23" s="713" t="s">
        <v>1377</v>
      </c>
      <c r="B23" s="107">
        <v>100.3</v>
      </c>
      <c r="C23" s="107">
        <v>100.3</v>
      </c>
      <c r="D23" s="107">
        <v>105.5</v>
      </c>
      <c r="E23" s="867">
        <v>105.9</v>
      </c>
      <c r="H23" s="673"/>
    </row>
    <row r="24" spans="1:8" s="638" customFormat="1" ht="14.25">
      <c r="A24" s="713" t="s">
        <v>1378</v>
      </c>
      <c r="B24" s="107">
        <v>100.7</v>
      </c>
      <c r="C24" s="107">
        <v>100.8</v>
      </c>
      <c r="D24" s="107">
        <v>105.9</v>
      </c>
      <c r="E24" s="867">
        <v>106.4</v>
      </c>
      <c r="H24" s="673"/>
    </row>
    <row r="25" spans="1:8" s="638" customFormat="1" ht="14.25">
      <c r="A25" s="713" t="s">
        <v>1379</v>
      </c>
      <c r="B25" s="107">
        <v>101.1</v>
      </c>
      <c r="C25" s="107">
        <v>101.4</v>
      </c>
      <c r="D25" s="107">
        <v>106.8</v>
      </c>
      <c r="E25" s="867">
        <v>107.7</v>
      </c>
      <c r="H25" s="673"/>
    </row>
    <row r="26" spans="1:5" s="638" customFormat="1" ht="14.25">
      <c r="A26" s="713" t="s">
        <v>1380</v>
      </c>
      <c r="B26" s="107">
        <v>101</v>
      </c>
      <c r="C26" s="107">
        <v>101.3</v>
      </c>
      <c r="D26" s="107">
        <v>107.8</v>
      </c>
      <c r="E26" s="867">
        <v>109.1</v>
      </c>
    </row>
    <row r="27" spans="1:6" s="638" customFormat="1" ht="14.25">
      <c r="A27" s="713" t="s">
        <v>1381</v>
      </c>
      <c r="B27" s="107">
        <v>100.9</v>
      </c>
      <c r="C27" s="107">
        <v>100.9</v>
      </c>
      <c r="D27" s="107">
        <v>108.6</v>
      </c>
      <c r="E27" s="867">
        <v>109.9</v>
      </c>
      <c r="F27" s="41"/>
    </row>
    <row r="28" spans="1:6" s="638" customFormat="1" ht="14.25">
      <c r="A28" s="57"/>
      <c r="B28" s="109"/>
      <c r="C28" s="107"/>
      <c r="D28" s="107"/>
      <c r="E28" s="673"/>
      <c r="F28" s="41"/>
    </row>
    <row r="29" spans="1:6" s="638" customFormat="1" ht="14.25">
      <c r="A29" s="712" t="s">
        <v>1388</v>
      </c>
      <c r="B29" s="109">
        <v>102.1</v>
      </c>
      <c r="C29" s="109">
        <v>102.3</v>
      </c>
      <c r="D29" s="109">
        <v>102.7</v>
      </c>
      <c r="E29" s="673">
        <v>102.8</v>
      </c>
      <c r="F29" s="41"/>
    </row>
    <row r="30" spans="1:6" s="638" customFormat="1" ht="14.25">
      <c r="A30" s="712" t="s">
        <v>1389</v>
      </c>
      <c r="B30" s="109">
        <v>101.9</v>
      </c>
      <c r="C30" s="109">
        <v>102</v>
      </c>
      <c r="D30" s="109">
        <v>104.5</v>
      </c>
      <c r="E30" s="673">
        <v>105.1</v>
      </c>
      <c r="F30" s="41"/>
    </row>
    <row r="31" spans="1:6" s="638" customFormat="1" ht="14.25">
      <c r="A31" s="712" t="s">
        <v>1390</v>
      </c>
      <c r="B31" s="109">
        <v>101</v>
      </c>
      <c r="C31" s="109">
        <v>101.1</v>
      </c>
      <c r="D31" s="109">
        <v>105.4</v>
      </c>
      <c r="E31" s="673">
        <v>105.9</v>
      </c>
      <c r="F31" s="41"/>
    </row>
    <row r="32" spans="1:6" s="638" customFormat="1" ht="14.25">
      <c r="A32" s="712" t="s">
        <v>1391</v>
      </c>
      <c r="B32" s="109">
        <v>102.6</v>
      </c>
      <c r="C32" s="109">
        <v>103.2</v>
      </c>
      <c r="D32" s="109">
        <v>107.7</v>
      </c>
      <c r="E32" s="673">
        <v>108.9</v>
      </c>
      <c r="F32" s="41"/>
    </row>
    <row r="33" spans="1:5" s="638" customFormat="1" ht="14.25">
      <c r="A33" s="66"/>
      <c r="B33" s="109"/>
      <c r="C33" s="109"/>
      <c r="D33" s="109"/>
      <c r="E33" s="110"/>
    </row>
    <row r="34" spans="1:5" s="638" customFormat="1" ht="14.25">
      <c r="A34" s="712" t="s">
        <v>1393</v>
      </c>
      <c r="B34" s="109">
        <v>105.1</v>
      </c>
      <c r="C34" s="109">
        <v>105.7</v>
      </c>
      <c r="D34" s="109">
        <v>105.1</v>
      </c>
      <c r="E34" s="110">
        <v>105.7</v>
      </c>
    </row>
  </sheetData>
  <sheetProtection/>
  <mergeCells count="8">
    <mergeCell ref="A1:E1"/>
    <mergeCell ref="A2:E2"/>
    <mergeCell ref="B6:C6"/>
    <mergeCell ref="B7:C7"/>
    <mergeCell ref="D6:E6"/>
    <mergeCell ref="D7:E7"/>
    <mergeCell ref="A3:A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66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15.19921875" style="104" customWidth="1"/>
    <col min="2" max="2" width="10.19921875" style="545" customWidth="1"/>
    <col min="3" max="3" width="10.5" style="545" customWidth="1"/>
    <col min="4" max="4" width="10.69921875" style="545" customWidth="1"/>
    <col min="5" max="6" width="10.3984375" style="545" customWidth="1"/>
  </cols>
  <sheetData>
    <row r="1" spans="1:6" ht="14.25" customHeight="1">
      <c r="A1" s="1572" t="s">
        <v>1586</v>
      </c>
      <c r="B1" s="1572"/>
      <c r="C1" s="1572"/>
      <c r="D1" s="1572"/>
      <c r="E1" s="1572"/>
      <c r="F1" s="1572"/>
    </row>
    <row r="2" spans="1:6" ht="14.25" customHeight="1">
      <c r="A2" s="1330" t="s">
        <v>1587</v>
      </c>
      <c r="B2" s="1330"/>
      <c r="C2" s="1330"/>
      <c r="D2" s="1330"/>
      <c r="E2" s="1330"/>
      <c r="F2" s="1330"/>
    </row>
    <row r="3" spans="1:6" ht="14.25">
      <c r="A3" s="1309" t="s">
        <v>740</v>
      </c>
      <c r="B3" s="1309"/>
      <c r="C3" s="1309"/>
      <c r="D3" s="1309"/>
      <c r="E3" s="1309"/>
      <c r="F3" s="1309"/>
    </row>
    <row r="4" spans="1:6" ht="15" thickBot="1">
      <c r="A4" s="1310" t="s">
        <v>741</v>
      </c>
      <c r="B4" s="1310"/>
      <c r="C4" s="1310"/>
      <c r="D4" s="1310"/>
      <c r="E4" s="1310"/>
      <c r="F4" s="1310"/>
    </row>
    <row r="5" spans="1:6" ht="45">
      <c r="A5" s="370" t="s">
        <v>701</v>
      </c>
      <c r="B5" s="371" t="s">
        <v>261</v>
      </c>
      <c r="C5" s="657" t="s">
        <v>742</v>
      </c>
      <c r="D5" s="371" t="s">
        <v>430</v>
      </c>
      <c r="E5" s="657" t="s">
        <v>744</v>
      </c>
      <c r="F5" s="643" t="s">
        <v>745</v>
      </c>
    </row>
    <row r="6" spans="1:6" ht="37.5" customHeight="1" thickBot="1">
      <c r="A6" s="876" t="s">
        <v>702</v>
      </c>
      <c r="B6" s="737" t="s">
        <v>262</v>
      </c>
      <c r="C6" s="738" t="s">
        <v>743</v>
      </c>
      <c r="D6" s="737" t="s">
        <v>100</v>
      </c>
      <c r="E6" s="739" t="s">
        <v>1101</v>
      </c>
      <c r="F6" s="740" t="s">
        <v>396</v>
      </c>
    </row>
    <row r="7" spans="1:6" ht="15" thickTop="1">
      <c r="A7" s="1327" t="s">
        <v>746</v>
      </c>
      <c r="B7" s="1327"/>
      <c r="C7" s="1327"/>
      <c r="D7" s="1327"/>
      <c r="E7" s="1327"/>
      <c r="F7" s="1327"/>
    </row>
    <row r="8" spans="1:6" ht="14.25" customHeight="1">
      <c r="A8" s="955" t="s">
        <v>747</v>
      </c>
      <c r="B8" s="955"/>
      <c r="C8" s="955"/>
      <c r="D8" s="955"/>
      <c r="E8" s="955"/>
      <c r="F8" s="955"/>
    </row>
    <row r="9" spans="1:7" ht="15" customHeight="1">
      <c r="A9" s="138" t="s">
        <v>901</v>
      </c>
      <c r="B9" s="1568">
        <v>10890.9</v>
      </c>
      <c r="C9" s="1568">
        <v>6336.2</v>
      </c>
      <c r="D9" s="1568">
        <v>235.8</v>
      </c>
      <c r="E9" s="1568">
        <v>250.6</v>
      </c>
      <c r="F9" s="1570">
        <v>993.4</v>
      </c>
      <c r="G9" s="41"/>
    </row>
    <row r="10" spans="1:7" ht="14.25">
      <c r="A10" s="795" t="s">
        <v>726</v>
      </c>
      <c r="B10" s="1569"/>
      <c r="C10" s="1569"/>
      <c r="D10" s="1569"/>
      <c r="E10" s="1569"/>
      <c r="F10" s="1571"/>
      <c r="G10" s="41"/>
    </row>
    <row r="11" spans="1:7" ht="14.25">
      <c r="A11" s="130" t="s">
        <v>708</v>
      </c>
      <c r="B11" s="868">
        <v>741.3</v>
      </c>
      <c r="C11" s="868">
        <v>400.9</v>
      </c>
      <c r="D11" s="868">
        <v>13</v>
      </c>
      <c r="E11" s="868">
        <v>21.1</v>
      </c>
      <c r="F11" s="869">
        <v>122.3</v>
      </c>
      <c r="G11" s="41"/>
    </row>
    <row r="12" spans="1:7" ht="15" customHeight="1">
      <c r="A12" s="130" t="s">
        <v>709</v>
      </c>
      <c r="B12" s="868">
        <v>912.7</v>
      </c>
      <c r="C12" s="868">
        <v>454.3</v>
      </c>
      <c r="D12" s="868">
        <v>17.7</v>
      </c>
      <c r="E12" s="868">
        <v>55.1</v>
      </c>
      <c r="F12" s="869">
        <v>90</v>
      </c>
      <c r="G12" s="41"/>
    </row>
    <row r="13" spans="1:7" ht="14.25">
      <c r="A13" s="130" t="s">
        <v>710</v>
      </c>
      <c r="B13" s="868">
        <v>1070.7</v>
      </c>
      <c r="C13" s="868">
        <v>650.6</v>
      </c>
      <c r="D13" s="868">
        <v>11.6</v>
      </c>
      <c r="E13" s="868">
        <v>31.8</v>
      </c>
      <c r="F13" s="869">
        <v>127.5</v>
      </c>
      <c r="G13" s="41"/>
    </row>
    <row r="14" spans="1:7" ht="14.25">
      <c r="A14" s="130" t="s">
        <v>711</v>
      </c>
      <c r="B14" s="868">
        <v>315.6</v>
      </c>
      <c r="C14" s="868">
        <v>197.2</v>
      </c>
      <c r="D14" s="868">
        <v>6.4</v>
      </c>
      <c r="E14" s="868">
        <v>2.4</v>
      </c>
      <c r="F14" s="869">
        <v>32.9</v>
      </c>
      <c r="G14" s="41"/>
    </row>
    <row r="15" spans="1:7" ht="14.25">
      <c r="A15" s="130" t="s">
        <v>712</v>
      </c>
      <c r="B15" s="868">
        <v>783</v>
      </c>
      <c r="C15" s="868">
        <v>536.6</v>
      </c>
      <c r="D15" s="868">
        <v>26.7</v>
      </c>
      <c r="E15" s="868">
        <v>5.5</v>
      </c>
      <c r="F15" s="869">
        <v>30.1</v>
      </c>
      <c r="G15" s="41"/>
    </row>
    <row r="16" spans="1:7" ht="14.25">
      <c r="A16" s="130" t="s">
        <v>713</v>
      </c>
      <c r="B16" s="868">
        <v>274.1</v>
      </c>
      <c r="C16" s="868">
        <v>168.4</v>
      </c>
      <c r="D16" s="868">
        <v>15.2</v>
      </c>
      <c r="E16" s="868">
        <v>0.9</v>
      </c>
      <c r="F16" s="869">
        <v>12.5</v>
      </c>
      <c r="G16" s="41"/>
    </row>
    <row r="17" spans="1:7" ht="14.25">
      <c r="A17" s="130" t="s">
        <v>714</v>
      </c>
      <c r="B17" s="868">
        <v>1273.9</v>
      </c>
      <c r="C17" s="868">
        <v>785.4</v>
      </c>
      <c r="D17" s="868">
        <v>25.6</v>
      </c>
      <c r="E17" s="868">
        <v>19.7</v>
      </c>
      <c r="F17" s="869">
        <v>56</v>
      </c>
      <c r="G17" s="41"/>
    </row>
    <row r="18" spans="1:7" ht="14.25">
      <c r="A18" s="130" t="s">
        <v>715</v>
      </c>
      <c r="B18" s="868">
        <v>449.2</v>
      </c>
      <c r="C18" s="868">
        <v>264.5</v>
      </c>
      <c r="D18" s="868">
        <v>5.7</v>
      </c>
      <c r="E18" s="868">
        <v>15</v>
      </c>
      <c r="F18" s="869">
        <v>75.3</v>
      </c>
      <c r="G18" s="41"/>
    </row>
    <row r="19" spans="1:7" ht="14.25">
      <c r="A19" s="130" t="s">
        <v>716</v>
      </c>
      <c r="B19" s="868">
        <v>343.6</v>
      </c>
      <c r="C19" s="868">
        <v>180.5</v>
      </c>
      <c r="D19" s="868">
        <v>13.6</v>
      </c>
      <c r="E19" s="868">
        <v>3.2</v>
      </c>
      <c r="F19" s="869">
        <v>25.7</v>
      </c>
      <c r="G19" s="41"/>
    </row>
    <row r="20" spans="1:7" ht="14.25">
      <c r="A20" s="130" t="s">
        <v>717</v>
      </c>
      <c r="B20" s="868">
        <v>629.1</v>
      </c>
      <c r="C20" s="868">
        <v>360.2</v>
      </c>
      <c r="D20" s="868">
        <v>13.2</v>
      </c>
      <c r="E20" s="868">
        <v>0</v>
      </c>
      <c r="F20" s="869">
        <v>18.3</v>
      </c>
      <c r="G20" s="41"/>
    </row>
    <row r="21" spans="1:7" ht="14.25">
      <c r="A21" s="130" t="s">
        <v>718</v>
      </c>
      <c r="B21" s="868">
        <v>594.1</v>
      </c>
      <c r="C21" s="868">
        <v>387.2</v>
      </c>
      <c r="D21" s="868">
        <v>20.5</v>
      </c>
      <c r="E21" s="868">
        <v>10.9</v>
      </c>
      <c r="F21" s="869">
        <v>75.2</v>
      </c>
      <c r="G21" s="41"/>
    </row>
    <row r="22" spans="1:7" ht="14.25">
      <c r="A22" s="130" t="s">
        <v>719</v>
      </c>
      <c r="B22" s="868">
        <v>258.3</v>
      </c>
      <c r="C22" s="868">
        <v>165.5</v>
      </c>
      <c r="D22" s="868">
        <v>7</v>
      </c>
      <c r="E22" s="868">
        <v>1.6</v>
      </c>
      <c r="F22" s="869">
        <v>21.8</v>
      </c>
      <c r="G22" s="41"/>
    </row>
    <row r="23" spans="1:7" ht="14.25">
      <c r="A23" s="130" t="s">
        <v>720</v>
      </c>
      <c r="B23" s="868">
        <v>341.4</v>
      </c>
      <c r="C23" s="868">
        <v>214.7</v>
      </c>
      <c r="D23" s="868">
        <v>10.5</v>
      </c>
      <c r="E23" s="868">
        <v>2.3</v>
      </c>
      <c r="F23" s="869">
        <v>22.3</v>
      </c>
      <c r="G23" s="41"/>
    </row>
    <row r="24" spans="1:7" ht="14.25">
      <c r="A24" s="130" t="s">
        <v>721</v>
      </c>
      <c r="B24" s="868">
        <v>769.7</v>
      </c>
      <c r="C24" s="868">
        <v>374.2</v>
      </c>
      <c r="D24" s="868">
        <v>6.2</v>
      </c>
      <c r="E24" s="868">
        <v>4.7</v>
      </c>
      <c r="F24" s="869">
        <v>94.9</v>
      </c>
      <c r="G24" s="41"/>
    </row>
    <row r="25" spans="1:7" ht="14.25">
      <c r="A25" s="130" t="s">
        <v>722</v>
      </c>
      <c r="B25" s="868">
        <v>1410.9</v>
      </c>
      <c r="C25" s="868">
        <v>794.9</v>
      </c>
      <c r="D25" s="868">
        <v>31.3</v>
      </c>
      <c r="E25" s="868">
        <v>59.2</v>
      </c>
      <c r="F25" s="869">
        <v>92.4</v>
      </c>
      <c r="G25" s="41"/>
    </row>
    <row r="26" spans="1:7" ht="14.25">
      <c r="A26" s="130" t="s">
        <v>728</v>
      </c>
      <c r="B26" s="868">
        <v>723.4</v>
      </c>
      <c r="C26" s="868">
        <v>400.9</v>
      </c>
      <c r="D26" s="868">
        <v>11.6</v>
      </c>
      <c r="E26" s="868">
        <v>17.1</v>
      </c>
      <c r="F26" s="869">
        <v>96.2</v>
      </c>
      <c r="G26" s="41"/>
    </row>
    <row r="27" spans="1:6" ht="14.25">
      <c r="A27" s="1096" t="s">
        <v>318</v>
      </c>
      <c r="B27" s="1096"/>
      <c r="C27" s="1096"/>
      <c r="D27" s="1096"/>
      <c r="E27" s="1096"/>
      <c r="F27" s="1096"/>
    </row>
    <row r="28" spans="1:6" ht="14.25">
      <c r="A28" s="955" t="s">
        <v>319</v>
      </c>
      <c r="B28" s="955"/>
      <c r="C28" s="955"/>
      <c r="D28" s="955"/>
      <c r="E28" s="955"/>
      <c r="F28" s="955"/>
    </row>
    <row r="29" spans="1:6" ht="14.25">
      <c r="A29" s="166" t="s">
        <v>1349</v>
      </c>
      <c r="B29" s="870">
        <v>100</v>
      </c>
      <c r="C29" s="870">
        <v>58.2</v>
      </c>
      <c r="D29" s="870">
        <v>2.2</v>
      </c>
      <c r="E29" s="870">
        <v>2.3</v>
      </c>
      <c r="F29" s="870">
        <v>9.1</v>
      </c>
    </row>
    <row r="30" spans="1:6" ht="14.25">
      <c r="A30" s="448" t="s">
        <v>726</v>
      </c>
      <c r="B30" s="870"/>
      <c r="C30" s="870"/>
      <c r="D30" s="870"/>
      <c r="E30" s="870"/>
      <c r="F30" s="870"/>
    </row>
    <row r="31" spans="1:7" ht="14.25">
      <c r="A31" s="167" t="s">
        <v>708</v>
      </c>
      <c r="B31" s="871">
        <v>100</v>
      </c>
      <c r="C31" s="871">
        <v>54.1</v>
      </c>
      <c r="D31" s="871">
        <v>1.8</v>
      </c>
      <c r="E31" s="871">
        <v>2.8</v>
      </c>
      <c r="F31" s="872">
        <v>16.5</v>
      </c>
      <c r="G31" s="41"/>
    </row>
    <row r="32" spans="1:7" ht="14.25">
      <c r="A32" s="167" t="s">
        <v>727</v>
      </c>
      <c r="B32" s="871">
        <v>100</v>
      </c>
      <c r="C32" s="871">
        <v>49.8</v>
      </c>
      <c r="D32" s="871">
        <v>1.9</v>
      </c>
      <c r="E32" s="871">
        <v>6</v>
      </c>
      <c r="F32" s="872">
        <v>9.9</v>
      </c>
      <c r="G32" s="41"/>
    </row>
    <row r="33" spans="1:7" ht="14.25">
      <c r="A33" s="167" t="s">
        <v>710</v>
      </c>
      <c r="B33" s="871">
        <v>100</v>
      </c>
      <c r="C33" s="871">
        <v>60.8</v>
      </c>
      <c r="D33" s="871">
        <v>1.1</v>
      </c>
      <c r="E33" s="871">
        <v>3</v>
      </c>
      <c r="F33" s="872">
        <v>11.9</v>
      </c>
      <c r="G33" s="41"/>
    </row>
    <row r="34" spans="1:7" ht="14.25">
      <c r="A34" s="167" t="s">
        <v>711</v>
      </c>
      <c r="B34" s="871">
        <v>100</v>
      </c>
      <c r="C34" s="871">
        <v>62.5</v>
      </c>
      <c r="D34" s="871">
        <v>2</v>
      </c>
      <c r="E34" s="871">
        <v>0.8</v>
      </c>
      <c r="F34" s="872">
        <v>10.4</v>
      </c>
      <c r="G34" s="41"/>
    </row>
    <row r="35" spans="1:7" ht="14.25">
      <c r="A35" s="167" t="s">
        <v>712</v>
      </c>
      <c r="B35" s="871">
        <v>100</v>
      </c>
      <c r="C35" s="871">
        <v>68.5</v>
      </c>
      <c r="D35" s="871">
        <v>3.4</v>
      </c>
      <c r="E35" s="871">
        <v>0.7</v>
      </c>
      <c r="F35" s="872">
        <v>3.8</v>
      </c>
      <c r="G35" s="41"/>
    </row>
    <row r="36" spans="1:7" ht="14.25">
      <c r="A36" s="167" t="s">
        <v>713</v>
      </c>
      <c r="B36" s="871">
        <v>100</v>
      </c>
      <c r="C36" s="871">
        <v>61.5</v>
      </c>
      <c r="D36" s="871">
        <v>5.5</v>
      </c>
      <c r="E36" s="871">
        <v>0.3</v>
      </c>
      <c r="F36" s="872">
        <v>4.5</v>
      </c>
      <c r="G36" s="41"/>
    </row>
    <row r="37" spans="1:7" ht="14.25">
      <c r="A37" s="167" t="s">
        <v>714</v>
      </c>
      <c r="B37" s="871">
        <v>100</v>
      </c>
      <c r="C37" s="871">
        <v>61.7</v>
      </c>
      <c r="D37" s="871">
        <v>2</v>
      </c>
      <c r="E37" s="871">
        <v>1.5</v>
      </c>
      <c r="F37" s="872">
        <v>4.4</v>
      </c>
      <c r="G37" s="41"/>
    </row>
    <row r="38" spans="1:7" ht="14.25">
      <c r="A38" s="167" t="s">
        <v>715</v>
      </c>
      <c r="B38" s="871">
        <v>100</v>
      </c>
      <c r="C38" s="871">
        <v>58.9</v>
      </c>
      <c r="D38" s="871">
        <v>1.3</v>
      </c>
      <c r="E38" s="871">
        <v>3.3</v>
      </c>
      <c r="F38" s="872">
        <v>16.8</v>
      </c>
      <c r="G38" s="41"/>
    </row>
    <row r="39" spans="1:7" ht="14.25">
      <c r="A39" s="167" t="s">
        <v>716</v>
      </c>
      <c r="B39" s="871">
        <v>100</v>
      </c>
      <c r="C39" s="871">
        <v>52.5</v>
      </c>
      <c r="D39" s="871">
        <v>4</v>
      </c>
      <c r="E39" s="871">
        <v>0.9</v>
      </c>
      <c r="F39" s="872">
        <v>7.5</v>
      </c>
      <c r="G39" s="41"/>
    </row>
    <row r="40" spans="1:7" ht="14.25">
      <c r="A40" s="167" t="s">
        <v>717</v>
      </c>
      <c r="B40" s="871">
        <v>100</v>
      </c>
      <c r="C40" s="871">
        <v>57.3</v>
      </c>
      <c r="D40" s="871">
        <v>2.1</v>
      </c>
      <c r="E40" s="871">
        <v>0</v>
      </c>
      <c r="F40" s="872">
        <v>2.9</v>
      </c>
      <c r="G40" s="41"/>
    </row>
    <row r="41" spans="1:7" ht="14.25">
      <c r="A41" s="167" t="s">
        <v>718</v>
      </c>
      <c r="B41" s="871">
        <v>100</v>
      </c>
      <c r="C41" s="871">
        <v>65.2</v>
      </c>
      <c r="D41" s="871">
        <v>3.5</v>
      </c>
      <c r="E41" s="871">
        <v>1.8</v>
      </c>
      <c r="F41" s="872">
        <v>12.7</v>
      </c>
      <c r="G41" s="41"/>
    </row>
    <row r="42" spans="1:7" ht="14.25">
      <c r="A42" s="167" t="s">
        <v>719</v>
      </c>
      <c r="B42" s="871">
        <v>100</v>
      </c>
      <c r="C42" s="871">
        <v>64.1</v>
      </c>
      <c r="D42" s="871">
        <v>2.7</v>
      </c>
      <c r="E42" s="871">
        <v>0.6</v>
      </c>
      <c r="F42" s="872">
        <v>8.4</v>
      </c>
      <c r="G42" s="41"/>
    </row>
    <row r="43" spans="1:7" ht="14.25">
      <c r="A43" s="167" t="s">
        <v>720</v>
      </c>
      <c r="B43" s="871">
        <v>100</v>
      </c>
      <c r="C43" s="871">
        <v>62.9</v>
      </c>
      <c r="D43" s="871">
        <v>3.1</v>
      </c>
      <c r="E43" s="871">
        <v>0.7</v>
      </c>
      <c r="F43" s="872">
        <v>6.5</v>
      </c>
      <c r="G43" s="41"/>
    </row>
    <row r="44" spans="1:7" ht="14.25">
      <c r="A44" s="167" t="s">
        <v>731</v>
      </c>
      <c r="B44" s="871">
        <v>100</v>
      </c>
      <c r="C44" s="871">
        <v>48.6</v>
      </c>
      <c r="D44" s="871">
        <v>0.8</v>
      </c>
      <c r="E44" s="871">
        <v>0.6</v>
      </c>
      <c r="F44" s="872">
        <v>12.3</v>
      </c>
      <c r="G44" s="41"/>
    </row>
    <row r="45" spans="1:7" ht="14.25">
      <c r="A45" s="167" t="s">
        <v>722</v>
      </c>
      <c r="B45" s="871">
        <v>100</v>
      </c>
      <c r="C45" s="871">
        <v>56.3</v>
      </c>
      <c r="D45" s="871">
        <v>2.2</v>
      </c>
      <c r="E45" s="871">
        <v>4.2</v>
      </c>
      <c r="F45" s="872">
        <v>6.5</v>
      </c>
      <c r="G45" s="41"/>
    </row>
    <row r="46" spans="1:7" ht="14.25">
      <c r="A46" s="167" t="s">
        <v>728</v>
      </c>
      <c r="B46" s="871">
        <v>100</v>
      </c>
      <c r="C46" s="871">
        <v>55.4</v>
      </c>
      <c r="D46" s="871">
        <v>1.6</v>
      </c>
      <c r="E46" s="871">
        <v>2.4</v>
      </c>
      <c r="F46" s="872">
        <v>13.3</v>
      </c>
      <c r="G46" s="41"/>
    </row>
    <row r="47" spans="1:6" ht="14.25">
      <c r="A47" s="1096" t="s">
        <v>748</v>
      </c>
      <c r="B47" s="1096"/>
      <c r="C47" s="1096"/>
      <c r="D47" s="1096"/>
      <c r="E47" s="1096"/>
      <c r="F47" s="1096"/>
    </row>
    <row r="48" spans="1:6" ht="14.25">
      <c r="A48" s="955" t="s">
        <v>739</v>
      </c>
      <c r="B48" s="955"/>
      <c r="C48" s="955"/>
      <c r="D48" s="955"/>
      <c r="E48" s="955"/>
      <c r="F48" s="955"/>
    </row>
    <row r="49" spans="1:7" ht="14.25">
      <c r="A49" s="166" t="s">
        <v>901</v>
      </c>
      <c r="B49" s="644">
        <v>100</v>
      </c>
      <c r="C49" s="644">
        <v>100.00000000000001</v>
      </c>
      <c r="D49" s="644">
        <v>100</v>
      </c>
      <c r="E49" s="644">
        <v>100</v>
      </c>
      <c r="F49" s="873">
        <v>100</v>
      </c>
      <c r="G49" s="41"/>
    </row>
    <row r="50" spans="1:7" ht="14.25">
      <c r="A50" s="448" t="s">
        <v>726</v>
      </c>
      <c r="B50" s="644"/>
      <c r="C50" s="644"/>
      <c r="D50" s="644"/>
      <c r="E50" s="644"/>
      <c r="F50" s="873"/>
      <c r="G50" s="41"/>
    </row>
    <row r="51" spans="1:7" ht="14.25">
      <c r="A51" s="167" t="s">
        <v>708</v>
      </c>
      <c r="B51" s="874">
        <v>6.8</v>
      </c>
      <c r="C51" s="874">
        <v>6.3</v>
      </c>
      <c r="D51" s="874">
        <v>5.5</v>
      </c>
      <c r="E51" s="874">
        <v>8.4</v>
      </c>
      <c r="F51" s="875">
        <v>12.3</v>
      </c>
      <c r="G51" s="41"/>
    </row>
    <row r="52" spans="1:7" ht="14.25">
      <c r="A52" s="167" t="s">
        <v>727</v>
      </c>
      <c r="B52" s="874">
        <v>8.4</v>
      </c>
      <c r="C52" s="874">
        <v>7.2</v>
      </c>
      <c r="D52" s="874">
        <v>7.5</v>
      </c>
      <c r="E52" s="874">
        <v>22</v>
      </c>
      <c r="F52" s="875">
        <v>9.1</v>
      </c>
      <c r="G52" s="41"/>
    </row>
    <row r="53" spans="1:7" ht="14.25">
      <c r="A53" s="167" t="s">
        <v>710</v>
      </c>
      <c r="B53" s="874">
        <v>9.8</v>
      </c>
      <c r="C53" s="874">
        <v>10.3</v>
      </c>
      <c r="D53" s="874">
        <v>4.9</v>
      </c>
      <c r="E53" s="874">
        <v>12.7</v>
      </c>
      <c r="F53" s="875">
        <v>12.8</v>
      </c>
      <c r="G53" s="41"/>
    </row>
    <row r="54" spans="1:7" ht="14.25">
      <c r="A54" s="167" t="s">
        <v>711</v>
      </c>
      <c r="B54" s="874">
        <v>2.9</v>
      </c>
      <c r="C54" s="874">
        <v>3.1</v>
      </c>
      <c r="D54" s="874">
        <v>2.7</v>
      </c>
      <c r="E54" s="874">
        <v>1</v>
      </c>
      <c r="F54" s="875">
        <v>3.3</v>
      </c>
      <c r="G54" s="41"/>
    </row>
    <row r="55" spans="1:7" ht="14.25">
      <c r="A55" s="167" t="s">
        <v>712</v>
      </c>
      <c r="B55" s="874">
        <v>7.2</v>
      </c>
      <c r="C55" s="874">
        <v>8.5</v>
      </c>
      <c r="D55" s="874">
        <v>11.3</v>
      </c>
      <c r="E55" s="874">
        <v>2.2</v>
      </c>
      <c r="F55" s="875">
        <v>3</v>
      </c>
      <c r="G55" s="41"/>
    </row>
    <row r="56" spans="1:7" ht="14.25">
      <c r="A56" s="167" t="s">
        <v>713</v>
      </c>
      <c r="B56" s="874">
        <v>2.5</v>
      </c>
      <c r="C56" s="874">
        <v>2.7</v>
      </c>
      <c r="D56" s="874">
        <v>6.4</v>
      </c>
      <c r="E56" s="874">
        <v>0.4</v>
      </c>
      <c r="F56" s="875">
        <v>1.3</v>
      </c>
      <c r="G56" s="41"/>
    </row>
    <row r="57" spans="1:7" ht="14.25">
      <c r="A57" s="167" t="s">
        <v>714</v>
      </c>
      <c r="B57" s="874">
        <v>11.7</v>
      </c>
      <c r="C57" s="874">
        <v>12.4</v>
      </c>
      <c r="D57" s="874">
        <v>10.8</v>
      </c>
      <c r="E57" s="874">
        <v>7.9</v>
      </c>
      <c r="F57" s="875">
        <v>5.6</v>
      </c>
      <c r="G57" s="41"/>
    </row>
    <row r="58" spans="1:7" ht="14.25">
      <c r="A58" s="167" t="s">
        <v>715</v>
      </c>
      <c r="B58" s="874">
        <v>4.1</v>
      </c>
      <c r="C58" s="874">
        <v>4.2</v>
      </c>
      <c r="D58" s="874">
        <v>2.4</v>
      </c>
      <c r="E58" s="874">
        <v>6</v>
      </c>
      <c r="F58" s="875">
        <v>7.6</v>
      </c>
      <c r="G58" s="41"/>
    </row>
    <row r="59" spans="1:7" ht="14.25">
      <c r="A59" s="167" t="s">
        <v>716</v>
      </c>
      <c r="B59" s="874">
        <v>3.2</v>
      </c>
      <c r="C59" s="874">
        <v>2.8</v>
      </c>
      <c r="D59" s="874">
        <v>5.8</v>
      </c>
      <c r="E59" s="874">
        <v>1.3</v>
      </c>
      <c r="F59" s="875">
        <v>2.6</v>
      </c>
      <c r="G59" s="41"/>
    </row>
    <row r="60" spans="1:7" ht="14.25">
      <c r="A60" s="167" t="s">
        <v>717</v>
      </c>
      <c r="B60" s="874">
        <v>5.8</v>
      </c>
      <c r="C60" s="874">
        <v>5.7</v>
      </c>
      <c r="D60" s="874">
        <v>5.6</v>
      </c>
      <c r="E60" s="874">
        <v>0</v>
      </c>
      <c r="F60" s="875">
        <v>1.8</v>
      </c>
      <c r="G60" s="41"/>
    </row>
    <row r="61" spans="1:7" ht="14.25">
      <c r="A61" s="167" t="s">
        <v>718</v>
      </c>
      <c r="B61" s="874">
        <v>5.5</v>
      </c>
      <c r="C61" s="874">
        <v>6.1</v>
      </c>
      <c r="D61" s="874">
        <v>8.7</v>
      </c>
      <c r="E61" s="874">
        <v>4.4</v>
      </c>
      <c r="F61" s="875">
        <v>7.6</v>
      </c>
      <c r="G61" s="41"/>
    </row>
    <row r="62" spans="1:7" ht="14.25">
      <c r="A62" s="167" t="s">
        <v>719</v>
      </c>
      <c r="B62" s="874">
        <v>2.4</v>
      </c>
      <c r="C62" s="874">
        <v>2.6</v>
      </c>
      <c r="D62" s="874">
        <v>3</v>
      </c>
      <c r="E62" s="874">
        <v>0.6</v>
      </c>
      <c r="F62" s="875">
        <v>2.2</v>
      </c>
      <c r="G62" s="41"/>
    </row>
    <row r="63" spans="1:7" ht="14.25">
      <c r="A63" s="167" t="s">
        <v>720</v>
      </c>
      <c r="B63" s="874">
        <v>3.1</v>
      </c>
      <c r="C63" s="874">
        <v>3.4</v>
      </c>
      <c r="D63" s="874">
        <v>4.5</v>
      </c>
      <c r="E63" s="874">
        <v>0.9</v>
      </c>
      <c r="F63" s="875">
        <v>2.2</v>
      </c>
      <c r="G63" s="41"/>
    </row>
    <row r="64" spans="1:7" ht="14.25">
      <c r="A64" s="167" t="s">
        <v>731</v>
      </c>
      <c r="B64" s="874">
        <v>7.1</v>
      </c>
      <c r="C64" s="874">
        <v>5.9</v>
      </c>
      <c r="D64" s="874">
        <v>2.6</v>
      </c>
      <c r="E64" s="874">
        <v>1.9</v>
      </c>
      <c r="F64" s="875">
        <v>9.5</v>
      </c>
      <c r="G64" s="41"/>
    </row>
    <row r="65" spans="1:7" ht="14.25">
      <c r="A65" s="167" t="s">
        <v>722</v>
      </c>
      <c r="B65" s="874">
        <v>13</v>
      </c>
      <c r="C65" s="874">
        <v>12.5</v>
      </c>
      <c r="D65" s="874">
        <v>13.3</v>
      </c>
      <c r="E65" s="874">
        <v>23.6</v>
      </c>
      <c r="F65" s="875">
        <v>9.3</v>
      </c>
      <c r="G65" s="41"/>
    </row>
    <row r="66" spans="1:7" ht="14.25">
      <c r="A66" s="167" t="s">
        <v>728</v>
      </c>
      <c r="B66" s="874">
        <v>6.6</v>
      </c>
      <c r="C66" s="874">
        <v>6.3</v>
      </c>
      <c r="D66" s="874">
        <v>4.9</v>
      </c>
      <c r="E66" s="874">
        <v>6.8</v>
      </c>
      <c r="F66" s="875">
        <v>9.7</v>
      </c>
      <c r="G66" s="41"/>
    </row>
  </sheetData>
  <sheetProtection/>
  <mergeCells count="15">
    <mergeCell ref="A1:F1"/>
    <mergeCell ref="A2:F2"/>
    <mergeCell ref="A3:F3"/>
    <mergeCell ref="A4:F4"/>
    <mergeCell ref="A47:F47"/>
    <mergeCell ref="A48:F48"/>
    <mergeCell ref="A27:F27"/>
    <mergeCell ref="A28:F28"/>
    <mergeCell ref="A7:F7"/>
    <mergeCell ref="A8:F8"/>
    <mergeCell ref="C9:C10"/>
    <mergeCell ref="E9:E10"/>
    <mergeCell ref="B9:B10"/>
    <mergeCell ref="D9:D10"/>
    <mergeCell ref="F9:F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56"/>
  <sheetViews>
    <sheetView zoomScalePageLayoutView="0" workbookViewId="0" topLeftCell="A1">
      <selection activeCell="I4" sqref="I4"/>
    </sheetView>
  </sheetViews>
  <sheetFormatPr defaultColWidth="8.796875" defaultRowHeight="14.25"/>
  <cols>
    <col min="1" max="1" width="29.19921875" style="221" customWidth="1"/>
    <col min="2" max="4" width="9" style="222" customWidth="1"/>
    <col min="5" max="6" width="9" style="365" customWidth="1"/>
    <col min="7" max="7" width="9" style="91" customWidth="1"/>
  </cols>
  <sheetData>
    <row r="1" spans="1:6" ht="14.25">
      <c r="A1" s="974" t="s">
        <v>1015</v>
      </c>
      <c r="B1" s="974"/>
      <c r="C1" s="974"/>
      <c r="D1" s="974"/>
      <c r="E1" s="974"/>
      <c r="F1" s="974"/>
    </row>
    <row r="2" spans="1:7" ht="15" thickBot="1">
      <c r="A2" s="983" t="s">
        <v>1060</v>
      </c>
      <c r="B2" s="984"/>
      <c r="C2" s="984"/>
      <c r="D2" s="984"/>
      <c r="E2" s="984"/>
      <c r="F2" s="984"/>
      <c r="G2" s="769"/>
    </row>
    <row r="3" spans="1:7" ht="15" thickBot="1">
      <c r="A3" s="217" t="s">
        <v>61</v>
      </c>
      <c r="B3" s="209">
        <v>2010</v>
      </c>
      <c r="C3" s="209">
        <v>2015</v>
      </c>
      <c r="D3" s="371">
        <v>2019</v>
      </c>
      <c r="E3" s="374">
        <v>2020</v>
      </c>
      <c r="F3" s="373">
        <v>2021</v>
      </c>
      <c r="G3" s="770" t="s">
        <v>1287</v>
      </c>
    </row>
    <row r="4" spans="1:7" ht="15" thickBot="1">
      <c r="A4" s="223" t="s">
        <v>62</v>
      </c>
      <c r="B4" s="977" t="s">
        <v>1061</v>
      </c>
      <c r="C4" s="978"/>
      <c r="D4" s="978"/>
      <c r="E4" s="978"/>
      <c r="F4" s="978"/>
      <c r="G4" s="771"/>
    </row>
    <row r="5" spans="1:7" ht="15" thickTop="1">
      <c r="A5" s="9" t="s">
        <v>65</v>
      </c>
      <c r="B5" s="985">
        <v>84484.2</v>
      </c>
      <c r="C5" s="985">
        <v>98638.3</v>
      </c>
      <c r="D5" s="981">
        <v>119644.7</v>
      </c>
      <c r="E5" s="981">
        <v>126571.9</v>
      </c>
      <c r="F5" s="986">
        <v>134821.1</v>
      </c>
      <c r="G5" s="1813">
        <f>F5*100/E5</f>
        <v>106.51740236181965</v>
      </c>
    </row>
    <row r="6" spans="1:7" ht="14.25">
      <c r="A6" s="405" t="s">
        <v>66</v>
      </c>
      <c r="B6" s="932"/>
      <c r="C6" s="932"/>
      <c r="D6" s="933"/>
      <c r="E6" s="933"/>
      <c r="F6" s="939"/>
      <c r="G6" s="1814"/>
    </row>
    <row r="7" spans="1:7" ht="14.25">
      <c r="A7" s="10" t="s">
        <v>67</v>
      </c>
      <c r="B7" s="932">
        <v>44916.5</v>
      </c>
      <c r="C7" s="932">
        <v>49436.1</v>
      </c>
      <c r="D7" s="933">
        <v>56832.1</v>
      </c>
      <c r="E7" s="933">
        <v>64698.9</v>
      </c>
      <c r="F7" s="939">
        <v>70076.4</v>
      </c>
      <c r="G7" s="1814">
        <f>F7*100/E7</f>
        <v>108.31157871308476</v>
      </c>
    </row>
    <row r="8" spans="1:7" ht="14.25">
      <c r="A8" s="404" t="s">
        <v>68</v>
      </c>
      <c r="B8" s="932"/>
      <c r="C8" s="932"/>
      <c r="D8" s="933"/>
      <c r="E8" s="933"/>
      <c r="F8" s="939"/>
      <c r="G8" s="1814"/>
    </row>
    <row r="9" spans="1:7" ht="14.25">
      <c r="A9" s="324" t="s">
        <v>90</v>
      </c>
      <c r="B9" s="982"/>
      <c r="C9" s="934"/>
      <c r="D9" s="935"/>
      <c r="E9" s="935"/>
      <c r="F9" s="938"/>
      <c r="G9" s="987"/>
    </row>
    <row r="10" spans="1:7" ht="14.25">
      <c r="A10" s="403" t="s">
        <v>135</v>
      </c>
      <c r="B10" s="982"/>
      <c r="C10" s="934"/>
      <c r="D10" s="935"/>
      <c r="E10" s="935"/>
      <c r="F10" s="938"/>
      <c r="G10" s="987"/>
    </row>
    <row r="11" spans="1:7" ht="14.25">
      <c r="A11" s="324" t="s">
        <v>91</v>
      </c>
      <c r="B11" s="934">
        <v>15067.8</v>
      </c>
      <c r="C11" s="934">
        <v>16316.3</v>
      </c>
      <c r="D11" s="935">
        <v>19162.4</v>
      </c>
      <c r="E11" s="935">
        <v>22694.4</v>
      </c>
      <c r="F11" s="938">
        <v>28663.2</v>
      </c>
      <c r="G11" s="987">
        <f>F11*100/E11</f>
        <v>126.30076142131979</v>
      </c>
    </row>
    <row r="12" spans="1:7" ht="14.25">
      <c r="A12" s="403" t="s">
        <v>92</v>
      </c>
      <c r="B12" s="934"/>
      <c r="C12" s="934"/>
      <c r="D12" s="935"/>
      <c r="E12" s="935"/>
      <c r="F12" s="938"/>
      <c r="G12" s="987"/>
    </row>
    <row r="13" spans="1:7" ht="14.25">
      <c r="A13" s="324" t="s">
        <v>93</v>
      </c>
      <c r="B13" s="934">
        <v>12557.5</v>
      </c>
      <c r="C13" s="934">
        <v>13380.6</v>
      </c>
      <c r="D13" s="935">
        <v>16773.1</v>
      </c>
      <c r="E13" s="935">
        <v>17520.2</v>
      </c>
      <c r="F13" s="938">
        <v>21246.8</v>
      </c>
      <c r="G13" s="987">
        <f>F13*100/E13</f>
        <v>121.27030513350304</v>
      </c>
    </row>
    <row r="14" spans="1:7" ht="14.25">
      <c r="A14" s="403" t="s">
        <v>1081</v>
      </c>
      <c r="B14" s="934"/>
      <c r="C14" s="934"/>
      <c r="D14" s="935"/>
      <c r="E14" s="935"/>
      <c r="F14" s="938"/>
      <c r="G14" s="987"/>
    </row>
    <row r="15" spans="1:7" ht="14.25">
      <c r="A15" s="324" t="s">
        <v>94</v>
      </c>
      <c r="B15" s="934"/>
      <c r="C15" s="934"/>
      <c r="D15" s="935"/>
      <c r="E15" s="935"/>
      <c r="F15" s="938"/>
      <c r="G15" s="987"/>
    </row>
    <row r="16" spans="1:7" ht="14.25">
      <c r="A16" s="403" t="s">
        <v>1082</v>
      </c>
      <c r="B16" s="934"/>
      <c r="C16" s="934"/>
      <c r="D16" s="935"/>
      <c r="E16" s="935"/>
      <c r="F16" s="938"/>
      <c r="G16" s="987"/>
    </row>
    <row r="17" spans="1:7" ht="14.25">
      <c r="A17" s="324" t="s">
        <v>95</v>
      </c>
      <c r="B17" s="934">
        <v>5980.4</v>
      </c>
      <c r="C17" s="934">
        <v>7162.5</v>
      </c>
      <c r="D17" s="935">
        <v>7877.7</v>
      </c>
      <c r="E17" s="935">
        <v>9334.2</v>
      </c>
      <c r="F17" s="938">
        <v>11665.4</v>
      </c>
      <c r="G17" s="987">
        <f>F17*100/E17</f>
        <v>124.97482376636454</v>
      </c>
    </row>
    <row r="18" spans="1:7" ht="14.25">
      <c r="A18" s="403" t="s">
        <v>1083</v>
      </c>
      <c r="B18" s="934"/>
      <c r="C18" s="934"/>
      <c r="D18" s="935"/>
      <c r="E18" s="935"/>
      <c r="F18" s="938"/>
      <c r="G18" s="987"/>
    </row>
    <row r="19" spans="1:7" ht="14.25">
      <c r="A19" s="324" t="s">
        <v>96</v>
      </c>
      <c r="B19" s="934">
        <v>1520.2</v>
      </c>
      <c r="C19" s="934">
        <v>1047.2</v>
      </c>
      <c r="D19" s="935">
        <v>1544.9</v>
      </c>
      <c r="E19" s="935">
        <v>1705.3</v>
      </c>
      <c r="F19" s="938">
        <v>1901.8</v>
      </c>
      <c r="G19" s="987">
        <f>F19*100/E19</f>
        <v>111.5228991966223</v>
      </c>
    </row>
    <row r="20" spans="1:7" ht="14.25">
      <c r="A20" s="403" t="s">
        <v>97</v>
      </c>
      <c r="B20" s="934"/>
      <c r="C20" s="934"/>
      <c r="D20" s="935"/>
      <c r="E20" s="935"/>
      <c r="F20" s="938"/>
      <c r="G20" s="987"/>
    </row>
    <row r="21" spans="1:7" ht="14.25">
      <c r="A21" s="324" t="s">
        <v>98</v>
      </c>
      <c r="B21" s="934">
        <v>1796.5</v>
      </c>
      <c r="C21" s="934">
        <v>1683.8</v>
      </c>
      <c r="D21" s="935">
        <v>2217</v>
      </c>
      <c r="E21" s="935">
        <v>1817.2</v>
      </c>
      <c r="F21" s="938">
        <v>2309.6</v>
      </c>
      <c r="G21" s="987">
        <f>F21*100/E21</f>
        <v>127.09663218137794</v>
      </c>
    </row>
    <row r="22" spans="1:7" ht="14.25">
      <c r="A22" s="403" t="s">
        <v>1084</v>
      </c>
      <c r="B22" s="934"/>
      <c r="C22" s="934"/>
      <c r="D22" s="935"/>
      <c r="E22" s="935"/>
      <c r="F22" s="938"/>
      <c r="G22" s="987"/>
    </row>
    <row r="23" spans="1:7" ht="14.25">
      <c r="A23" s="324" t="s">
        <v>99</v>
      </c>
      <c r="B23" s="934">
        <v>4094.5</v>
      </c>
      <c r="C23" s="934">
        <v>3170</v>
      </c>
      <c r="D23" s="935">
        <v>5173.7</v>
      </c>
      <c r="E23" s="935">
        <v>4262.2</v>
      </c>
      <c r="F23" s="938">
        <v>4310.5</v>
      </c>
      <c r="G23" s="987">
        <f>F23*100/E23</f>
        <v>101.13321758716157</v>
      </c>
    </row>
    <row r="24" spans="1:7" ht="14.25">
      <c r="A24" s="403" t="s">
        <v>100</v>
      </c>
      <c r="B24" s="934"/>
      <c r="C24" s="934"/>
      <c r="D24" s="935"/>
      <c r="E24" s="935"/>
      <c r="F24" s="938"/>
      <c r="G24" s="987"/>
    </row>
    <row r="25" spans="1:7" ht="14.25">
      <c r="A25" s="324" t="s">
        <v>101</v>
      </c>
      <c r="B25" s="934">
        <v>5496.5</v>
      </c>
      <c r="C25" s="934">
        <v>6232.8</v>
      </c>
      <c r="D25" s="935">
        <v>6387.2</v>
      </c>
      <c r="E25" s="935">
        <v>8460.4</v>
      </c>
      <c r="F25" s="938">
        <v>8568.9</v>
      </c>
      <c r="G25" s="987">
        <f>F25*100/E25</f>
        <v>101.28244527445511</v>
      </c>
    </row>
    <row r="26" spans="1:7" ht="14.25">
      <c r="A26" s="403" t="s">
        <v>102</v>
      </c>
      <c r="B26" s="934"/>
      <c r="C26" s="934"/>
      <c r="D26" s="935"/>
      <c r="E26" s="935"/>
      <c r="F26" s="938"/>
      <c r="G26" s="987"/>
    </row>
    <row r="27" spans="1:7" ht="14.25">
      <c r="A27" s="324" t="s">
        <v>103</v>
      </c>
      <c r="B27" s="934">
        <v>1652.7</v>
      </c>
      <c r="C27" s="934">
        <v>1733.8</v>
      </c>
      <c r="D27" s="935">
        <v>1872.3</v>
      </c>
      <c r="E27" s="935">
        <v>2103.2</v>
      </c>
      <c r="F27" s="938">
        <v>2426.6</v>
      </c>
      <c r="G27" s="987">
        <f>F27*100/E27</f>
        <v>115.3765690376569</v>
      </c>
    </row>
    <row r="28" spans="1:7" ht="14.25">
      <c r="A28" s="403" t="s">
        <v>1093</v>
      </c>
      <c r="B28" s="934"/>
      <c r="C28" s="934"/>
      <c r="D28" s="935"/>
      <c r="E28" s="935"/>
      <c r="F28" s="938"/>
      <c r="G28" s="987"/>
    </row>
    <row r="29" spans="1:7" ht="14.25">
      <c r="A29" s="324" t="s">
        <v>104</v>
      </c>
      <c r="B29" s="934">
        <v>6275.6</v>
      </c>
      <c r="C29" s="934">
        <v>9396.8</v>
      </c>
      <c r="D29" s="935">
        <v>11945.3</v>
      </c>
      <c r="E29" s="935">
        <v>11558.2</v>
      </c>
      <c r="F29" s="938">
        <v>11445.9</v>
      </c>
      <c r="G29" s="987">
        <f>F29*100/E29</f>
        <v>99.02839542489315</v>
      </c>
    </row>
    <row r="30" spans="1:7" ht="14.25">
      <c r="A30" s="403" t="s">
        <v>105</v>
      </c>
      <c r="B30" s="934"/>
      <c r="C30" s="934"/>
      <c r="D30" s="935"/>
      <c r="E30" s="935"/>
      <c r="F30" s="938"/>
      <c r="G30" s="987"/>
    </row>
    <row r="31" spans="1:7" ht="14.25">
      <c r="A31" s="324" t="s">
        <v>106</v>
      </c>
      <c r="B31" s="934">
        <v>3985.2</v>
      </c>
      <c r="C31" s="934">
        <v>6416</v>
      </c>
      <c r="D31" s="935">
        <v>6098.1</v>
      </c>
      <c r="E31" s="935">
        <v>11085.7</v>
      </c>
      <c r="F31" s="938">
        <v>8287.8</v>
      </c>
      <c r="G31" s="987">
        <f>F31*100/E31</f>
        <v>74.76117881595206</v>
      </c>
    </row>
    <row r="32" spans="1:7" ht="14.25">
      <c r="A32" s="403" t="s">
        <v>107</v>
      </c>
      <c r="B32" s="934"/>
      <c r="C32" s="934"/>
      <c r="D32" s="935"/>
      <c r="E32" s="935"/>
      <c r="F32" s="938"/>
      <c r="G32" s="987"/>
    </row>
    <row r="33" spans="1:7" ht="14.25">
      <c r="A33" s="324" t="s">
        <v>108</v>
      </c>
      <c r="B33" s="934">
        <v>2372</v>
      </c>
      <c r="C33" s="934">
        <v>1457.4</v>
      </c>
      <c r="D33" s="935">
        <v>1628.8</v>
      </c>
      <c r="E33" s="935">
        <v>1780.6</v>
      </c>
      <c r="F33" s="938">
        <v>1758.9</v>
      </c>
      <c r="G33" s="987">
        <f>F33*100/E33</f>
        <v>98.78130967089746</v>
      </c>
    </row>
    <row r="34" spans="1:7" ht="14.25">
      <c r="A34" s="403" t="s">
        <v>109</v>
      </c>
      <c r="B34" s="934"/>
      <c r="C34" s="934"/>
      <c r="D34" s="935"/>
      <c r="E34" s="935"/>
      <c r="F34" s="938"/>
      <c r="G34" s="987"/>
    </row>
    <row r="35" spans="1:7" ht="14.25">
      <c r="A35" s="10" t="s">
        <v>69</v>
      </c>
      <c r="B35" s="932">
        <v>39567.7</v>
      </c>
      <c r="C35" s="932">
        <v>49202.2</v>
      </c>
      <c r="D35" s="933">
        <v>62812.6</v>
      </c>
      <c r="E35" s="933">
        <v>61873.2</v>
      </c>
      <c r="F35" s="939">
        <v>64744.9</v>
      </c>
      <c r="G35" s="1814">
        <f>F35*100/E35</f>
        <v>104.64126633178824</v>
      </c>
    </row>
    <row r="36" spans="1:7" ht="14.25">
      <c r="A36" s="404" t="s">
        <v>70</v>
      </c>
      <c r="B36" s="932"/>
      <c r="C36" s="932"/>
      <c r="D36" s="933"/>
      <c r="E36" s="933"/>
      <c r="F36" s="939"/>
      <c r="G36" s="1814"/>
    </row>
    <row r="37" spans="1:7" ht="14.25">
      <c r="A37" s="324" t="s">
        <v>90</v>
      </c>
      <c r="B37" s="982"/>
      <c r="C37" s="934"/>
      <c r="D37" s="935"/>
      <c r="E37" s="935"/>
      <c r="F37" s="938"/>
      <c r="G37" s="987"/>
    </row>
    <row r="38" spans="1:7" ht="14.25">
      <c r="A38" s="403" t="s">
        <v>135</v>
      </c>
      <c r="B38" s="982"/>
      <c r="C38" s="934"/>
      <c r="D38" s="935"/>
      <c r="E38" s="935"/>
      <c r="F38" s="938"/>
      <c r="G38" s="987"/>
    </row>
    <row r="39" spans="1:7" ht="14.25">
      <c r="A39" s="324" t="s">
        <v>110</v>
      </c>
      <c r="B39" s="934">
        <v>20322.9</v>
      </c>
      <c r="C39" s="934">
        <v>27980.9</v>
      </c>
      <c r="D39" s="935">
        <v>35644.4</v>
      </c>
      <c r="E39" s="935">
        <v>33969.1</v>
      </c>
      <c r="F39" s="938">
        <v>35390.8</v>
      </c>
      <c r="G39" s="987">
        <f>F39*100/E39</f>
        <v>104.18527426396345</v>
      </c>
    </row>
    <row r="40" spans="1:7" ht="14.25">
      <c r="A40" s="403" t="s">
        <v>111</v>
      </c>
      <c r="B40" s="934"/>
      <c r="C40" s="934"/>
      <c r="D40" s="935"/>
      <c r="E40" s="935"/>
      <c r="F40" s="938"/>
      <c r="G40" s="987"/>
    </row>
    <row r="41" spans="1:7" ht="14.25">
      <c r="A41" s="13" t="s">
        <v>112</v>
      </c>
      <c r="B41" s="982"/>
      <c r="C41" s="934"/>
      <c r="D41" s="935"/>
      <c r="E41" s="935"/>
      <c r="F41" s="938"/>
      <c r="G41" s="987"/>
    </row>
    <row r="42" spans="1:7" ht="14.25">
      <c r="A42" s="406" t="s">
        <v>113</v>
      </c>
      <c r="B42" s="982"/>
      <c r="C42" s="934"/>
      <c r="D42" s="935"/>
      <c r="E42" s="935"/>
      <c r="F42" s="938"/>
      <c r="G42" s="987"/>
    </row>
    <row r="43" spans="1:7" ht="14.25">
      <c r="A43" s="13" t="s">
        <v>114</v>
      </c>
      <c r="B43" s="934">
        <v>3406.1</v>
      </c>
      <c r="C43" s="934">
        <v>5540.6</v>
      </c>
      <c r="D43" s="935">
        <v>7048.6</v>
      </c>
      <c r="E43" s="935">
        <v>6767.2</v>
      </c>
      <c r="F43" s="938">
        <v>7722</v>
      </c>
      <c r="G43" s="987">
        <f>F43*100/E43</f>
        <v>114.10923276983095</v>
      </c>
    </row>
    <row r="44" spans="1:7" ht="14.25">
      <c r="A44" s="406" t="s">
        <v>115</v>
      </c>
      <c r="B44" s="934"/>
      <c r="C44" s="934"/>
      <c r="D44" s="935"/>
      <c r="E44" s="935"/>
      <c r="F44" s="938"/>
      <c r="G44" s="987"/>
    </row>
    <row r="45" spans="1:7" ht="14.25">
      <c r="A45" s="13" t="s">
        <v>116</v>
      </c>
      <c r="B45" s="934">
        <v>482.3</v>
      </c>
      <c r="C45" s="934">
        <v>132.7</v>
      </c>
      <c r="D45" s="935">
        <v>63.4</v>
      </c>
      <c r="E45" s="935">
        <v>47.1</v>
      </c>
      <c r="F45" s="938">
        <v>56.2</v>
      </c>
      <c r="G45" s="987">
        <f>F45*100/E45</f>
        <v>119.32059447983015</v>
      </c>
    </row>
    <row r="46" spans="1:7" ht="14.25">
      <c r="A46" s="406" t="s">
        <v>117</v>
      </c>
      <c r="B46" s="934"/>
      <c r="C46" s="934"/>
      <c r="D46" s="935"/>
      <c r="E46" s="935"/>
      <c r="F46" s="938"/>
      <c r="G46" s="987"/>
    </row>
    <row r="47" spans="1:7" ht="14.25">
      <c r="A47" s="13" t="s">
        <v>118</v>
      </c>
      <c r="B47" s="934">
        <v>9269.8</v>
      </c>
      <c r="C47" s="934">
        <v>10836.8</v>
      </c>
      <c r="D47" s="935">
        <v>14041.5</v>
      </c>
      <c r="E47" s="935">
        <v>13368.4</v>
      </c>
      <c r="F47" s="938">
        <v>12619</v>
      </c>
      <c r="G47" s="987">
        <f>F47*100/E47</f>
        <v>94.39424314054038</v>
      </c>
    </row>
    <row r="48" spans="1:7" ht="14.25">
      <c r="A48" s="406" t="s">
        <v>119</v>
      </c>
      <c r="B48" s="934"/>
      <c r="C48" s="934"/>
      <c r="D48" s="935"/>
      <c r="E48" s="935"/>
      <c r="F48" s="938"/>
      <c r="G48" s="987"/>
    </row>
    <row r="49" spans="1:7" ht="14.25">
      <c r="A49" s="13" t="s">
        <v>120</v>
      </c>
      <c r="B49" s="934">
        <v>6889.6</v>
      </c>
      <c r="C49" s="934">
        <v>11236.3</v>
      </c>
      <c r="D49" s="935">
        <v>14270.8</v>
      </c>
      <c r="E49" s="935">
        <v>13584.3</v>
      </c>
      <c r="F49" s="938">
        <v>14777</v>
      </c>
      <c r="G49" s="987">
        <f>F49*100/E49</f>
        <v>108.77998866338348</v>
      </c>
    </row>
    <row r="50" spans="1:7" ht="14.25">
      <c r="A50" s="406" t="s">
        <v>121</v>
      </c>
      <c r="B50" s="934"/>
      <c r="C50" s="934"/>
      <c r="D50" s="935"/>
      <c r="E50" s="935"/>
      <c r="F50" s="938"/>
      <c r="G50" s="987"/>
    </row>
    <row r="51" spans="1:7" ht="14.25">
      <c r="A51" s="324" t="s">
        <v>126</v>
      </c>
      <c r="B51" s="934">
        <v>249</v>
      </c>
      <c r="C51" s="934">
        <v>-89.9</v>
      </c>
      <c r="D51" s="935">
        <v>146</v>
      </c>
      <c r="E51" s="935">
        <v>74.2</v>
      </c>
      <c r="F51" s="938">
        <v>-933.5</v>
      </c>
      <c r="G51" s="987">
        <f>F51*100/E51</f>
        <v>-1258.0862533692723</v>
      </c>
    </row>
    <row r="52" spans="1:7" ht="14.25">
      <c r="A52" s="403" t="s">
        <v>127</v>
      </c>
      <c r="B52" s="934"/>
      <c r="C52" s="934"/>
      <c r="D52" s="935"/>
      <c r="E52" s="935"/>
      <c r="F52" s="938"/>
      <c r="G52" s="987"/>
    </row>
    <row r="53" spans="1:7" ht="14.25">
      <c r="A53" s="324" t="s">
        <v>122</v>
      </c>
      <c r="B53" s="934">
        <v>13203.3</v>
      </c>
      <c r="C53" s="934">
        <v>14652.2</v>
      </c>
      <c r="D53" s="935">
        <v>19082.1</v>
      </c>
      <c r="E53" s="935">
        <v>19934.6</v>
      </c>
      <c r="F53" s="938">
        <v>22747.4</v>
      </c>
      <c r="G53" s="987">
        <f>F53*100/E53</f>
        <v>114.1101401583177</v>
      </c>
    </row>
    <row r="54" spans="1:7" ht="14.25">
      <c r="A54" s="403" t="s">
        <v>123</v>
      </c>
      <c r="B54" s="934"/>
      <c r="C54" s="934"/>
      <c r="D54" s="935"/>
      <c r="E54" s="935"/>
      <c r="F54" s="938"/>
      <c r="G54" s="987"/>
    </row>
    <row r="55" spans="1:7" ht="14.25">
      <c r="A55" s="324" t="s">
        <v>124</v>
      </c>
      <c r="B55" s="934">
        <v>4145.9</v>
      </c>
      <c r="C55" s="934">
        <v>5175.8</v>
      </c>
      <c r="D55" s="935">
        <v>6370.7</v>
      </c>
      <c r="E55" s="935">
        <v>6378.4</v>
      </c>
      <c r="F55" s="938">
        <v>5969.8</v>
      </c>
      <c r="G55" s="987">
        <f>F55*100/E55</f>
        <v>93.59400476608555</v>
      </c>
    </row>
    <row r="56" spans="1:7" ht="14.25">
      <c r="A56" s="403" t="s">
        <v>125</v>
      </c>
      <c r="B56" s="934"/>
      <c r="C56" s="934"/>
      <c r="D56" s="935"/>
      <c r="E56" s="935"/>
      <c r="F56" s="938"/>
      <c r="G56" s="987"/>
    </row>
  </sheetData>
  <sheetProtection/>
  <mergeCells count="159">
    <mergeCell ref="G53:G54"/>
    <mergeCell ref="G55:G56"/>
    <mergeCell ref="G41:G42"/>
    <mergeCell ref="G43:G44"/>
    <mergeCell ref="G45:G46"/>
    <mergeCell ref="G47:G48"/>
    <mergeCell ref="G49:G50"/>
    <mergeCell ref="G51:G52"/>
    <mergeCell ref="G29:G30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G5:G6"/>
    <mergeCell ref="G7:G8"/>
    <mergeCell ref="G9:G10"/>
    <mergeCell ref="G11:G12"/>
    <mergeCell ref="G13:G14"/>
    <mergeCell ref="G15:G16"/>
    <mergeCell ref="A1:F1"/>
    <mergeCell ref="A2:F2"/>
    <mergeCell ref="B4:F4"/>
    <mergeCell ref="B5:B6"/>
    <mergeCell ref="C5:C6"/>
    <mergeCell ref="E9:E10"/>
    <mergeCell ref="E5:E6"/>
    <mergeCell ref="F5:F6"/>
    <mergeCell ref="B9:B10"/>
    <mergeCell ref="C9:C10"/>
    <mergeCell ref="F9:F10"/>
    <mergeCell ref="B7:B8"/>
    <mergeCell ref="C7:C8"/>
    <mergeCell ref="E13:E14"/>
    <mergeCell ref="F13:F14"/>
    <mergeCell ref="E7:E8"/>
    <mergeCell ref="F7:F8"/>
    <mergeCell ref="E11:E12"/>
    <mergeCell ref="B15:B16"/>
    <mergeCell ref="C15:C16"/>
    <mergeCell ref="E15:E16"/>
    <mergeCell ref="F15:F16"/>
    <mergeCell ref="F11:F12"/>
    <mergeCell ref="B11:B12"/>
    <mergeCell ref="C11:C12"/>
    <mergeCell ref="B13:B14"/>
    <mergeCell ref="C13:C14"/>
    <mergeCell ref="B17:B18"/>
    <mergeCell ref="C17:C18"/>
    <mergeCell ref="E17:E18"/>
    <mergeCell ref="F17:F18"/>
    <mergeCell ref="B19:B20"/>
    <mergeCell ref="C19:C20"/>
    <mergeCell ref="E19:E20"/>
    <mergeCell ref="F19:F20"/>
    <mergeCell ref="D17:D18"/>
    <mergeCell ref="D19:D20"/>
    <mergeCell ref="B21:B22"/>
    <mergeCell ref="C21:C22"/>
    <mergeCell ref="E21:E22"/>
    <mergeCell ref="F21:F22"/>
    <mergeCell ref="B23:B24"/>
    <mergeCell ref="C23:C24"/>
    <mergeCell ref="E23:E24"/>
    <mergeCell ref="F23:F24"/>
    <mergeCell ref="D21:D22"/>
    <mergeCell ref="D23:D24"/>
    <mergeCell ref="B25:B26"/>
    <mergeCell ref="C25:C26"/>
    <mergeCell ref="E25:E26"/>
    <mergeCell ref="F25:F26"/>
    <mergeCell ref="B27:B28"/>
    <mergeCell ref="C27:C28"/>
    <mergeCell ref="E27:E28"/>
    <mergeCell ref="F27:F28"/>
    <mergeCell ref="D25:D26"/>
    <mergeCell ref="D27:D28"/>
    <mergeCell ref="B29:B30"/>
    <mergeCell ref="C29:C30"/>
    <mergeCell ref="E29:E30"/>
    <mergeCell ref="F29:F30"/>
    <mergeCell ref="B31:B32"/>
    <mergeCell ref="C31:C32"/>
    <mergeCell ref="E31:E32"/>
    <mergeCell ref="F31:F32"/>
    <mergeCell ref="D29:D30"/>
    <mergeCell ref="D31:D32"/>
    <mergeCell ref="B33:B34"/>
    <mergeCell ref="C33:C34"/>
    <mergeCell ref="E33:E34"/>
    <mergeCell ref="F33:F34"/>
    <mergeCell ref="E41:E42"/>
    <mergeCell ref="F41:F42"/>
    <mergeCell ref="B35:B36"/>
    <mergeCell ref="C35:C36"/>
    <mergeCell ref="E35:E36"/>
    <mergeCell ref="F35:F36"/>
    <mergeCell ref="B37:B38"/>
    <mergeCell ref="C37:C38"/>
    <mergeCell ref="E37:E38"/>
    <mergeCell ref="F37:F38"/>
    <mergeCell ref="B45:B46"/>
    <mergeCell ref="C45:C46"/>
    <mergeCell ref="E45:E46"/>
    <mergeCell ref="F45:F46"/>
    <mergeCell ref="B39:B40"/>
    <mergeCell ref="C39:C40"/>
    <mergeCell ref="E39:E40"/>
    <mergeCell ref="F39:F40"/>
    <mergeCell ref="B41:B42"/>
    <mergeCell ref="C41:C42"/>
    <mergeCell ref="B51:B52"/>
    <mergeCell ref="C51:C52"/>
    <mergeCell ref="E51:E52"/>
    <mergeCell ref="F51:F52"/>
    <mergeCell ref="B43:B44"/>
    <mergeCell ref="C43:C44"/>
    <mergeCell ref="E43:E44"/>
    <mergeCell ref="F43:F44"/>
    <mergeCell ref="E47:E48"/>
    <mergeCell ref="F47:F48"/>
    <mergeCell ref="B49:B50"/>
    <mergeCell ref="C49:C50"/>
    <mergeCell ref="E49:E50"/>
    <mergeCell ref="F49:F50"/>
    <mergeCell ref="B47:B48"/>
    <mergeCell ref="C47:C48"/>
    <mergeCell ref="B55:B56"/>
    <mergeCell ref="C55:C56"/>
    <mergeCell ref="E55:E56"/>
    <mergeCell ref="F55:F56"/>
    <mergeCell ref="B53:B54"/>
    <mergeCell ref="C53:C54"/>
    <mergeCell ref="E53:E54"/>
    <mergeCell ref="F53:F54"/>
    <mergeCell ref="D5:D6"/>
    <mergeCell ref="D7:D8"/>
    <mergeCell ref="D9:D10"/>
    <mergeCell ref="D11:D12"/>
    <mergeCell ref="D13:D14"/>
    <mergeCell ref="D15:D16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52"/>
  <sheetViews>
    <sheetView zoomScalePageLayoutView="0" workbookViewId="0" topLeftCell="A1">
      <selection activeCell="J7" sqref="J7"/>
    </sheetView>
  </sheetViews>
  <sheetFormatPr defaultColWidth="8.796875" defaultRowHeight="14.25"/>
  <cols>
    <col min="1" max="1" width="17" style="0" customWidth="1"/>
    <col min="7" max="7" width="9" style="122" customWidth="1"/>
    <col min="9" max="9" width="10.8984375" style="0" customWidth="1"/>
  </cols>
  <sheetData>
    <row r="1" spans="1:8" ht="14.25" customHeight="1">
      <c r="A1" s="974" t="s">
        <v>1588</v>
      </c>
      <c r="B1" s="974"/>
      <c r="C1" s="974"/>
      <c r="D1" s="974"/>
      <c r="E1" s="974"/>
      <c r="F1" s="974"/>
      <c r="G1" s="974"/>
      <c r="H1" s="974"/>
    </row>
    <row r="2" spans="1:8" ht="15" thickBot="1">
      <c r="A2" s="1000" t="s">
        <v>1589</v>
      </c>
      <c r="B2" s="1000"/>
      <c r="C2" s="1000"/>
      <c r="D2" s="1000"/>
      <c r="E2" s="1000"/>
      <c r="F2" s="1000"/>
      <c r="G2" s="1000"/>
      <c r="H2" s="1000"/>
    </row>
    <row r="3" spans="1:8" ht="27" customHeight="1">
      <c r="A3" s="1584" t="s">
        <v>701</v>
      </c>
      <c r="B3" s="1433" t="s">
        <v>769</v>
      </c>
      <c r="C3" s="1453" t="s">
        <v>987</v>
      </c>
      <c r="D3" s="944"/>
      <c r="E3" s="1454"/>
      <c r="F3" s="1433" t="s">
        <v>430</v>
      </c>
      <c r="G3" s="1586" t="s">
        <v>744</v>
      </c>
      <c r="H3" s="1453" t="s">
        <v>745</v>
      </c>
    </row>
    <row r="4" spans="1:8" ht="15" customHeight="1" thickBot="1">
      <c r="A4" s="1585"/>
      <c r="B4" s="1500"/>
      <c r="C4" s="1425" t="s">
        <v>772</v>
      </c>
      <c r="D4" s="1497"/>
      <c r="E4" s="1426"/>
      <c r="F4" s="1500"/>
      <c r="G4" s="1587"/>
      <c r="H4" s="1492"/>
    </row>
    <row r="5" spans="1:8" ht="14.25" customHeight="1">
      <c r="A5" s="1585"/>
      <c r="B5" s="1500"/>
      <c r="C5" s="339"/>
      <c r="D5" s="1448" t="s">
        <v>736</v>
      </c>
      <c r="E5" s="1029"/>
      <c r="F5" s="1500"/>
      <c r="G5" s="1587"/>
      <c r="H5" s="1492"/>
    </row>
    <row r="6" spans="1:8" ht="15" thickBot="1">
      <c r="A6" s="1489" t="s">
        <v>702</v>
      </c>
      <c r="B6" s="1446" t="s">
        <v>92</v>
      </c>
      <c r="C6" s="339" t="s">
        <v>735</v>
      </c>
      <c r="D6" s="1552" t="s">
        <v>737</v>
      </c>
      <c r="E6" s="1583"/>
      <c r="F6" s="1446" t="s">
        <v>100</v>
      </c>
      <c r="G6" s="1575" t="s">
        <v>1101</v>
      </c>
      <c r="H6" s="1580" t="s">
        <v>396</v>
      </c>
    </row>
    <row r="7" spans="1:8" ht="14.25">
      <c r="A7" s="1490"/>
      <c r="B7" s="1578"/>
      <c r="C7" s="429" t="s">
        <v>440</v>
      </c>
      <c r="D7" s="339" t="s">
        <v>219</v>
      </c>
      <c r="E7" s="339" t="s">
        <v>773</v>
      </c>
      <c r="F7" s="1578"/>
      <c r="G7" s="1576"/>
      <c r="H7" s="1581"/>
    </row>
    <row r="8" spans="1:8" ht="15" thickBot="1">
      <c r="A8" s="1491"/>
      <c r="B8" s="1436"/>
      <c r="C8" s="440"/>
      <c r="D8" s="65" t="s">
        <v>129</v>
      </c>
      <c r="E8" s="65" t="s">
        <v>131</v>
      </c>
      <c r="F8" s="1436"/>
      <c r="G8" s="1577"/>
      <c r="H8" s="1582"/>
    </row>
    <row r="9" spans="1:9" ht="15" thickTop="1">
      <c r="A9" s="1257" t="s">
        <v>774</v>
      </c>
      <c r="B9" s="1257"/>
      <c r="C9" s="1257"/>
      <c r="D9" s="1257"/>
      <c r="E9" s="1257"/>
      <c r="F9" s="1257"/>
      <c r="G9" s="1257"/>
      <c r="H9" s="1257"/>
      <c r="I9" s="1573"/>
    </row>
    <row r="10" spans="1:9" ht="14.25">
      <c r="A10" s="937" t="s">
        <v>775</v>
      </c>
      <c r="B10" s="937"/>
      <c r="C10" s="937"/>
      <c r="D10" s="937"/>
      <c r="E10" s="937"/>
      <c r="F10" s="937"/>
      <c r="G10" s="937"/>
      <c r="H10" s="937"/>
      <c r="I10" s="1573"/>
    </row>
    <row r="11" spans="1:10" ht="14.25">
      <c r="A11" s="166" t="s">
        <v>901</v>
      </c>
      <c r="B11" s="1210">
        <v>46.5</v>
      </c>
      <c r="C11" s="1210">
        <v>42.6</v>
      </c>
      <c r="D11" s="1210">
        <v>50.7</v>
      </c>
      <c r="E11" s="1210">
        <v>33.1</v>
      </c>
      <c r="F11" s="1210">
        <v>300.3</v>
      </c>
      <c r="G11" s="1574">
        <v>609.6</v>
      </c>
      <c r="H11" s="1211">
        <v>32.1</v>
      </c>
      <c r="I11" s="596"/>
      <c r="J11" s="219"/>
    </row>
    <row r="12" spans="1:9" ht="14.25" customHeight="1">
      <c r="A12" s="448" t="s">
        <v>726</v>
      </c>
      <c r="B12" s="1210"/>
      <c r="C12" s="1210"/>
      <c r="D12" s="1210"/>
      <c r="E12" s="1210"/>
      <c r="F12" s="1210"/>
      <c r="G12" s="1574"/>
      <c r="H12" s="1211"/>
      <c r="I12" s="555"/>
    </row>
    <row r="13" spans="1:9" ht="14.25">
      <c r="A13" s="165" t="s">
        <v>708</v>
      </c>
      <c r="B13" s="195">
        <v>55.7</v>
      </c>
      <c r="C13" s="195">
        <v>49.6</v>
      </c>
      <c r="D13" s="195">
        <v>52.5</v>
      </c>
      <c r="E13" s="195">
        <v>37.4</v>
      </c>
      <c r="F13" s="195">
        <v>325</v>
      </c>
      <c r="G13" s="877">
        <v>632.6</v>
      </c>
      <c r="H13" s="516">
        <v>32.1</v>
      </c>
      <c r="I13" s="584"/>
    </row>
    <row r="14" spans="1:9" ht="14.25">
      <c r="A14" s="165" t="s">
        <v>727</v>
      </c>
      <c r="B14" s="195">
        <v>51.8</v>
      </c>
      <c r="C14" s="195">
        <v>46.2</v>
      </c>
      <c r="D14" s="195">
        <v>52.5</v>
      </c>
      <c r="E14" s="195">
        <v>33.8</v>
      </c>
      <c r="F14" s="195">
        <v>285</v>
      </c>
      <c r="G14" s="877">
        <v>586.6</v>
      </c>
      <c r="H14" s="516">
        <v>32</v>
      </c>
      <c r="I14" s="584"/>
    </row>
    <row r="15" spans="1:9" ht="14.25">
      <c r="A15" s="165" t="s">
        <v>710</v>
      </c>
      <c r="B15" s="195">
        <v>48.9</v>
      </c>
      <c r="C15" s="195">
        <v>47.7</v>
      </c>
      <c r="D15" s="195">
        <v>56.6</v>
      </c>
      <c r="E15" s="195">
        <v>31.7</v>
      </c>
      <c r="F15" s="195">
        <v>346</v>
      </c>
      <c r="G15" s="877">
        <v>542.1</v>
      </c>
      <c r="H15" s="516">
        <v>31.8</v>
      </c>
      <c r="I15" s="584"/>
    </row>
    <row r="16" spans="1:9" ht="14.25">
      <c r="A16" s="165" t="s">
        <v>711</v>
      </c>
      <c r="B16" s="195">
        <v>43.6</v>
      </c>
      <c r="C16" s="195">
        <v>41</v>
      </c>
      <c r="D16" s="195">
        <v>45.5</v>
      </c>
      <c r="E16" s="195">
        <v>34.6</v>
      </c>
      <c r="F16" s="195">
        <v>252</v>
      </c>
      <c r="G16" s="877">
        <v>681.3</v>
      </c>
      <c r="H16" s="516">
        <v>26.8</v>
      </c>
      <c r="I16" s="584"/>
    </row>
    <row r="17" spans="1:9" ht="14.25">
      <c r="A17" s="165" t="s">
        <v>712</v>
      </c>
      <c r="B17" s="195">
        <v>40.5</v>
      </c>
      <c r="C17" s="195">
        <v>37.1</v>
      </c>
      <c r="D17" s="195">
        <v>45.5</v>
      </c>
      <c r="E17" s="195">
        <v>30</v>
      </c>
      <c r="F17" s="195">
        <v>290</v>
      </c>
      <c r="G17" s="877">
        <v>650.9</v>
      </c>
      <c r="H17" s="516">
        <v>30.8</v>
      </c>
      <c r="I17" s="584"/>
    </row>
    <row r="18" spans="1:9" ht="14.25">
      <c r="A18" s="165" t="s">
        <v>713</v>
      </c>
      <c r="B18" s="195">
        <v>44.8</v>
      </c>
      <c r="C18" s="195">
        <v>38.7</v>
      </c>
      <c r="D18" s="195">
        <v>42.7</v>
      </c>
      <c r="E18" s="195">
        <v>32</v>
      </c>
      <c r="F18" s="195">
        <v>310</v>
      </c>
      <c r="G18" s="877">
        <v>620.9</v>
      </c>
      <c r="H18" s="516">
        <v>33.3</v>
      </c>
      <c r="I18" s="584"/>
    </row>
    <row r="19" spans="1:9" ht="14.25">
      <c r="A19" s="165" t="s">
        <v>714</v>
      </c>
      <c r="B19" s="195">
        <v>39.1</v>
      </c>
      <c r="C19" s="195">
        <v>35.2</v>
      </c>
      <c r="D19" s="195">
        <v>43.5</v>
      </c>
      <c r="E19" s="195">
        <v>29</v>
      </c>
      <c r="F19" s="195">
        <v>321</v>
      </c>
      <c r="G19" s="877">
        <v>592.8</v>
      </c>
      <c r="H19" s="516">
        <v>31.9</v>
      </c>
      <c r="I19" s="584"/>
    </row>
    <row r="20" spans="1:9" ht="14.25">
      <c r="A20" s="165" t="s">
        <v>715</v>
      </c>
      <c r="B20" s="195">
        <v>61.6</v>
      </c>
      <c r="C20" s="195">
        <v>56.8</v>
      </c>
      <c r="D20" s="195">
        <v>63.1</v>
      </c>
      <c r="E20" s="195">
        <v>43.4</v>
      </c>
      <c r="F20" s="195">
        <v>367.8</v>
      </c>
      <c r="G20" s="877">
        <v>716.3</v>
      </c>
      <c r="H20" s="516">
        <v>35.8</v>
      </c>
      <c r="I20" s="584"/>
    </row>
    <row r="21" spans="1:9" ht="14.25">
      <c r="A21" s="165" t="s">
        <v>716</v>
      </c>
      <c r="B21" s="195">
        <v>50.2</v>
      </c>
      <c r="C21" s="195">
        <v>37.3</v>
      </c>
      <c r="D21" s="195">
        <v>40.7</v>
      </c>
      <c r="E21" s="195">
        <v>34</v>
      </c>
      <c r="F21" s="195">
        <v>280</v>
      </c>
      <c r="G21" s="877">
        <v>607.3</v>
      </c>
      <c r="H21" s="516">
        <v>34.9</v>
      </c>
      <c r="I21" s="584"/>
    </row>
    <row r="22" spans="1:9" ht="14.25">
      <c r="A22" s="165" t="s">
        <v>717</v>
      </c>
      <c r="B22" s="195">
        <v>39.2</v>
      </c>
      <c r="C22" s="195">
        <v>35.9</v>
      </c>
      <c r="D22" s="195">
        <v>39.8</v>
      </c>
      <c r="E22" s="195">
        <v>32.1</v>
      </c>
      <c r="F22" s="195">
        <v>258</v>
      </c>
      <c r="G22" s="877">
        <v>830</v>
      </c>
      <c r="H22" s="516">
        <v>32.5</v>
      </c>
      <c r="I22" s="584"/>
    </row>
    <row r="23" spans="1:9" ht="14.25">
      <c r="A23" s="165" t="s">
        <v>718</v>
      </c>
      <c r="B23" s="195">
        <v>46.3</v>
      </c>
      <c r="C23" s="195">
        <v>46.6</v>
      </c>
      <c r="D23" s="195">
        <v>59.4</v>
      </c>
      <c r="E23" s="195">
        <v>36.5</v>
      </c>
      <c r="F23" s="195">
        <v>255</v>
      </c>
      <c r="G23" s="877">
        <v>645.5</v>
      </c>
      <c r="H23" s="516">
        <v>33.7</v>
      </c>
      <c r="I23" s="584"/>
    </row>
    <row r="24" spans="1:9" ht="14.25" customHeight="1">
      <c r="A24" s="165" t="s">
        <v>719</v>
      </c>
      <c r="B24" s="195">
        <v>47</v>
      </c>
      <c r="C24" s="195">
        <v>41.5</v>
      </c>
      <c r="D24" s="195">
        <v>49.2</v>
      </c>
      <c r="E24" s="195">
        <v>32.4</v>
      </c>
      <c r="F24" s="195">
        <v>285</v>
      </c>
      <c r="G24" s="877">
        <v>811.3</v>
      </c>
      <c r="H24" s="516">
        <v>33.7</v>
      </c>
      <c r="I24" s="584"/>
    </row>
    <row r="25" spans="1:9" ht="14.25">
      <c r="A25" s="165" t="s">
        <v>720</v>
      </c>
      <c r="B25" s="195">
        <v>35.3</v>
      </c>
      <c r="C25" s="195">
        <v>34.6</v>
      </c>
      <c r="D25" s="195">
        <v>38.2</v>
      </c>
      <c r="E25" s="195">
        <v>27.2</v>
      </c>
      <c r="F25" s="195">
        <v>335</v>
      </c>
      <c r="G25" s="877">
        <v>645.4</v>
      </c>
      <c r="H25" s="516">
        <v>29</v>
      </c>
      <c r="I25" s="584"/>
    </row>
    <row r="26" spans="1:9" ht="14.25">
      <c r="A26" s="165" t="s">
        <v>721</v>
      </c>
      <c r="B26" s="195">
        <v>45.1</v>
      </c>
      <c r="C26" s="195">
        <v>42.8</v>
      </c>
      <c r="D26" s="195">
        <v>48.4</v>
      </c>
      <c r="E26" s="195">
        <v>34.8</v>
      </c>
      <c r="F26" s="195">
        <v>323</v>
      </c>
      <c r="G26" s="877">
        <v>609.2</v>
      </c>
      <c r="H26" s="516">
        <v>31.5</v>
      </c>
      <c r="I26" s="584"/>
    </row>
    <row r="27" spans="1:9" ht="14.25">
      <c r="A27" s="165" t="s">
        <v>722</v>
      </c>
      <c r="B27" s="195">
        <v>50.6</v>
      </c>
      <c r="C27" s="195">
        <v>45.4</v>
      </c>
      <c r="D27" s="195">
        <v>53.5</v>
      </c>
      <c r="E27" s="195">
        <v>34.8</v>
      </c>
      <c r="F27" s="195">
        <v>312</v>
      </c>
      <c r="G27" s="877">
        <v>618</v>
      </c>
      <c r="H27" s="516">
        <v>32.7</v>
      </c>
      <c r="I27" s="584"/>
    </row>
    <row r="28" spans="1:9" ht="14.25">
      <c r="A28" s="165" t="s">
        <v>723</v>
      </c>
      <c r="B28" s="195">
        <v>41.6</v>
      </c>
      <c r="C28" s="195">
        <v>41.7</v>
      </c>
      <c r="D28" s="195">
        <v>46.2</v>
      </c>
      <c r="E28" s="195">
        <v>39.1</v>
      </c>
      <c r="F28" s="195">
        <v>295</v>
      </c>
      <c r="G28" s="877">
        <v>607.7</v>
      </c>
      <c r="H28" s="516">
        <v>30.4</v>
      </c>
      <c r="I28" s="584"/>
    </row>
    <row r="29" spans="1:8" ht="14.25" customHeight="1">
      <c r="A29" s="1096" t="s">
        <v>1135</v>
      </c>
      <c r="B29" s="1096"/>
      <c r="C29" s="1096"/>
      <c r="D29" s="1096"/>
      <c r="E29" s="1096"/>
      <c r="F29" s="1096"/>
      <c r="G29" s="1096"/>
      <c r="H29" s="1096"/>
    </row>
    <row r="30" spans="1:8" ht="14.25" customHeight="1">
      <c r="A30" s="955" t="s">
        <v>1136</v>
      </c>
      <c r="B30" s="955"/>
      <c r="C30" s="955"/>
      <c r="D30" s="955"/>
      <c r="E30" s="955"/>
      <c r="F30" s="955"/>
      <c r="G30" s="955"/>
      <c r="H30" s="955"/>
    </row>
    <row r="31" spans="1:9" ht="14.25">
      <c r="A31" s="166" t="s">
        <v>901</v>
      </c>
      <c r="B31" s="798">
        <v>100</v>
      </c>
      <c r="C31" s="798">
        <v>100</v>
      </c>
      <c r="D31" s="798">
        <v>100</v>
      </c>
      <c r="E31" s="798">
        <v>100</v>
      </c>
      <c r="F31" s="798">
        <v>100</v>
      </c>
      <c r="G31" s="644">
        <v>100</v>
      </c>
      <c r="H31" s="796">
        <v>100</v>
      </c>
      <c r="I31" s="41"/>
    </row>
    <row r="32" spans="1:9" ht="14.25">
      <c r="A32" s="448" t="s">
        <v>726</v>
      </c>
      <c r="B32" s="798"/>
      <c r="C32" s="798"/>
      <c r="D32" s="798"/>
      <c r="E32" s="798"/>
      <c r="F32" s="798"/>
      <c r="G32" s="644"/>
      <c r="H32" s="796"/>
      <c r="I32" s="41"/>
    </row>
    <row r="33" spans="1:9" ht="14.25">
      <c r="A33" s="167" t="s">
        <v>708</v>
      </c>
      <c r="B33" s="142">
        <v>119.8</v>
      </c>
      <c r="C33" s="142">
        <v>116.4</v>
      </c>
      <c r="D33" s="142">
        <v>103.6</v>
      </c>
      <c r="E33" s="142">
        <v>113</v>
      </c>
      <c r="F33" s="142">
        <v>108.2</v>
      </c>
      <c r="G33" s="878">
        <v>103.8</v>
      </c>
      <c r="H33" s="867">
        <v>100</v>
      </c>
      <c r="I33" s="41"/>
    </row>
    <row r="34" spans="1:9" ht="14.25">
      <c r="A34" s="167" t="s">
        <v>727</v>
      </c>
      <c r="B34" s="142">
        <v>111.4</v>
      </c>
      <c r="C34" s="142">
        <v>108.5</v>
      </c>
      <c r="D34" s="142">
        <v>103.6</v>
      </c>
      <c r="E34" s="142">
        <v>102.1</v>
      </c>
      <c r="F34" s="142">
        <v>94.9</v>
      </c>
      <c r="G34" s="878">
        <v>96.2</v>
      </c>
      <c r="H34" s="867">
        <v>99.7</v>
      </c>
      <c r="I34" s="41"/>
    </row>
    <row r="35" spans="1:9" ht="14.25">
      <c r="A35" s="167" t="s">
        <v>710</v>
      </c>
      <c r="B35" s="142">
        <v>105.2</v>
      </c>
      <c r="C35" s="142">
        <v>112</v>
      </c>
      <c r="D35" s="142">
        <v>111.6</v>
      </c>
      <c r="E35" s="142">
        <v>95.8</v>
      </c>
      <c r="F35" s="142">
        <v>115.2</v>
      </c>
      <c r="G35" s="878">
        <v>88.9</v>
      </c>
      <c r="H35" s="867">
        <v>99.1</v>
      </c>
      <c r="I35" s="41"/>
    </row>
    <row r="36" spans="1:9" ht="14.25">
      <c r="A36" s="167" t="s">
        <v>711</v>
      </c>
      <c r="B36" s="142">
        <v>93.8</v>
      </c>
      <c r="C36" s="142">
        <v>96.2</v>
      </c>
      <c r="D36" s="142">
        <v>89.7</v>
      </c>
      <c r="E36" s="142">
        <v>104.5</v>
      </c>
      <c r="F36" s="142">
        <v>83.9</v>
      </c>
      <c r="G36" s="878">
        <v>111.8</v>
      </c>
      <c r="H36" s="867">
        <v>83.5</v>
      </c>
      <c r="I36" s="41"/>
    </row>
    <row r="37" spans="1:9" ht="14.25">
      <c r="A37" s="167" t="s">
        <v>712</v>
      </c>
      <c r="B37" s="142">
        <v>87.1</v>
      </c>
      <c r="C37" s="142">
        <v>87.1</v>
      </c>
      <c r="D37" s="142">
        <v>89.7</v>
      </c>
      <c r="E37" s="142">
        <v>90.6</v>
      </c>
      <c r="F37" s="142">
        <v>96.6</v>
      </c>
      <c r="G37" s="878">
        <v>106.8</v>
      </c>
      <c r="H37" s="867">
        <v>96</v>
      </c>
      <c r="I37" s="41"/>
    </row>
    <row r="38" spans="1:9" ht="14.25">
      <c r="A38" s="167" t="s">
        <v>713</v>
      </c>
      <c r="B38" s="142">
        <v>96.3</v>
      </c>
      <c r="C38" s="142">
        <v>90.8</v>
      </c>
      <c r="D38" s="142">
        <v>84.2</v>
      </c>
      <c r="E38" s="142">
        <v>96.7</v>
      </c>
      <c r="F38" s="142">
        <v>103.2</v>
      </c>
      <c r="G38" s="878">
        <v>101.9</v>
      </c>
      <c r="H38" s="867">
        <v>103.7</v>
      </c>
      <c r="I38" s="41"/>
    </row>
    <row r="39" spans="1:9" ht="14.25">
      <c r="A39" s="167" t="s">
        <v>714</v>
      </c>
      <c r="B39" s="142">
        <v>84.1</v>
      </c>
      <c r="C39" s="142">
        <v>82.6</v>
      </c>
      <c r="D39" s="142">
        <v>85.8</v>
      </c>
      <c r="E39" s="142">
        <v>87.6</v>
      </c>
      <c r="F39" s="142">
        <v>106.9</v>
      </c>
      <c r="G39" s="878">
        <v>97.2</v>
      </c>
      <c r="H39" s="867">
        <v>99.4</v>
      </c>
      <c r="I39" s="41"/>
    </row>
    <row r="40" spans="1:9" ht="14.25">
      <c r="A40" s="167" t="s">
        <v>715</v>
      </c>
      <c r="B40" s="142">
        <v>132.5</v>
      </c>
      <c r="C40" s="142">
        <v>133.3</v>
      </c>
      <c r="D40" s="142">
        <v>124.5</v>
      </c>
      <c r="E40" s="142">
        <v>131.1</v>
      </c>
      <c r="F40" s="142">
        <v>122.5</v>
      </c>
      <c r="G40" s="878">
        <v>117.5</v>
      </c>
      <c r="H40" s="867">
        <v>111.5</v>
      </c>
      <c r="I40" s="41"/>
    </row>
    <row r="41" spans="1:9" ht="14.25">
      <c r="A41" s="167" t="s">
        <v>716</v>
      </c>
      <c r="B41" s="142">
        <v>108</v>
      </c>
      <c r="C41" s="142">
        <v>87.6</v>
      </c>
      <c r="D41" s="142">
        <v>80.3</v>
      </c>
      <c r="E41" s="142">
        <v>102.7</v>
      </c>
      <c r="F41" s="142">
        <v>93.2</v>
      </c>
      <c r="G41" s="878">
        <v>99.6</v>
      </c>
      <c r="H41" s="867">
        <v>108.7</v>
      </c>
      <c r="I41" s="41"/>
    </row>
    <row r="42" spans="1:9" ht="14.25">
      <c r="A42" s="167" t="s">
        <v>717</v>
      </c>
      <c r="B42" s="142">
        <v>84.3</v>
      </c>
      <c r="C42" s="142">
        <v>84.3</v>
      </c>
      <c r="D42" s="142">
        <v>78.5</v>
      </c>
      <c r="E42" s="142">
        <v>97</v>
      </c>
      <c r="F42" s="142">
        <v>85.9</v>
      </c>
      <c r="G42" s="877">
        <v>136.2</v>
      </c>
      <c r="H42" s="867">
        <v>101.2</v>
      </c>
      <c r="I42" s="41"/>
    </row>
    <row r="43" spans="1:9" ht="14.25">
      <c r="A43" s="167" t="s">
        <v>718</v>
      </c>
      <c r="B43" s="142">
        <v>99.6</v>
      </c>
      <c r="C43" s="142">
        <v>109.4</v>
      </c>
      <c r="D43" s="142">
        <v>117.2</v>
      </c>
      <c r="E43" s="142">
        <v>110.3</v>
      </c>
      <c r="F43" s="142">
        <v>84.9</v>
      </c>
      <c r="G43" s="878">
        <v>105.9</v>
      </c>
      <c r="H43" s="867">
        <v>105</v>
      </c>
      <c r="I43" s="41"/>
    </row>
    <row r="44" spans="1:9" ht="14.25" customHeight="1">
      <c r="A44" s="167" t="s">
        <v>719</v>
      </c>
      <c r="B44" s="142">
        <v>101.1</v>
      </c>
      <c r="C44" s="142">
        <v>97.4</v>
      </c>
      <c r="D44" s="142">
        <v>97</v>
      </c>
      <c r="E44" s="142">
        <v>97.9</v>
      </c>
      <c r="F44" s="142">
        <v>94.9</v>
      </c>
      <c r="G44" s="878">
        <v>133.1</v>
      </c>
      <c r="H44" s="867">
        <v>105</v>
      </c>
      <c r="I44" s="41"/>
    </row>
    <row r="45" spans="1:9" ht="14.25" customHeight="1">
      <c r="A45" s="167" t="s">
        <v>720</v>
      </c>
      <c r="B45" s="142">
        <v>75.9</v>
      </c>
      <c r="C45" s="142">
        <v>81.2</v>
      </c>
      <c r="D45" s="142">
        <v>75.3</v>
      </c>
      <c r="E45" s="142">
        <v>82.2</v>
      </c>
      <c r="F45" s="142">
        <v>111.6</v>
      </c>
      <c r="G45" s="878">
        <v>105.9</v>
      </c>
      <c r="H45" s="867">
        <v>90.3</v>
      </c>
      <c r="I45" s="41"/>
    </row>
    <row r="46" spans="1:9" ht="14.25">
      <c r="A46" s="167" t="s">
        <v>721</v>
      </c>
      <c r="B46" s="142">
        <v>97</v>
      </c>
      <c r="C46" s="142">
        <v>100.5</v>
      </c>
      <c r="D46" s="142">
        <v>95.5</v>
      </c>
      <c r="E46" s="142">
        <v>105.1</v>
      </c>
      <c r="F46" s="142">
        <v>107.6</v>
      </c>
      <c r="G46" s="878">
        <v>99.9</v>
      </c>
      <c r="H46" s="867">
        <v>98.1</v>
      </c>
      <c r="I46" s="41"/>
    </row>
    <row r="47" spans="1:9" ht="14.25">
      <c r="A47" s="167" t="s">
        <v>722</v>
      </c>
      <c r="B47" s="142">
        <v>108.8</v>
      </c>
      <c r="C47" s="142">
        <v>106.6</v>
      </c>
      <c r="D47" s="142">
        <v>105.5</v>
      </c>
      <c r="E47" s="142">
        <v>105.1</v>
      </c>
      <c r="F47" s="142">
        <v>103.9</v>
      </c>
      <c r="G47" s="878">
        <v>101.4</v>
      </c>
      <c r="H47" s="867">
        <v>101.9</v>
      </c>
      <c r="I47" s="41"/>
    </row>
    <row r="48" spans="1:9" ht="14.25">
      <c r="A48" s="167" t="s">
        <v>723</v>
      </c>
      <c r="B48" s="142">
        <v>89.5</v>
      </c>
      <c r="C48" s="142">
        <v>97.9</v>
      </c>
      <c r="D48" s="142">
        <v>91.1</v>
      </c>
      <c r="E48" s="142">
        <v>118.1</v>
      </c>
      <c r="F48" s="142">
        <v>98.2</v>
      </c>
      <c r="G48" s="878">
        <v>99.7</v>
      </c>
      <c r="H48" s="867">
        <v>94.7</v>
      </c>
      <c r="I48" s="41"/>
    </row>
    <row r="49" spans="1:8" ht="14.25">
      <c r="A49" s="1101" t="s">
        <v>1134</v>
      </c>
      <c r="B49" s="1101"/>
      <c r="C49" s="1101"/>
      <c r="D49" s="1101"/>
      <c r="E49" s="1101"/>
      <c r="F49" s="1101"/>
      <c r="G49" s="1101"/>
      <c r="H49" s="1579"/>
    </row>
    <row r="50" spans="1:8" ht="14.25">
      <c r="A50" s="1099" t="s">
        <v>1044</v>
      </c>
      <c r="B50" s="1099"/>
      <c r="C50" s="1099"/>
      <c r="D50" s="1099"/>
      <c r="E50" s="1099"/>
      <c r="F50" s="1099"/>
      <c r="G50" s="1099"/>
      <c r="H50" s="1579"/>
    </row>
    <row r="51" spans="1:8" ht="14.25">
      <c r="A51" s="1276"/>
      <c r="B51" s="1276"/>
      <c r="C51" s="1276"/>
      <c r="D51" s="1276"/>
      <c r="E51" s="1276"/>
      <c r="F51" s="1276"/>
      <c r="G51" s="1276"/>
      <c r="H51" s="1579"/>
    </row>
    <row r="52" spans="1:8" ht="14.25">
      <c r="A52" s="1276"/>
      <c r="B52" s="1276"/>
      <c r="C52" s="1276"/>
      <c r="D52" s="1276"/>
      <c r="E52" s="1276"/>
      <c r="F52" s="1276"/>
      <c r="G52" s="1276"/>
      <c r="H52" s="1579"/>
    </row>
  </sheetData>
  <sheetProtection/>
  <mergeCells count="33">
    <mergeCell ref="A1:H1"/>
    <mergeCell ref="A2:H2"/>
    <mergeCell ref="C3:E3"/>
    <mergeCell ref="D6:E6"/>
    <mergeCell ref="C4:E4"/>
    <mergeCell ref="A3:A5"/>
    <mergeCell ref="A6:A8"/>
    <mergeCell ref="G3:G5"/>
    <mergeCell ref="F3:F5"/>
    <mergeCell ref="F6:F8"/>
    <mergeCell ref="A52:G52"/>
    <mergeCell ref="H49:H52"/>
    <mergeCell ref="A49:G49"/>
    <mergeCell ref="D5:E5"/>
    <mergeCell ref="H6:H8"/>
    <mergeCell ref="H3:H5"/>
    <mergeCell ref="A51:G51"/>
    <mergeCell ref="B11:B12"/>
    <mergeCell ref="A10:H10"/>
    <mergeCell ref="H11:H12"/>
    <mergeCell ref="B3:B5"/>
    <mergeCell ref="A29:H29"/>
    <mergeCell ref="A30:H30"/>
    <mergeCell ref="G6:G8"/>
    <mergeCell ref="B6:B8"/>
    <mergeCell ref="A50:G50"/>
    <mergeCell ref="I9:I10"/>
    <mergeCell ref="C11:C12"/>
    <mergeCell ref="D11:D12"/>
    <mergeCell ref="E11:E12"/>
    <mergeCell ref="F11:F12"/>
    <mergeCell ref="G11:G12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53"/>
  <sheetViews>
    <sheetView zoomScalePageLayoutView="0" workbookViewId="0" topLeftCell="A1">
      <selection activeCell="K5" sqref="K5"/>
    </sheetView>
  </sheetViews>
  <sheetFormatPr defaultColWidth="8.796875" defaultRowHeight="14.25"/>
  <cols>
    <col min="1" max="1" width="14.8984375" style="0" customWidth="1"/>
  </cols>
  <sheetData>
    <row r="1" spans="1:8" ht="14.25" customHeight="1">
      <c r="A1" s="974" t="s">
        <v>1590</v>
      </c>
      <c r="B1" s="974"/>
      <c r="C1" s="974"/>
      <c r="D1" s="974"/>
      <c r="E1" s="974"/>
      <c r="F1" s="974"/>
      <c r="G1" s="974"/>
      <c r="H1" s="974"/>
    </row>
    <row r="2" spans="1:8" ht="15" customHeight="1" thickBot="1">
      <c r="A2" s="1000" t="s">
        <v>1591</v>
      </c>
      <c r="B2" s="1000"/>
      <c r="C2" s="1000"/>
      <c r="D2" s="1000"/>
      <c r="E2" s="1000"/>
      <c r="F2" s="1000"/>
      <c r="G2" s="1000"/>
      <c r="H2" s="1000"/>
    </row>
    <row r="3" spans="1:8" ht="14.25" customHeight="1">
      <c r="A3" s="1584" t="s">
        <v>701</v>
      </c>
      <c r="B3" s="1433" t="s">
        <v>769</v>
      </c>
      <c r="C3" s="1453" t="s">
        <v>770</v>
      </c>
      <c r="D3" s="944"/>
      <c r="E3" s="1454"/>
      <c r="F3" s="1433" t="s">
        <v>430</v>
      </c>
      <c r="G3" s="1433" t="s">
        <v>744</v>
      </c>
      <c r="H3" s="1453" t="s">
        <v>745</v>
      </c>
    </row>
    <row r="4" spans="1:8" ht="14.25" customHeight="1">
      <c r="A4" s="1585"/>
      <c r="B4" s="1500"/>
      <c r="C4" s="1483" t="s">
        <v>771</v>
      </c>
      <c r="D4" s="936"/>
      <c r="E4" s="1484"/>
      <c r="F4" s="1500"/>
      <c r="G4" s="1500"/>
      <c r="H4" s="1492"/>
    </row>
    <row r="5" spans="1:8" ht="15" customHeight="1" thickBot="1">
      <c r="A5" s="1585"/>
      <c r="B5" s="1500"/>
      <c r="C5" s="1552" t="s">
        <v>772</v>
      </c>
      <c r="D5" s="1553"/>
      <c r="E5" s="1583"/>
      <c r="F5" s="1500"/>
      <c r="G5" s="1500"/>
      <c r="H5" s="1492"/>
    </row>
    <row r="6" spans="1:8" ht="14.25">
      <c r="A6" s="1585"/>
      <c r="B6" s="1500"/>
      <c r="C6" s="339" t="s">
        <v>735</v>
      </c>
      <c r="D6" s="1448" t="s">
        <v>736</v>
      </c>
      <c r="E6" s="1029"/>
      <c r="F6" s="1500"/>
      <c r="G6" s="1500"/>
      <c r="H6" s="1492"/>
    </row>
    <row r="7" spans="1:8" ht="15" customHeight="1" thickBot="1">
      <c r="A7" s="1489" t="s">
        <v>702</v>
      </c>
      <c r="B7" s="1446" t="s">
        <v>92</v>
      </c>
      <c r="C7" s="431" t="s">
        <v>440</v>
      </c>
      <c r="D7" s="1552" t="s">
        <v>737</v>
      </c>
      <c r="E7" s="1583"/>
      <c r="F7" s="1446" t="s">
        <v>100</v>
      </c>
      <c r="G7" s="1446" t="s">
        <v>1101</v>
      </c>
      <c r="H7" s="1580" t="s">
        <v>396</v>
      </c>
    </row>
    <row r="8" spans="1:8" ht="14.25">
      <c r="A8" s="1490"/>
      <c r="B8" s="1578"/>
      <c r="C8" s="430"/>
      <c r="D8" s="339" t="s">
        <v>219</v>
      </c>
      <c r="E8" s="339" t="s">
        <v>773</v>
      </c>
      <c r="F8" s="1578"/>
      <c r="G8" s="1578"/>
      <c r="H8" s="1581"/>
    </row>
    <row r="9" spans="1:8" ht="15" thickBot="1">
      <c r="A9" s="1491"/>
      <c r="B9" s="1436"/>
      <c r="C9" s="440"/>
      <c r="D9" s="65" t="s">
        <v>129</v>
      </c>
      <c r="E9" s="65" t="s">
        <v>131</v>
      </c>
      <c r="F9" s="1436"/>
      <c r="G9" s="1436"/>
      <c r="H9" s="1582"/>
    </row>
    <row r="10" spans="1:8" ht="15" thickTop="1">
      <c r="A10" s="1257" t="s">
        <v>520</v>
      </c>
      <c r="B10" s="1257"/>
      <c r="C10" s="1257"/>
      <c r="D10" s="1257"/>
      <c r="E10" s="1257"/>
      <c r="F10" s="1257"/>
      <c r="G10" s="1257"/>
      <c r="H10" s="1257"/>
    </row>
    <row r="11" spans="1:8" ht="14.25">
      <c r="A11" s="937" t="s">
        <v>421</v>
      </c>
      <c r="B11" s="937"/>
      <c r="C11" s="937"/>
      <c r="D11" s="937"/>
      <c r="E11" s="937"/>
      <c r="F11" s="937"/>
      <c r="G11" s="937"/>
      <c r="H11" s="937"/>
    </row>
    <row r="12" spans="1:9" ht="14.25">
      <c r="A12" s="166" t="s">
        <v>901</v>
      </c>
      <c r="B12" s="1589">
        <v>34640.8</v>
      </c>
      <c r="C12" s="1589">
        <v>26994.9</v>
      </c>
      <c r="D12" s="1589">
        <v>12119</v>
      </c>
      <c r="E12" s="1589">
        <v>2519.7</v>
      </c>
      <c r="F12" s="1589">
        <v>7081.5</v>
      </c>
      <c r="G12" s="1589">
        <v>15273.8</v>
      </c>
      <c r="H12" s="1588">
        <v>3191.2</v>
      </c>
      <c r="I12" s="41"/>
    </row>
    <row r="13" spans="1:9" ht="14.25">
      <c r="A13" s="448" t="s">
        <v>726</v>
      </c>
      <c r="B13" s="1589"/>
      <c r="C13" s="1589"/>
      <c r="D13" s="1589"/>
      <c r="E13" s="1589"/>
      <c r="F13" s="1589"/>
      <c r="G13" s="1589"/>
      <c r="H13" s="1588"/>
      <c r="I13" s="41"/>
    </row>
    <row r="14" spans="1:9" ht="14.25">
      <c r="A14" s="167" t="s">
        <v>708</v>
      </c>
      <c r="B14" s="879">
        <v>2982.2</v>
      </c>
      <c r="C14" s="879">
        <v>1987</v>
      </c>
      <c r="D14" s="879">
        <v>1304.8</v>
      </c>
      <c r="E14" s="879">
        <v>64.5</v>
      </c>
      <c r="F14" s="879">
        <v>423.3</v>
      </c>
      <c r="G14" s="879">
        <v>1332.5</v>
      </c>
      <c r="H14" s="880">
        <v>393.1</v>
      </c>
      <c r="I14" s="41"/>
    </row>
    <row r="15" spans="1:9" ht="14.25">
      <c r="A15" s="167" t="s">
        <v>727</v>
      </c>
      <c r="B15" s="879">
        <v>3064.3</v>
      </c>
      <c r="C15" s="879">
        <v>2100.8</v>
      </c>
      <c r="D15" s="879">
        <v>1127.6</v>
      </c>
      <c r="E15" s="879">
        <v>161.2</v>
      </c>
      <c r="F15" s="879">
        <v>503.5</v>
      </c>
      <c r="G15" s="879">
        <v>3233.7</v>
      </c>
      <c r="H15" s="880">
        <v>288.1</v>
      </c>
      <c r="I15" s="41"/>
    </row>
    <row r="16" spans="1:9" ht="14.25">
      <c r="A16" s="167" t="s">
        <v>710</v>
      </c>
      <c r="B16" s="879">
        <v>3521.6</v>
      </c>
      <c r="C16" s="879">
        <v>3104.5</v>
      </c>
      <c r="D16" s="879">
        <v>1800.2</v>
      </c>
      <c r="E16" s="879">
        <v>94.7</v>
      </c>
      <c r="F16" s="879">
        <v>402.1</v>
      </c>
      <c r="G16" s="879">
        <v>1725.7</v>
      </c>
      <c r="H16" s="880">
        <v>405.4</v>
      </c>
      <c r="I16" s="41"/>
    </row>
    <row r="17" spans="1:9" ht="14.25">
      <c r="A17" s="167" t="s">
        <v>711</v>
      </c>
      <c r="B17" s="879">
        <v>1002</v>
      </c>
      <c r="C17" s="879">
        <v>809.3</v>
      </c>
      <c r="D17" s="879">
        <v>246.4</v>
      </c>
      <c r="E17" s="879">
        <v>123.4</v>
      </c>
      <c r="F17" s="879">
        <v>162.1</v>
      </c>
      <c r="G17" s="879">
        <v>166.7</v>
      </c>
      <c r="H17" s="880">
        <v>88.1</v>
      </c>
      <c r="I17" s="41"/>
    </row>
    <row r="18" spans="1:9" ht="14.25">
      <c r="A18" s="167" t="s">
        <v>712</v>
      </c>
      <c r="B18" s="879">
        <v>2418.3</v>
      </c>
      <c r="C18" s="879">
        <v>1991.4</v>
      </c>
      <c r="D18" s="879">
        <v>512.7</v>
      </c>
      <c r="E18" s="879">
        <v>321.6</v>
      </c>
      <c r="F18" s="879">
        <v>774.3</v>
      </c>
      <c r="G18" s="879">
        <v>360</v>
      </c>
      <c r="H18" s="880">
        <v>92.7</v>
      </c>
      <c r="I18" s="41"/>
    </row>
    <row r="19" spans="1:9" ht="14.25">
      <c r="A19" s="167" t="s">
        <v>713</v>
      </c>
      <c r="B19" s="879">
        <v>894.9</v>
      </c>
      <c r="C19" s="879">
        <v>652.6</v>
      </c>
      <c r="D19" s="879">
        <v>385.6</v>
      </c>
      <c r="E19" s="879">
        <v>7.2</v>
      </c>
      <c r="F19" s="879">
        <v>471.2</v>
      </c>
      <c r="G19" s="879">
        <v>58.1</v>
      </c>
      <c r="H19" s="880">
        <v>41.5</v>
      </c>
      <c r="I19" s="41"/>
    </row>
    <row r="20" spans="1:9" ht="14.25">
      <c r="A20" s="167" t="s">
        <v>714</v>
      </c>
      <c r="B20" s="879">
        <v>3523.9</v>
      </c>
      <c r="C20" s="879">
        <v>2763.6</v>
      </c>
      <c r="D20" s="879">
        <v>740.6</v>
      </c>
      <c r="E20" s="879">
        <v>449</v>
      </c>
      <c r="F20" s="879">
        <v>821</v>
      </c>
      <c r="G20" s="879">
        <v>1168.5</v>
      </c>
      <c r="H20" s="880">
        <v>178.5</v>
      </c>
      <c r="I20" s="41"/>
    </row>
    <row r="21" spans="1:9" ht="14.25">
      <c r="A21" s="167" t="s">
        <v>715</v>
      </c>
      <c r="B21" s="879">
        <v>2005.8</v>
      </c>
      <c r="C21" s="879">
        <v>1503.8</v>
      </c>
      <c r="D21" s="879">
        <v>930.9</v>
      </c>
      <c r="E21" s="879">
        <v>38</v>
      </c>
      <c r="F21" s="879">
        <v>209.5</v>
      </c>
      <c r="G21" s="879">
        <v>1073.6</v>
      </c>
      <c r="H21" s="880">
        <v>269.4</v>
      </c>
      <c r="I21" s="41"/>
    </row>
    <row r="22" spans="1:9" ht="14.25">
      <c r="A22" s="167" t="s">
        <v>716</v>
      </c>
      <c r="B22" s="879">
        <v>1223.4</v>
      </c>
      <c r="C22" s="879">
        <v>673.5</v>
      </c>
      <c r="D22" s="879">
        <v>377.9</v>
      </c>
      <c r="E22" s="879">
        <v>22.9</v>
      </c>
      <c r="F22" s="879">
        <v>381.9</v>
      </c>
      <c r="G22" s="879">
        <v>197.3</v>
      </c>
      <c r="H22" s="880">
        <v>89.9</v>
      </c>
      <c r="I22" s="41"/>
    </row>
    <row r="23" spans="1:9" ht="14.25">
      <c r="A23" s="167" t="s">
        <v>717</v>
      </c>
      <c r="B23" s="879">
        <v>1592.4</v>
      </c>
      <c r="C23" s="879">
        <v>1291.9</v>
      </c>
      <c r="D23" s="879">
        <v>204.6</v>
      </c>
      <c r="E23" s="879">
        <v>149.7</v>
      </c>
      <c r="F23" s="879">
        <v>341.6</v>
      </c>
      <c r="G23" s="879">
        <v>0.3</v>
      </c>
      <c r="H23" s="880">
        <v>59.6</v>
      </c>
      <c r="I23" s="41"/>
    </row>
    <row r="24" spans="1:9" ht="14.25">
      <c r="A24" s="167" t="s">
        <v>718</v>
      </c>
      <c r="B24" s="879">
        <v>1894.4</v>
      </c>
      <c r="C24" s="879">
        <v>1805.2</v>
      </c>
      <c r="D24" s="879">
        <v>1004.6</v>
      </c>
      <c r="E24" s="879">
        <v>195.6</v>
      </c>
      <c r="F24" s="879">
        <v>523.2</v>
      </c>
      <c r="G24" s="879">
        <v>704.9</v>
      </c>
      <c r="H24" s="880">
        <v>253.3</v>
      </c>
      <c r="I24" s="41"/>
    </row>
    <row r="25" spans="1:9" ht="14.25">
      <c r="A25" s="167" t="s">
        <v>719</v>
      </c>
      <c r="B25" s="879">
        <v>922.7</v>
      </c>
      <c r="C25" s="879">
        <v>686</v>
      </c>
      <c r="D25" s="879">
        <v>303.8</v>
      </c>
      <c r="E25" s="879">
        <v>55.4</v>
      </c>
      <c r="F25" s="879">
        <v>198.6</v>
      </c>
      <c r="G25" s="879">
        <v>125.8</v>
      </c>
      <c r="H25" s="880">
        <v>73.5</v>
      </c>
      <c r="I25" s="41"/>
    </row>
    <row r="26" spans="1:9" ht="14.25">
      <c r="A26" s="167" t="s">
        <v>720</v>
      </c>
      <c r="B26" s="879">
        <v>832.5</v>
      </c>
      <c r="C26" s="879">
        <v>742.3</v>
      </c>
      <c r="D26" s="879">
        <v>342.2</v>
      </c>
      <c r="E26" s="879">
        <v>24.9</v>
      </c>
      <c r="F26" s="879">
        <v>352.4</v>
      </c>
      <c r="G26" s="879">
        <v>148.1</v>
      </c>
      <c r="H26" s="880">
        <v>64.6</v>
      </c>
      <c r="I26" s="41"/>
    </row>
    <row r="27" spans="1:9" ht="14.25">
      <c r="A27" s="167" t="s">
        <v>721</v>
      </c>
      <c r="B27" s="879">
        <v>1900.4</v>
      </c>
      <c r="C27" s="879">
        <v>1601.6</v>
      </c>
      <c r="D27" s="879">
        <v>872.4</v>
      </c>
      <c r="E27" s="879">
        <v>87.3</v>
      </c>
      <c r="F27" s="879">
        <v>199.5</v>
      </c>
      <c r="G27" s="879">
        <v>285</v>
      </c>
      <c r="H27" s="880">
        <v>299.2</v>
      </c>
      <c r="I27" s="41"/>
    </row>
    <row r="28" spans="1:9" ht="14.25">
      <c r="A28" s="167" t="s">
        <v>722</v>
      </c>
      <c r="B28" s="879">
        <v>4978.3</v>
      </c>
      <c r="C28" s="879">
        <v>3608.4</v>
      </c>
      <c r="D28" s="879">
        <v>1235.1</v>
      </c>
      <c r="E28" s="879">
        <v>461.8</v>
      </c>
      <c r="F28" s="879">
        <v>976</v>
      </c>
      <c r="G28" s="879">
        <v>3655.5</v>
      </c>
      <c r="H28" s="880">
        <v>302</v>
      </c>
      <c r="I28" s="41"/>
    </row>
    <row r="29" spans="1:9" ht="14.25">
      <c r="A29" s="167" t="s">
        <v>728</v>
      </c>
      <c r="B29" s="879">
        <v>1883.7</v>
      </c>
      <c r="C29" s="879">
        <v>1672.8</v>
      </c>
      <c r="D29" s="879">
        <v>729.6</v>
      </c>
      <c r="E29" s="879">
        <v>262.8</v>
      </c>
      <c r="F29" s="879">
        <v>341.3</v>
      </c>
      <c r="G29" s="879">
        <v>1038.2</v>
      </c>
      <c r="H29" s="880">
        <v>292.3</v>
      </c>
      <c r="I29" s="41"/>
    </row>
    <row r="30" spans="1:8" ht="14.25" customHeight="1">
      <c r="A30" s="1096" t="s">
        <v>748</v>
      </c>
      <c r="B30" s="1096"/>
      <c r="C30" s="1096"/>
      <c r="D30" s="1096"/>
      <c r="E30" s="1096"/>
      <c r="F30" s="1096"/>
      <c r="G30" s="1096"/>
      <c r="H30" s="1096"/>
    </row>
    <row r="31" spans="1:8" ht="14.25" customHeight="1">
      <c r="A31" s="955" t="s">
        <v>739</v>
      </c>
      <c r="B31" s="955"/>
      <c r="C31" s="955"/>
      <c r="D31" s="955"/>
      <c r="E31" s="955"/>
      <c r="F31" s="955"/>
      <c r="G31" s="955"/>
      <c r="H31" s="955"/>
    </row>
    <row r="32" spans="1:9" ht="14.25">
      <c r="A32" s="166" t="s">
        <v>901</v>
      </c>
      <c r="B32" s="1210">
        <v>100</v>
      </c>
      <c r="C32" s="1210">
        <v>100</v>
      </c>
      <c r="D32" s="1210">
        <v>100</v>
      </c>
      <c r="E32" s="1210">
        <v>100</v>
      </c>
      <c r="F32" s="1210">
        <v>100</v>
      </c>
      <c r="G32" s="1210">
        <v>100</v>
      </c>
      <c r="H32" s="1211">
        <v>100</v>
      </c>
      <c r="I32" s="41"/>
    </row>
    <row r="33" spans="1:9" ht="14.25">
      <c r="A33" s="448" t="s">
        <v>726</v>
      </c>
      <c r="B33" s="1210"/>
      <c r="C33" s="1210"/>
      <c r="D33" s="1210"/>
      <c r="E33" s="1210"/>
      <c r="F33" s="1210"/>
      <c r="G33" s="1210"/>
      <c r="H33" s="1211"/>
      <c r="I33" s="41"/>
    </row>
    <row r="34" spans="1:9" ht="14.25">
      <c r="A34" s="167" t="s">
        <v>708</v>
      </c>
      <c r="B34" s="142">
        <v>8.6</v>
      </c>
      <c r="C34" s="142">
        <v>7.4</v>
      </c>
      <c r="D34" s="142">
        <v>10.8</v>
      </c>
      <c r="E34" s="142">
        <v>2.6</v>
      </c>
      <c r="F34" s="142">
        <v>6</v>
      </c>
      <c r="G34" s="142">
        <v>8.7</v>
      </c>
      <c r="H34" s="867">
        <v>12.3</v>
      </c>
      <c r="I34" s="41"/>
    </row>
    <row r="35" spans="1:9" ht="14.25">
      <c r="A35" s="167" t="s">
        <v>727</v>
      </c>
      <c r="B35" s="142">
        <v>8.8</v>
      </c>
      <c r="C35" s="142">
        <v>7.8</v>
      </c>
      <c r="D35" s="142">
        <v>9.3</v>
      </c>
      <c r="E35" s="142">
        <v>6.4</v>
      </c>
      <c r="F35" s="142">
        <v>7.1</v>
      </c>
      <c r="G35" s="142">
        <v>21.2</v>
      </c>
      <c r="H35" s="867">
        <v>9</v>
      </c>
      <c r="I35" s="41"/>
    </row>
    <row r="36" spans="1:9" ht="14.25">
      <c r="A36" s="167" t="s">
        <v>710</v>
      </c>
      <c r="B36" s="142">
        <v>10.2</v>
      </c>
      <c r="C36" s="142">
        <v>11.5</v>
      </c>
      <c r="D36" s="142">
        <v>14.9</v>
      </c>
      <c r="E36" s="142">
        <v>3.8</v>
      </c>
      <c r="F36" s="142">
        <v>5.7</v>
      </c>
      <c r="G36" s="142">
        <v>11.3</v>
      </c>
      <c r="H36" s="867">
        <v>12.7</v>
      </c>
      <c r="I36" s="41"/>
    </row>
    <row r="37" spans="1:9" ht="14.25">
      <c r="A37" s="167" t="s">
        <v>711</v>
      </c>
      <c r="B37" s="142">
        <v>2.9</v>
      </c>
      <c r="C37" s="142">
        <v>3</v>
      </c>
      <c r="D37" s="142">
        <v>2</v>
      </c>
      <c r="E37" s="142">
        <v>4.9</v>
      </c>
      <c r="F37" s="142">
        <v>2.3</v>
      </c>
      <c r="G37" s="142">
        <v>1.1</v>
      </c>
      <c r="H37" s="867">
        <v>2.8</v>
      </c>
      <c r="I37" s="41"/>
    </row>
    <row r="38" spans="1:9" ht="14.25">
      <c r="A38" s="167" t="s">
        <v>712</v>
      </c>
      <c r="B38" s="142">
        <v>7</v>
      </c>
      <c r="C38" s="142">
        <v>7.4</v>
      </c>
      <c r="D38" s="142">
        <v>4.2</v>
      </c>
      <c r="E38" s="142">
        <v>12.8</v>
      </c>
      <c r="F38" s="142">
        <v>10.9</v>
      </c>
      <c r="G38" s="142">
        <v>2.4</v>
      </c>
      <c r="H38" s="867">
        <v>2.9</v>
      </c>
      <c r="I38" s="41"/>
    </row>
    <row r="39" spans="1:9" ht="14.25">
      <c r="A39" s="167" t="s">
        <v>713</v>
      </c>
      <c r="B39" s="142">
        <v>2.6</v>
      </c>
      <c r="C39" s="142">
        <v>2.4</v>
      </c>
      <c r="D39" s="142">
        <v>3.2</v>
      </c>
      <c r="E39" s="142">
        <v>0.3</v>
      </c>
      <c r="F39" s="142">
        <v>6.7</v>
      </c>
      <c r="G39" s="142">
        <v>0.4</v>
      </c>
      <c r="H39" s="867">
        <v>1.3</v>
      </c>
      <c r="I39" s="41"/>
    </row>
    <row r="40" spans="1:9" ht="14.25">
      <c r="A40" s="167" t="s">
        <v>714</v>
      </c>
      <c r="B40" s="142">
        <v>10.2</v>
      </c>
      <c r="C40" s="142">
        <v>10.2</v>
      </c>
      <c r="D40" s="142">
        <v>6.1</v>
      </c>
      <c r="E40" s="142">
        <v>17.8</v>
      </c>
      <c r="F40" s="142">
        <v>11.6</v>
      </c>
      <c r="G40" s="142">
        <v>7.7</v>
      </c>
      <c r="H40" s="867">
        <v>5.6</v>
      </c>
      <c r="I40" s="41"/>
    </row>
    <row r="41" spans="1:9" ht="14.25">
      <c r="A41" s="167" t="s">
        <v>715</v>
      </c>
      <c r="B41" s="142">
        <v>5.8</v>
      </c>
      <c r="C41" s="142">
        <v>5.6</v>
      </c>
      <c r="D41" s="142">
        <v>7.7</v>
      </c>
      <c r="E41" s="142">
        <v>1.5</v>
      </c>
      <c r="F41" s="142">
        <v>3</v>
      </c>
      <c r="G41" s="142">
        <v>7</v>
      </c>
      <c r="H41" s="867">
        <v>8.4</v>
      </c>
      <c r="I41" s="41"/>
    </row>
    <row r="42" spans="1:9" ht="14.25">
      <c r="A42" s="167" t="s">
        <v>716</v>
      </c>
      <c r="B42" s="142">
        <v>3.5</v>
      </c>
      <c r="C42" s="142">
        <v>2.5</v>
      </c>
      <c r="D42" s="142">
        <v>3.1</v>
      </c>
      <c r="E42" s="142">
        <v>0.9</v>
      </c>
      <c r="F42" s="142">
        <v>5.4</v>
      </c>
      <c r="G42" s="142">
        <v>1.3</v>
      </c>
      <c r="H42" s="867">
        <v>2.8</v>
      </c>
      <c r="I42" s="41"/>
    </row>
    <row r="43" spans="1:9" ht="14.25">
      <c r="A43" s="167" t="s">
        <v>717</v>
      </c>
      <c r="B43" s="142">
        <v>4.6</v>
      </c>
      <c r="C43" s="142">
        <v>4.8</v>
      </c>
      <c r="D43" s="142">
        <v>1.7</v>
      </c>
      <c r="E43" s="142">
        <v>5.9</v>
      </c>
      <c r="F43" s="142">
        <v>4.8</v>
      </c>
      <c r="G43" s="878">
        <v>0</v>
      </c>
      <c r="H43" s="867">
        <v>1.9</v>
      </c>
      <c r="I43" s="41"/>
    </row>
    <row r="44" spans="1:9" ht="14.25">
      <c r="A44" s="167" t="s">
        <v>718</v>
      </c>
      <c r="B44" s="142">
        <v>5.5</v>
      </c>
      <c r="C44" s="142">
        <v>6.7</v>
      </c>
      <c r="D44" s="142">
        <v>8.3</v>
      </c>
      <c r="E44" s="142">
        <v>7.8</v>
      </c>
      <c r="F44" s="142">
        <v>7.4</v>
      </c>
      <c r="G44" s="142">
        <v>4.6</v>
      </c>
      <c r="H44" s="867">
        <v>7.9</v>
      </c>
      <c r="I44" s="41"/>
    </row>
    <row r="45" spans="1:9" ht="14.25">
      <c r="A45" s="167" t="s">
        <v>719</v>
      </c>
      <c r="B45" s="142">
        <v>2.7</v>
      </c>
      <c r="C45" s="142">
        <v>2.5</v>
      </c>
      <c r="D45" s="142">
        <v>2.5</v>
      </c>
      <c r="E45" s="142">
        <v>2.2</v>
      </c>
      <c r="F45" s="142">
        <v>2.8</v>
      </c>
      <c r="G45" s="142">
        <v>0.8</v>
      </c>
      <c r="H45" s="867">
        <v>2.3</v>
      </c>
      <c r="I45" s="41"/>
    </row>
    <row r="46" spans="1:9" ht="14.25">
      <c r="A46" s="167" t="s">
        <v>720</v>
      </c>
      <c r="B46" s="142">
        <v>2.4</v>
      </c>
      <c r="C46" s="142">
        <v>2.7</v>
      </c>
      <c r="D46" s="142">
        <v>2.8</v>
      </c>
      <c r="E46" s="142">
        <v>1</v>
      </c>
      <c r="F46" s="142">
        <v>5</v>
      </c>
      <c r="G46" s="142">
        <v>1</v>
      </c>
      <c r="H46" s="867">
        <v>2</v>
      </c>
      <c r="I46" s="41"/>
    </row>
    <row r="47" spans="1:9" ht="14.25">
      <c r="A47" s="167" t="s">
        <v>721</v>
      </c>
      <c r="B47" s="142">
        <v>5.5</v>
      </c>
      <c r="C47" s="142">
        <v>5.9</v>
      </c>
      <c r="D47" s="142">
        <v>7.2</v>
      </c>
      <c r="E47" s="142">
        <v>3.5</v>
      </c>
      <c r="F47" s="142">
        <v>2.8</v>
      </c>
      <c r="G47" s="142">
        <v>1.9</v>
      </c>
      <c r="H47" s="867">
        <v>9.4</v>
      </c>
      <c r="I47" s="41"/>
    </row>
    <row r="48" spans="1:9" ht="14.25">
      <c r="A48" s="167" t="s">
        <v>722</v>
      </c>
      <c r="B48" s="142">
        <v>14.4</v>
      </c>
      <c r="C48" s="142">
        <v>13.4</v>
      </c>
      <c r="D48" s="142">
        <v>10.2</v>
      </c>
      <c r="E48" s="142">
        <v>18.3</v>
      </c>
      <c r="F48" s="142">
        <v>13.8</v>
      </c>
      <c r="G48" s="142">
        <v>23.9</v>
      </c>
      <c r="H48" s="867">
        <v>9.5</v>
      </c>
      <c r="I48" s="41"/>
    </row>
    <row r="49" spans="1:9" ht="14.25">
      <c r="A49" s="167" t="s">
        <v>723</v>
      </c>
      <c r="B49" s="142">
        <v>5.4</v>
      </c>
      <c r="C49" s="142">
        <v>6.2</v>
      </c>
      <c r="D49" s="142">
        <v>6</v>
      </c>
      <c r="E49" s="142">
        <v>10.4</v>
      </c>
      <c r="F49" s="142">
        <v>4.8</v>
      </c>
      <c r="G49" s="142">
        <v>6.8</v>
      </c>
      <c r="H49" s="867">
        <v>9.2</v>
      </c>
      <c r="I49" s="41"/>
    </row>
    <row r="50" spans="1:8" ht="14.25" customHeight="1">
      <c r="A50" s="104"/>
      <c r="B50" s="104"/>
      <c r="C50" s="104"/>
      <c r="D50" s="104"/>
      <c r="E50" s="104"/>
      <c r="F50" s="104"/>
      <c r="G50" s="104"/>
      <c r="H50" s="104"/>
    </row>
    <row r="51" spans="1:8" ht="14.25" customHeight="1">
      <c r="A51" s="104"/>
      <c r="B51" s="104"/>
      <c r="C51" s="104"/>
      <c r="D51" s="104"/>
      <c r="E51" s="104"/>
      <c r="F51" s="104"/>
      <c r="G51" s="104"/>
      <c r="H51" s="104"/>
    </row>
    <row r="52" spans="1:8" ht="14.25" customHeight="1">
      <c r="A52" s="104"/>
      <c r="B52" s="104"/>
      <c r="C52" s="104"/>
      <c r="D52" s="104"/>
      <c r="E52" s="104"/>
      <c r="F52" s="104"/>
      <c r="G52" s="104"/>
      <c r="H52" s="104"/>
    </row>
    <row r="53" spans="1:8" ht="14.25" customHeight="1">
      <c r="A53" s="104"/>
      <c r="B53" s="104"/>
      <c r="C53" s="104"/>
      <c r="D53" s="104"/>
      <c r="E53" s="104"/>
      <c r="F53" s="104"/>
      <c r="G53" s="104"/>
      <c r="H53" s="104"/>
    </row>
  </sheetData>
  <sheetProtection/>
  <mergeCells count="35">
    <mergeCell ref="H32:H33"/>
    <mergeCell ref="A10:H10"/>
    <mergeCell ref="A11:H11"/>
    <mergeCell ref="B12:B13"/>
    <mergeCell ref="C12:C13"/>
    <mergeCell ref="D12:D13"/>
    <mergeCell ref="E12:E13"/>
    <mergeCell ref="F12:F13"/>
    <mergeCell ref="G12:G13"/>
    <mergeCell ref="H7:H9"/>
    <mergeCell ref="H12:H13"/>
    <mergeCell ref="B32:B33"/>
    <mergeCell ref="C32:C33"/>
    <mergeCell ref="D32:D33"/>
    <mergeCell ref="E32:E33"/>
    <mergeCell ref="F32:F33"/>
    <mergeCell ref="G32:G33"/>
    <mergeCell ref="A30:H30"/>
    <mergeCell ref="A31:H31"/>
    <mergeCell ref="A7:A9"/>
    <mergeCell ref="B3:B6"/>
    <mergeCell ref="B7:B9"/>
    <mergeCell ref="D7:E7"/>
    <mergeCell ref="F7:F9"/>
    <mergeCell ref="G7:G9"/>
    <mergeCell ref="D6:E6"/>
    <mergeCell ref="A3:A6"/>
    <mergeCell ref="A1:H1"/>
    <mergeCell ref="A2:H2"/>
    <mergeCell ref="C3:E3"/>
    <mergeCell ref="C4:E4"/>
    <mergeCell ref="C5:E5"/>
    <mergeCell ref="F3:F6"/>
    <mergeCell ref="G3:G6"/>
    <mergeCell ref="H3:H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48"/>
  <sheetViews>
    <sheetView zoomScale="90" zoomScaleNormal="90" zoomScalePageLayoutView="0" workbookViewId="0" topLeftCell="A7">
      <selection activeCell="L45" sqref="L45"/>
    </sheetView>
  </sheetViews>
  <sheetFormatPr defaultColWidth="8.796875" defaultRowHeight="14.25"/>
  <cols>
    <col min="1" max="1" width="15.19921875" style="0" customWidth="1"/>
    <col min="2" max="2" width="10.5" style="0" customWidth="1"/>
    <col min="3" max="3" width="10.59765625" style="0" customWidth="1"/>
    <col min="4" max="4" width="10.3984375" style="0" customWidth="1"/>
    <col min="5" max="5" width="10.8984375" style="0" customWidth="1"/>
    <col min="6" max="6" width="10.09765625" style="0" customWidth="1"/>
    <col min="7" max="7" width="9.8984375" style="0" customWidth="1"/>
    <col min="8" max="8" width="9.69921875" style="0" customWidth="1"/>
    <col min="9" max="9" width="10.5" style="0" customWidth="1"/>
  </cols>
  <sheetData>
    <row r="1" spans="1:9" ht="14.25">
      <c r="A1" s="1378" t="s">
        <v>1592</v>
      </c>
      <c r="B1" s="1378"/>
      <c r="C1" s="1378"/>
      <c r="D1" s="1378"/>
      <c r="E1" s="1378"/>
      <c r="F1" s="1378"/>
      <c r="G1" s="1378"/>
      <c r="H1" s="1378"/>
      <c r="I1" s="1378"/>
    </row>
    <row r="2" spans="1:9" ht="15" thickBot="1">
      <c r="A2" s="1060" t="s">
        <v>1593</v>
      </c>
      <c r="B2" s="1060"/>
      <c r="C2" s="1060"/>
      <c r="D2" s="1060"/>
      <c r="E2" s="1060"/>
      <c r="F2" s="1060"/>
      <c r="G2" s="1060"/>
      <c r="H2" s="1060"/>
      <c r="I2" s="1060"/>
    </row>
    <row r="3" spans="1:9" ht="15" thickBot="1">
      <c r="A3" s="1597" t="s">
        <v>701</v>
      </c>
      <c r="B3" s="1590" t="s">
        <v>1137</v>
      </c>
      <c r="C3" s="1591"/>
      <c r="D3" s="1591"/>
      <c r="E3" s="1592"/>
      <c r="F3" s="1593" t="s">
        <v>1138</v>
      </c>
      <c r="G3" s="1415"/>
      <c r="H3" s="1415"/>
      <c r="I3" s="1415"/>
    </row>
    <row r="4" spans="1:9" ht="33.75">
      <c r="A4" s="1488"/>
      <c r="B4" s="114" t="s">
        <v>703</v>
      </c>
      <c r="C4" s="1598" t="s">
        <v>1287</v>
      </c>
      <c r="D4" s="295" t="s">
        <v>199</v>
      </c>
      <c r="E4" s="694" t="s">
        <v>1363</v>
      </c>
      <c r="F4" s="695" t="s">
        <v>703</v>
      </c>
      <c r="G4" s="1594" t="s">
        <v>1287</v>
      </c>
      <c r="H4" s="695" t="s">
        <v>199</v>
      </c>
      <c r="I4" s="696" t="s">
        <v>1364</v>
      </c>
    </row>
    <row r="5" spans="1:9" ht="34.5" thickBot="1">
      <c r="A5" s="449" t="s">
        <v>702</v>
      </c>
      <c r="B5" s="449" t="s">
        <v>268</v>
      </c>
      <c r="C5" s="1267"/>
      <c r="D5" s="449" t="s">
        <v>200</v>
      </c>
      <c r="E5" s="882" t="s">
        <v>1483</v>
      </c>
      <c r="F5" s="883" t="s">
        <v>268</v>
      </c>
      <c r="G5" s="1595"/>
      <c r="H5" s="883" t="s">
        <v>200</v>
      </c>
      <c r="I5" s="884" t="s">
        <v>1483</v>
      </c>
    </row>
    <row r="6" spans="1:19" ht="15" thickTop="1">
      <c r="A6" s="1257" t="s">
        <v>704</v>
      </c>
      <c r="B6" s="1257"/>
      <c r="C6" s="1257"/>
      <c r="D6" s="1257"/>
      <c r="E6" s="1257"/>
      <c r="F6" s="1257"/>
      <c r="G6" s="1257"/>
      <c r="H6" s="1257"/>
      <c r="I6" s="1257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1:9" ht="14.25">
      <c r="A7" s="937" t="s">
        <v>705</v>
      </c>
      <c r="B7" s="937"/>
      <c r="C7" s="937"/>
      <c r="D7" s="937"/>
      <c r="E7" s="937"/>
      <c r="F7" s="937"/>
      <c r="G7" s="937"/>
      <c r="H7" s="937"/>
      <c r="I7" s="937"/>
    </row>
    <row r="8" spans="1:9" ht="14.25">
      <c r="A8" s="64" t="s">
        <v>706</v>
      </c>
      <c r="B8" s="273">
        <v>6400.9</v>
      </c>
      <c r="C8" s="628">
        <v>100.9</v>
      </c>
      <c r="D8" s="628">
        <v>100</v>
      </c>
      <c r="E8" s="628">
        <v>42.8</v>
      </c>
      <c r="F8" s="274">
        <v>2388.5</v>
      </c>
      <c r="G8" s="628">
        <v>96.8</v>
      </c>
      <c r="H8" s="628">
        <v>100</v>
      </c>
      <c r="I8" s="273">
        <v>16</v>
      </c>
    </row>
    <row r="9" spans="1:9" ht="14.25">
      <c r="A9" s="448" t="s">
        <v>707</v>
      </c>
      <c r="B9" s="273"/>
      <c r="C9" s="628"/>
      <c r="D9" s="628"/>
      <c r="E9" s="628"/>
      <c r="F9" s="274"/>
      <c r="G9" s="628"/>
      <c r="H9" s="628"/>
      <c r="I9" s="273"/>
    </row>
    <row r="10" spans="1:9" ht="14.25">
      <c r="A10" s="59" t="s">
        <v>708</v>
      </c>
      <c r="B10" s="117">
        <v>100.8</v>
      </c>
      <c r="C10" s="115">
        <v>97.1</v>
      </c>
      <c r="D10" s="106">
        <v>1.6</v>
      </c>
      <c r="E10" s="631">
        <v>11</v>
      </c>
      <c r="F10" s="115">
        <v>38.9</v>
      </c>
      <c r="G10" s="115">
        <v>92.4</v>
      </c>
      <c r="H10" s="115">
        <v>1.6</v>
      </c>
      <c r="I10" s="106">
        <v>4.3</v>
      </c>
    </row>
    <row r="11" spans="1:9" ht="14.25">
      <c r="A11" s="59" t="s">
        <v>709</v>
      </c>
      <c r="B11" s="117">
        <v>509.7</v>
      </c>
      <c r="C11" s="115">
        <v>99.9</v>
      </c>
      <c r="D11" s="106">
        <v>8</v>
      </c>
      <c r="E11" s="631">
        <v>48.3</v>
      </c>
      <c r="F11" s="115">
        <v>147.7</v>
      </c>
      <c r="G11" s="115">
        <v>95.6</v>
      </c>
      <c r="H11" s="115">
        <v>6.2</v>
      </c>
      <c r="I11" s="106">
        <v>14</v>
      </c>
    </row>
    <row r="12" spans="1:9" ht="14.25">
      <c r="A12" s="59" t="s">
        <v>710</v>
      </c>
      <c r="B12" s="117">
        <v>377.2</v>
      </c>
      <c r="C12" s="115">
        <v>98.2</v>
      </c>
      <c r="D12" s="106">
        <v>5.9</v>
      </c>
      <c r="E12" s="631">
        <v>27.3</v>
      </c>
      <c r="F12" s="115">
        <v>133.8</v>
      </c>
      <c r="G12" s="115">
        <v>94.9</v>
      </c>
      <c r="H12" s="115">
        <v>5.6</v>
      </c>
      <c r="I12" s="106">
        <v>9.7</v>
      </c>
    </row>
    <row r="13" spans="1:9" ht="14.25">
      <c r="A13" s="59" t="s">
        <v>711</v>
      </c>
      <c r="B13" s="117">
        <v>85.7</v>
      </c>
      <c r="C13" s="115">
        <v>99.2</v>
      </c>
      <c r="D13" s="106">
        <v>1.3</v>
      </c>
      <c r="E13" s="631">
        <v>19.3</v>
      </c>
      <c r="F13" s="115">
        <v>32.2</v>
      </c>
      <c r="G13" s="115">
        <v>97.8</v>
      </c>
      <c r="H13" s="115">
        <v>1.3</v>
      </c>
      <c r="I13" s="106">
        <v>7.3</v>
      </c>
    </row>
    <row r="14" spans="1:9" ht="14.25">
      <c r="A14" s="59" t="s">
        <v>712</v>
      </c>
      <c r="B14" s="117">
        <v>471.9</v>
      </c>
      <c r="C14" s="115">
        <v>97.1</v>
      </c>
      <c r="D14" s="106">
        <v>7.4</v>
      </c>
      <c r="E14" s="631">
        <v>48.1</v>
      </c>
      <c r="F14" s="115">
        <v>170.8</v>
      </c>
      <c r="G14" s="115">
        <v>90.6</v>
      </c>
      <c r="H14" s="115">
        <v>7.1</v>
      </c>
      <c r="I14" s="106">
        <v>17.4</v>
      </c>
    </row>
    <row r="15" spans="1:9" ht="14.25">
      <c r="A15" s="59" t="s">
        <v>713</v>
      </c>
      <c r="B15" s="117">
        <v>172.4</v>
      </c>
      <c r="C15" s="115">
        <v>96.5</v>
      </c>
      <c r="D15" s="106">
        <v>2.7</v>
      </c>
      <c r="E15" s="631">
        <v>30.9</v>
      </c>
      <c r="F15" s="115">
        <v>78.2</v>
      </c>
      <c r="G15" s="115">
        <v>91.5</v>
      </c>
      <c r="H15" s="115">
        <v>3.3</v>
      </c>
      <c r="I15" s="106">
        <v>14</v>
      </c>
    </row>
    <row r="16" spans="1:9" ht="14.25">
      <c r="A16" s="59" t="s">
        <v>714</v>
      </c>
      <c r="B16" s="117">
        <v>1165.5</v>
      </c>
      <c r="C16" s="115">
        <v>101.9</v>
      </c>
      <c r="D16" s="106">
        <v>18.2</v>
      </c>
      <c r="E16" s="631">
        <v>58.7</v>
      </c>
      <c r="F16" s="115">
        <v>506.5</v>
      </c>
      <c r="G16" s="115">
        <v>97.3</v>
      </c>
      <c r="H16" s="115">
        <v>21.2</v>
      </c>
      <c r="I16" s="106">
        <v>25.5</v>
      </c>
    </row>
    <row r="17" spans="1:9" ht="14.25">
      <c r="A17" s="59" t="s">
        <v>715</v>
      </c>
      <c r="B17" s="117">
        <v>133.9</v>
      </c>
      <c r="C17" s="115">
        <v>103.1</v>
      </c>
      <c r="D17" s="106">
        <v>2.1</v>
      </c>
      <c r="E17" s="631">
        <v>25.8</v>
      </c>
      <c r="F17" s="115">
        <v>45.2</v>
      </c>
      <c r="G17" s="115">
        <v>101.2</v>
      </c>
      <c r="H17" s="115">
        <v>1.9</v>
      </c>
      <c r="I17" s="106">
        <v>8.7</v>
      </c>
    </row>
    <row r="18" spans="1:9" ht="14.25">
      <c r="A18" s="59" t="s">
        <v>716</v>
      </c>
      <c r="B18" s="117">
        <v>76.5</v>
      </c>
      <c r="C18" s="115">
        <v>105.2</v>
      </c>
      <c r="D18" s="106">
        <v>1.2</v>
      </c>
      <c r="E18" s="631">
        <v>13.3</v>
      </c>
      <c r="F18" s="115">
        <v>40.2</v>
      </c>
      <c r="G18" s="115">
        <v>103.3</v>
      </c>
      <c r="H18" s="115">
        <v>1.7</v>
      </c>
      <c r="I18" s="106">
        <v>7</v>
      </c>
    </row>
    <row r="19" spans="1:9" ht="14.25">
      <c r="A19" s="59" t="s">
        <v>717</v>
      </c>
      <c r="B19" s="117">
        <v>1075.5</v>
      </c>
      <c r="C19" s="115">
        <v>103.9</v>
      </c>
      <c r="D19" s="106">
        <v>16.8</v>
      </c>
      <c r="E19" s="631">
        <v>97.8</v>
      </c>
      <c r="F19" s="115">
        <v>457.4</v>
      </c>
      <c r="G19" s="115">
        <v>97.8</v>
      </c>
      <c r="H19" s="115">
        <v>19.1</v>
      </c>
      <c r="I19" s="106">
        <v>41.6</v>
      </c>
    </row>
    <row r="20" spans="1:9" ht="14.25">
      <c r="A20" s="59" t="s">
        <v>718</v>
      </c>
      <c r="B20" s="117">
        <v>227.6</v>
      </c>
      <c r="C20" s="115">
        <v>104.3</v>
      </c>
      <c r="D20" s="106">
        <v>3.6</v>
      </c>
      <c r="E20" s="631">
        <v>29.4</v>
      </c>
      <c r="F20" s="115">
        <v>71</v>
      </c>
      <c r="G20" s="115">
        <v>98.2</v>
      </c>
      <c r="H20" s="115">
        <v>3</v>
      </c>
      <c r="I20" s="106">
        <v>9.2</v>
      </c>
    </row>
    <row r="21" spans="1:9" ht="14.25">
      <c r="A21" s="59" t="s">
        <v>719</v>
      </c>
      <c r="B21" s="117">
        <v>129.8</v>
      </c>
      <c r="C21" s="115">
        <v>101.6</v>
      </c>
      <c r="D21" s="106">
        <v>2</v>
      </c>
      <c r="E21" s="631">
        <v>33.3</v>
      </c>
      <c r="F21" s="115">
        <v>46.8</v>
      </c>
      <c r="G21" s="115">
        <v>95.8</v>
      </c>
      <c r="H21" s="115">
        <v>2</v>
      </c>
      <c r="I21" s="106">
        <v>12</v>
      </c>
    </row>
    <row r="22" spans="1:9" ht="14.25">
      <c r="A22" s="59" t="s">
        <v>720</v>
      </c>
      <c r="B22" s="117">
        <v>150</v>
      </c>
      <c r="C22" s="115">
        <v>96.2</v>
      </c>
      <c r="D22" s="106">
        <v>2.3</v>
      </c>
      <c r="E22" s="631">
        <v>30</v>
      </c>
      <c r="F22" s="115">
        <v>51</v>
      </c>
      <c r="G22" s="115">
        <v>95.8</v>
      </c>
      <c r="H22" s="115">
        <v>2.1</v>
      </c>
      <c r="I22" s="106">
        <v>10.2</v>
      </c>
    </row>
    <row r="23" spans="1:9" ht="14.25">
      <c r="A23" s="59" t="s">
        <v>721</v>
      </c>
      <c r="B23" s="117">
        <v>484.7</v>
      </c>
      <c r="C23" s="115">
        <v>98.5</v>
      </c>
      <c r="D23" s="106">
        <v>7.6</v>
      </c>
      <c r="E23" s="631">
        <v>45.2</v>
      </c>
      <c r="F23" s="115">
        <v>212.1</v>
      </c>
      <c r="G23" s="115">
        <v>100.6</v>
      </c>
      <c r="H23" s="115">
        <v>8.9</v>
      </c>
      <c r="I23" s="106">
        <v>19.8</v>
      </c>
    </row>
    <row r="24" spans="1:9" ht="14.25">
      <c r="A24" s="59" t="s">
        <v>722</v>
      </c>
      <c r="B24" s="117">
        <v>1127.9</v>
      </c>
      <c r="C24" s="115">
        <v>102.3</v>
      </c>
      <c r="D24" s="106">
        <v>17.6</v>
      </c>
      <c r="E24" s="631">
        <v>63.5</v>
      </c>
      <c r="F24" s="115">
        <v>311.7</v>
      </c>
      <c r="G24" s="115">
        <v>97.4</v>
      </c>
      <c r="H24" s="115">
        <v>13.1</v>
      </c>
      <c r="I24" s="106">
        <v>17.5</v>
      </c>
    </row>
    <row r="25" spans="1:9" ht="14.25">
      <c r="A25" s="59" t="s">
        <v>723</v>
      </c>
      <c r="B25" s="117">
        <v>111.9</v>
      </c>
      <c r="C25" s="115">
        <v>96.7</v>
      </c>
      <c r="D25" s="106">
        <v>1.7</v>
      </c>
      <c r="E25" s="631">
        <v>12.1</v>
      </c>
      <c r="F25" s="115">
        <v>45</v>
      </c>
      <c r="G25" s="115">
        <v>95.6</v>
      </c>
      <c r="H25" s="115">
        <v>1.9</v>
      </c>
      <c r="I25" s="106">
        <v>4.9</v>
      </c>
    </row>
    <row r="26" spans="1:9" ht="14.25">
      <c r="A26" s="936" t="s">
        <v>724</v>
      </c>
      <c r="B26" s="936"/>
      <c r="C26" s="936"/>
      <c r="D26" s="936"/>
      <c r="E26" s="936"/>
      <c r="F26" s="936"/>
      <c r="G26" s="936"/>
      <c r="H26" s="936"/>
      <c r="I26" s="936"/>
    </row>
    <row r="27" spans="1:9" ht="14.25">
      <c r="A27" s="937" t="s">
        <v>725</v>
      </c>
      <c r="B27" s="937"/>
      <c r="C27" s="937"/>
      <c r="D27" s="937"/>
      <c r="E27" s="937"/>
      <c r="F27" s="937"/>
      <c r="G27" s="937"/>
      <c r="H27" s="937"/>
      <c r="I27" s="937"/>
    </row>
    <row r="28" spans="1:9" ht="14.25">
      <c r="A28" s="64" t="s">
        <v>706</v>
      </c>
      <c r="B28" s="274">
        <v>6378.7</v>
      </c>
      <c r="C28" s="629">
        <v>101.6</v>
      </c>
      <c r="D28" s="1209">
        <v>99.99999999999999</v>
      </c>
      <c r="E28" s="275">
        <v>42.7</v>
      </c>
      <c r="F28" s="275">
        <v>2289</v>
      </c>
      <c r="G28" s="275">
        <v>95.7</v>
      </c>
      <c r="H28" s="1210">
        <f>SUM(H30:H45)</f>
        <v>99.99999999999999</v>
      </c>
      <c r="I28" s="276">
        <v>15.3</v>
      </c>
    </row>
    <row r="29" spans="1:9" ht="14.25">
      <c r="A29" s="448" t="s">
        <v>726</v>
      </c>
      <c r="B29" s="272"/>
      <c r="C29" s="629"/>
      <c r="D29" s="1209"/>
      <c r="E29" s="275"/>
      <c r="F29" s="275"/>
      <c r="G29" s="275"/>
      <c r="H29" s="1210"/>
      <c r="I29" s="276"/>
    </row>
    <row r="30" spans="1:9" ht="14.25">
      <c r="A30" s="59" t="s">
        <v>708</v>
      </c>
      <c r="B30" s="115">
        <v>97.3</v>
      </c>
      <c r="C30" s="116">
        <v>93.4</v>
      </c>
      <c r="D30" s="631">
        <v>1.5</v>
      </c>
      <c r="E30" s="631">
        <v>10.7</v>
      </c>
      <c r="F30" s="631">
        <v>37.3</v>
      </c>
      <c r="G30" s="631">
        <v>86.9</v>
      </c>
      <c r="H30" s="631">
        <v>1.6</v>
      </c>
      <c r="I30" s="116">
        <v>4.1</v>
      </c>
    </row>
    <row r="31" spans="1:9" ht="14.25">
      <c r="A31" s="59" t="s">
        <v>727</v>
      </c>
      <c r="B31" s="115">
        <v>502.5</v>
      </c>
      <c r="C31" s="117">
        <v>99.2</v>
      </c>
      <c r="D31" s="106">
        <v>7.9</v>
      </c>
      <c r="E31" s="631">
        <v>47.6</v>
      </c>
      <c r="F31" s="115">
        <v>142.4</v>
      </c>
      <c r="G31" s="115">
        <v>98.5</v>
      </c>
      <c r="H31" s="115">
        <v>6.2</v>
      </c>
      <c r="I31" s="106">
        <v>13.5</v>
      </c>
    </row>
    <row r="32" spans="1:9" ht="14.25">
      <c r="A32" s="59" t="s">
        <v>710</v>
      </c>
      <c r="B32" s="115">
        <v>363.4</v>
      </c>
      <c r="C32" s="117">
        <v>95.8</v>
      </c>
      <c r="D32" s="106">
        <v>5.7</v>
      </c>
      <c r="E32" s="631">
        <v>26.3</v>
      </c>
      <c r="F32" s="115">
        <v>125.3</v>
      </c>
      <c r="G32" s="115">
        <v>93.3</v>
      </c>
      <c r="H32" s="115">
        <v>5.5</v>
      </c>
      <c r="I32" s="106">
        <v>9.1</v>
      </c>
    </row>
    <row r="33" spans="1:9" ht="14.25">
      <c r="A33" s="59" t="s">
        <v>711</v>
      </c>
      <c r="B33" s="115">
        <v>81.3</v>
      </c>
      <c r="C33" s="117">
        <v>93.5</v>
      </c>
      <c r="D33" s="106">
        <v>1.3</v>
      </c>
      <c r="E33" s="631">
        <v>18.3</v>
      </c>
      <c r="F33" s="115">
        <v>31.3</v>
      </c>
      <c r="G33" s="115">
        <v>88.4</v>
      </c>
      <c r="H33" s="115">
        <v>1.4</v>
      </c>
      <c r="I33" s="106">
        <v>7</v>
      </c>
    </row>
    <row r="34" spans="1:9" ht="14.25">
      <c r="A34" s="59" t="s">
        <v>712</v>
      </c>
      <c r="B34" s="115">
        <v>446.1</v>
      </c>
      <c r="C34" s="117">
        <v>95.3</v>
      </c>
      <c r="D34" s="106">
        <v>7</v>
      </c>
      <c r="E34" s="631">
        <v>45.5</v>
      </c>
      <c r="F34" s="115">
        <v>158.2</v>
      </c>
      <c r="G34" s="115">
        <v>90</v>
      </c>
      <c r="H34" s="115">
        <v>6.9</v>
      </c>
      <c r="I34" s="106">
        <v>16.1</v>
      </c>
    </row>
    <row r="35" spans="1:9" ht="14.25">
      <c r="A35" s="59" t="s">
        <v>713</v>
      </c>
      <c r="B35" s="115">
        <v>166</v>
      </c>
      <c r="C35" s="117">
        <v>93.9</v>
      </c>
      <c r="D35" s="106">
        <v>2.6</v>
      </c>
      <c r="E35" s="631">
        <v>29.8</v>
      </c>
      <c r="F35" s="115">
        <v>76.2</v>
      </c>
      <c r="G35" s="115">
        <v>92.2</v>
      </c>
      <c r="H35" s="115">
        <v>3.3</v>
      </c>
      <c r="I35" s="106">
        <v>13.7</v>
      </c>
    </row>
    <row r="36" spans="1:11" ht="14.25">
      <c r="A36" s="59" t="s">
        <v>714</v>
      </c>
      <c r="B36" s="115">
        <v>1164.7</v>
      </c>
      <c r="C36" s="117">
        <v>101.9</v>
      </c>
      <c r="D36" s="881">
        <v>18.3</v>
      </c>
      <c r="E36" s="631">
        <v>58.7</v>
      </c>
      <c r="F36" s="115">
        <v>473.5</v>
      </c>
      <c r="G36" s="115">
        <v>93.5</v>
      </c>
      <c r="H36" s="115">
        <v>20.7</v>
      </c>
      <c r="I36" s="106">
        <v>23.9</v>
      </c>
      <c r="K36" s="122"/>
    </row>
    <row r="37" spans="1:9" ht="14.25">
      <c r="A37" s="59" t="s">
        <v>715</v>
      </c>
      <c r="B37" s="115">
        <v>134.7</v>
      </c>
      <c r="C37" s="117">
        <v>104.4</v>
      </c>
      <c r="D37" s="106">
        <v>2.1</v>
      </c>
      <c r="E37" s="631">
        <v>26</v>
      </c>
      <c r="F37" s="115">
        <v>42.8</v>
      </c>
      <c r="G37" s="115">
        <v>96.9</v>
      </c>
      <c r="H37" s="115">
        <v>1.9</v>
      </c>
      <c r="I37" s="106">
        <v>8.2</v>
      </c>
    </row>
    <row r="38" spans="1:9" ht="14.25">
      <c r="A38" s="59" t="s">
        <v>716</v>
      </c>
      <c r="B38" s="115">
        <v>71.3</v>
      </c>
      <c r="C38" s="117">
        <v>104.3</v>
      </c>
      <c r="D38" s="106">
        <v>1.1</v>
      </c>
      <c r="E38" s="631">
        <v>12.4</v>
      </c>
      <c r="F38" s="115">
        <v>37.5</v>
      </c>
      <c r="G38" s="115">
        <v>104.3</v>
      </c>
      <c r="H38" s="115">
        <v>1.6</v>
      </c>
      <c r="I38" s="106">
        <v>6.5</v>
      </c>
    </row>
    <row r="39" spans="1:9" ht="14.25">
      <c r="A39" s="59" t="s">
        <v>717</v>
      </c>
      <c r="B39" s="115">
        <v>1095.4</v>
      </c>
      <c r="C39" s="117">
        <v>107</v>
      </c>
      <c r="D39" s="106">
        <v>17.2</v>
      </c>
      <c r="E39" s="631">
        <v>99.6</v>
      </c>
      <c r="F39" s="115">
        <v>447.6</v>
      </c>
      <c r="G39" s="115">
        <v>98.5</v>
      </c>
      <c r="H39" s="115">
        <v>19.6</v>
      </c>
      <c r="I39" s="106">
        <v>40.7</v>
      </c>
    </row>
    <row r="40" spans="1:9" ht="14.25">
      <c r="A40" s="59" t="s">
        <v>718</v>
      </c>
      <c r="B40" s="115">
        <v>223.8</v>
      </c>
      <c r="C40" s="117">
        <v>102.7</v>
      </c>
      <c r="D40" s="106">
        <v>3.5</v>
      </c>
      <c r="E40" s="931">
        <v>29</v>
      </c>
      <c r="F40" s="115">
        <v>70.4</v>
      </c>
      <c r="G40" s="115">
        <v>102.7</v>
      </c>
      <c r="H40" s="115">
        <v>3.1</v>
      </c>
      <c r="I40" s="106">
        <v>9.1</v>
      </c>
    </row>
    <row r="41" spans="1:9" ht="14.25">
      <c r="A41" s="59" t="s">
        <v>719</v>
      </c>
      <c r="B41" s="115">
        <v>134.5</v>
      </c>
      <c r="C41" s="117">
        <v>105.9</v>
      </c>
      <c r="D41" s="106">
        <v>2.1</v>
      </c>
      <c r="E41" s="631">
        <v>34.5</v>
      </c>
      <c r="F41" s="115">
        <v>48.3</v>
      </c>
      <c r="G41" s="115">
        <v>102.2</v>
      </c>
      <c r="H41" s="115">
        <v>2.1</v>
      </c>
      <c r="I41" s="106">
        <v>12.4</v>
      </c>
    </row>
    <row r="42" spans="1:9" ht="14.25">
      <c r="A42" s="59" t="s">
        <v>720</v>
      </c>
      <c r="B42" s="115">
        <v>144.6</v>
      </c>
      <c r="C42" s="117">
        <v>93.3</v>
      </c>
      <c r="D42" s="106">
        <v>2.3</v>
      </c>
      <c r="E42" s="631">
        <v>29</v>
      </c>
      <c r="F42" s="115">
        <v>47.8</v>
      </c>
      <c r="G42" s="115">
        <v>91.1</v>
      </c>
      <c r="H42" s="115">
        <v>2.1</v>
      </c>
      <c r="I42" s="106">
        <v>9.6</v>
      </c>
    </row>
    <row r="43" spans="1:9" ht="14.25">
      <c r="A43" s="59" t="s">
        <v>721</v>
      </c>
      <c r="B43" s="115">
        <v>483.6</v>
      </c>
      <c r="C43" s="117">
        <v>98.9</v>
      </c>
      <c r="D43" s="106">
        <v>7.6</v>
      </c>
      <c r="E43" s="631">
        <v>45.1</v>
      </c>
      <c r="F43" s="115">
        <v>206.2</v>
      </c>
      <c r="G43" s="115">
        <v>96.7</v>
      </c>
      <c r="H43" s="115">
        <v>9</v>
      </c>
      <c r="I43" s="106">
        <v>19.2</v>
      </c>
    </row>
    <row r="44" spans="1:9" ht="14.25">
      <c r="A44" s="59" t="s">
        <v>722</v>
      </c>
      <c r="B44" s="115">
        <v>1157.5</v>
      </c>
      <c r="C44" s="117">
        <v>106.4</v>
      </c>
      <c r="D44" s="106">
        <v>18.1</v>
      </c>
      <c r="E44" s="631">
        <v>65.1</v>
      </c>
      <c r="F44" s="115">
        <v>300</v>
      </c>
      <c r="G44" s="115">
        <v>98.1</v>
      </c>
      <c r="H44" s="115">
        <v>13.1</v>
      </c>
      <c r="I44" s="106">
        <v>16.9</v>
      </c>
    </row>
    <row r="45" spans="1:9" ht="14.25">
      <c r="A45" s="59" t="s">
        <v>728</v>
      </c>
      <c r="B45" s="115">
        <v>112.1</v>
      </c>
      <c r="C45" s="117">
        <v>96.9</v>
      </c>
      <c r="D45" s="106">
        <v>1.8</v>
      </c>
      <c r="E45" s="631">
        <v>12.1</v>
      </c>
      <c r="F45" s="115">
        <v>44.6</v>
      </c>
      <c r="G45" s="115">
        <v>94.2</v>
      </c>
      <c r="H45" s="115">
        <v>1.9</v>
      </c>
      <c r="I45" s="106">
        <v>4.8</v>
      </c>
    </row>
    <row r="46" spans="1:10" ht="18.75" customHeight="1">
      <c r="A46" s="1145" t="s">
        <v>1295</v>
      </c>
      <c r="B46" s="1145"/>
      <c r="C46" s="1145"/>
      <c r="D46" s="1145"/>
      <c r="E46" s="1145"/>
      <c r="F46" s="1145"/>
      <c r="G46" s="1145"/>
      <c r="H46" s="1145"/>
      <c r="I46" s="1145"/>
      <c r="J46" s="1145"/>
    </row>
    <row r="47" spans="1:10" ht="14.25">
      <c r="A47" s="1393" t="s">
        <v>1294</v>
      </c>
      <c r="B47" s="1393"/>
      <c r="C47" s="1393"/>
      <c r="D47" s="1393"/>
      <c r="E47" s="1393"/>
      <c r="F47" s="1393"/>
      <c r="G47" s="1393"/>
      <c r="H47" s="1393"/>
      <c r="I47" s="1393"/>
      <c r="J47" s="1393"/>
    </row>
    <row r="48" spans="1:9" ht="14.25">
      <c r="A48" s="1596"/>
      <c r="B48" s="1596"/>
      <c r="C48" s="1596"/>
      <c r="D48" s="1596"/>
      <c r="E48" s="1596"/>
      <c r="F48" s="1596"/>
      <c r="G48" s="1596"/>
      <c r="H48" s="1596"/>
      <c r="I48" s="1596"/>
    </row>
  </sheetData>
  <sheetProtection/>
  <mergeCells count="17">
    <mergeCell ref="A46:J46"/>
    <mergeCell ref="A47:J47"/>
    <mergeCell ref="A48:I48"/>
    <mergeCell ref="A3:A4"/>
    <mergeCell ref="A7:I7"/>
    <mergeCell ref="A26:I26"/>
    <mergeCell ref="A27:I27"/>
    <mergeCell ref="D28:D29"/>
    <mergeCell ref="H28:H29"/>
    <mergeCell ref="C4:C5"/>
    <mergeCell ref="K6:S6"/>
    <mergeCell ref="A1:I1"/>
    <mergeCell ref="A2:I2"/>
    <mergeCell ref="B3:E3"/>
    <mergeCell ref="F3:I3"/>
    <mergeCell ref="A6:I6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49"/>
  <sheetViews>
    <sheetView zoomScalePageLayoutView="0" workbookViewId="0" topLeftCell="A1">
      <selection activeCell="F8" sqref="F8"/>
    </sheetView>
  </sheetViews>
  <sheetFormatPr defaultColWidth="8.796875" defaultRowHeight="14.25"/>
  <cols>
    <col min="1" max="1" width="16.59765625" style="0" customWidth="1"/>
    <col min="4" max="4" width="9.59765625" style="0" customWidth="1"/>
    <col min="5" max="5" width="10.8984375" style="0" customWidth="1"/>
    <col min="9" max="9" width="10.69921875" style="0" customWidth="1"/>
  </cols>
  <sheetData>
    <row r="1" spans="1:9" ht="14.25">
      <c r="A1" s="956" t="s">
        <v>1594</v>
      </c>
      <c r="B1" s="956"/>
      <c r="C1" s="956"/>
      <c r="D1" s="956"/>
      <c r="E1" s="956"/>
      <c r="F1" s="956"/>
      <c r="G1" s="956"/>
      <c r="H1" s="956"/>
      <c r="I1" s="956"/>
    </row>
    <row r="2" spans="1:9" ht="15" thickBot="1">
      <c r="A2" s="1529" t="s">
        <v>1595</v>
      </c>
      <c r="B2" s="1529"/>
      <c r="C2" s="1529"/>
      <c r="D2" s="1529"/>
      <c r="E2" s="1529"/>
      <c r="F2" s="1529"/>
      <c r="G2" s="1529"/>
      <c r="H2" s="1529"/>
      <c r="I2" s="1529"/>
    </row>
    <row r="3" spans="1:9" ht="15" thickBot="1">
      <c r="A3" s="118"/>
      <c r="B3" s="1599" t="s">
        <v>729</v>
      </c>
      <c r="C3" s="1600"/>
      <c r="D3" s="1600"/>
      <c r="E3" s="1601"/>
      <c r="F3" s="1602" t="s">
        <v>730</v>
      </c>
      <c r="G3" s="1603"/>
      <c r="H3" s="1603"/>
      <c r="I3" s="1603"/>
    </row>
    <row r="4" spans="1:9" ht="33.75">
      <c r="A4" s="339" t="s">
        <v>701</v>
      </c>
      <c r="B4" s="114" t="s">
        <v>703</v>
      </c>
      <c r="C4" s="1598" t="s">
        <v>1287</v>
      </c>
      <c r="D4" s="295" t="s">
        <v>199</v>
      </c>
      <c r="E4" s="716" t="s">
        <v>1394</v>
      </c>
      <c r="F4" s="716" t="s">
        <v>703</v>
      </c>
      <c r="G4" s="1594" t="s">
        <v>1287</v>
      </c>
      <c r="H4" s="709" t="s">
        <v>199</v>
      </c>
      <c r="I4" s="701" t="s">
        <v>1395</v>
      </c>
    </row>
    <row r="5" spans="1:9" ht="34.5" thickBot="1">
      <c r="A5" s="65" t="s">
        <v>702</v>
      </c>
      <c r="B5" s="449" t="s">
        <v>268</v>
      </c>
      <c r="C5" s="1267"/>
      <c r="D5" s="449" t="s">
        <v>200</v>
      </c>
      <c r="E5" s="885" t="s">
        <v>1483</v>
      </c>
      <c r="F5" s="883" t="s">
        <v>268</v>
      </c>
      <c r="G5" s="1595"/>
      <c r="H5" s="883" t="s">
        <v>200</v>
      </c>
      <c r="I5" s="884" t="s">
        <v>1483</v>
      </c>
    </row>
    <row r="6" spans="1:19" ht="15" thickTop="1">
      <c r="A6" s="1257" t="s">
        <v>704</v>
      </c>
      <c r="B6" s="1257"/>
      <c r="C6" s="1257"/>
      <c r="D6" s="1257"/>
      <c r="E6" s="1257"/>
      <c r="F6" s="1257"/>
      <c r="G6" s="1257"/>
      <c r="H6" s="1257"/>
      <c r="I6" s="1257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1:9" ht="14.25">
      <c r="A7" s="937" t="s">
        <v>705</v>
      </c>
      <c r="B7" s="937"/>
      <c r="C7" s="937"/>
      <c r="D7" s="937"/>
      <c r="E7" s="937"/>
      <c r="F7" s="937"/>
      <c r="G7" s="937"/>
      <c r="H7" s="937"/>
      <c r="I7" s="937"/>
    </row>
    <row r="8" spans="1:9" ht="14.25">
      <c r="A8" s="64" t="s">
        <v>706</v>
      </c>
      <c r="B8" s="274">
        <v>11033.3</v>
      </c>
      <c r="C8" s="274">
        <v>96.5</v>
      </c>
      <c r="D8" s="1209">
        <f>SUM(D10:D25)</f>
        <v>100</v>
      </c>
      <c r="E8" s="274">
        <v>73.8</v>
      </c>
      <c r="F8" s="274">
        <v>735.2</v>
      </c>
      <c r="G8" s="274">
        <v>92.5</v>
      </c>
      <c r="H8" s="274">
        <v>99.99999999999999</v>
      </c>
      <c r="I8" s="273">
        <v>4.9</v>
      </c>
    </row>
    <row r="9" spans="1:9" ht="14.25">
      <c r="A9" s="448" t="s">
        <v>726</v>
      </c>
      <c r="B9" s="272"/>
      <c r="C9" s="274"/>
      <c r="D9" s="1209"/>
      <c r="E9" s="274"/>
      <c r="F9" s="272"/>
      <c r="G9" s="274"/>
      <c r="H9" s="274"/>
      <c r="I9" s="273"/>
    </row>
    <row r="10" spans="1:9" ht="14.25">
      <c r="A10" s="59" t="s">
        <v>708</v>
      </c>
      <c r="B10" s="115">
        <v>161.4</v>
      </c>
      <c r="C10" s="115">
        <v>102.5</v>
      </c>
      <c r="D10" s="106">
        <v>1.4</v>
      </c>
      <c r="E10" s="631">
        <v>17.7</v>
      </c>
      <c r="F10" s="115">
        <v>26.8</v>
      </c>
      <c r="G10" s="115">
        <v>125.7</v>
      </c>
      <c r="H10" s="115">
        <v>3.6</v>
      </c>
      <c r="I10" s="106">
        <v>2.9</v>
      </c>
    </row>
    <row r="11" spans="1:9" ht="14.25">
      <c r="A11" s="59" t="s">
        <v>709</v>
      </c>
      <c r="B11" s="115">
        <v>1039.1</v>
      </c>
      <c r="C11" s="115">
        <v>92.3</v>
      </c>
      <c r="D11" s="106">
        <v>9.4</v>
      </c>
      <c r="E11" s="631">
        <v>98.5</v>
      </c>
      <c r="F11" s="115">
        <v>80.7</v>
      </c>
      <c r="G11" s="115">
        <v>83.8</v>
      </c>
      <c r="H11" s="115">
        <v>11</v>
      </c>
      <c r="I11" s="106">
        <v>7.6</v>
      </c>
    </row>
    <row r="12" spans="1:9" ht="14.25">
      <c r="A12" s="59" t="s">
        <v>710</v>
      </c>
      <c r="B12" s="115">
        <v>432.5</v>
      </c>
      <c r="C12" s="115">
        <v>89</v>
      </c>
      <c r="D12" s="106">
        <v>3.9</v>
      </c>
      <c r="E12" s="931">
        <v>31.3</v>
      </c>
      <c r="F12" s="115">
        <v>30.8</v>
      </c>
      <c r="G12" s="115">
        <v>93.6</v>
      </c>
      <c r="H12" s="115">
        <v>4.2</v>
      </c>
      <c r="I12" s="106">
        <v>2.2</v>
      </c>
    </row>
    <row r="13" spans="1:9" ht="14.25">
      <c r="A13" s="59" t="s">
        <v>711</v>
      </c>
      <c r="B13" s="115">
        <v>76</v>
      </c>
      <c r="C13" s="115">
        <v>65.5</v>
      </c>
      <c r="D13" s="106">
        <v>0.7</v>
      </c>
      <c r="E13" s="631">
        <v>17.1</v>
      </c>
      <c r="F13" s="115">
        <v>6</v>
      </c>
      <c r="G13" s="115">
        <v>69.4</v>
      </c>
      <c r="H13" s="115">
        <v>0.8</v>
      </c>
      <c r="I13" s="106">
        <v>1.4</v>
      </c>
    </row>
    <row r="14" spans="1:9" ht="14.25">
      <c r="A14" s="59" t="s">
        <v>712</v>
      </c>
      <c r="B14" s="115">
        <v>1011.1</v>
      </c>
      <c r="C14" s="115">
        <v>82.4</v>
      </c>
      <c r="D14" s="106">
        <v>9.2</v>
      </c>
      <c r="E14" s="631">
        <v>103</v>
      </c>
      <c r="F14" s="115">
        <v>55.5</v>
      </c>
      <c r="G14" s="115">
        <v>81.9</v>
      </c>
      <c r="H14" s="115">
        <v>7.5</v>
      </c>
      <c r="I14" s="106">
        <v>5.7</v>
      </c>
    </row>
    <row r="15" spans="1:9" ht="14.25">
      <c r="A15" s="59" t="s">
        <v>713</v>
      </c>
      <c r="B15" s="115">
        <v>117.1</v>
      </c>
      <c r="C15" s="115">
        <v>82.8</v>
      </c>
      <c r="D15" s="106">
        <v>1.1</v>
      </c>
      <c r="E15" s="631">
        <v>21</v>
      </c>
      <c r="F15" s="115">
        <v>13.5</v>
      </c>
      <c r="G15" s="115">
        <v>79.5</v>
      </c>
      <c r="H15" s="115">
        <v>1.8</v>
      </c>
      <c r="I15" s="106">
        <v>2.4</v>
      </c>
    </row>
    <row r="16" spans="1:9" ht="14.25">
      <c r="A16" s="59" t="s">
        <v>714</v>
      </c>
      <c r="B16" s="115">
        <v>1270.6</v>
      </c>
      <c r="C16" s="115">
        <v>99.4</v>
      </c>
      <c r="D16" s="106">
        <v>11.5</v>
      </c>
      <c r="E16" s="631">
        <v>64</v>
      </c>
      <c r="F16" s="115">
        <v>52.1</v>
      </c>
      <c r="G16" s="115">
        <v>84.9</v>
      </c>
      <c r="H16" s="115">
        <v>7.1</v>
      </c>
      <c r="I16" s="106">
        <v>2.6</v>
      </c>
    </row>
    <row r="17" spans="1:9" ht="14.25">
      <c r="A17" s="59" t="s">
        <v>715</v>
      </c>
      <c r="B17" s="115">
        <v>310.2</v>
      </c>
      <c r="C17" s="115">
        <v>94.6</v>
      </c>
      <c r="D17" s="106">
        <v>2.8</v>
      </c>
      <c r="E17" s="631">
        <v>59.9</v>
      </c>
      <c r="F17" s="115">
        <v>28.5</v>
      </c>
      <c r="G17" s="115">
        <v>90.9</v>
      </c>
      <c r="H17" s="115">
        <v>3.9</v>
      </c>
      <c r="I17" s="106">
        <v>5.5</v>
      </c>
    </row>
    <row r="18" spans="1:9" ht="14.25">
      <c r="A18" s="59" t="s">
        <v>716</v>
      </c>
      <c r="B18" s="115">
        <v>113.7</v>
      </c>
      <c r="C18" s="115">
        <v>84.3</v>
      </c>
      <c r="D18" s="106">
        <v>1</v>
      </c>
      <c r="E18" s="931">
        <v>19.9</v>
      </c>
      <c r="F18" s="115">
        <v>11.2</v>
      </c>
      <c r="G18" s="115">
        <v>80.7</v>
      </c>
      <c r="H18" s="115">
        <v>1.5</v>
      </c>
      <c r="I18" s="106">
        <v>2</v>
      </c>
    </row>
    <row r="19" spans="1:9" ht="14.25">
      <c r="A19" s="59" t="s">
        <v>717</v>
      </c>
      <c r="B19" s="115">
        <v>359.3</v>
      </c>
      <c r="C19" s="115">
        <v>98.6</v>
      </c>
      <c r="D19" s="106">
        <v>3.3</v>
      </c>
      <c r="E19" s="631">
        <v>32.7</v>
      </c>
      <c r="F19" s="115">
        <v>24</v>
      </c>
      <c r="G19" s="115">
        <v>96.9</v>
      </c>
      <c r="H19" s="115">
        <v>3.3</v>
      </c>
      <c r="I19" s="106">
        <v>2.2</v>
      </c>
    </row>
    <row r="20" spans="1:9" ht="14.25">
      <c r="A20" s="59" t="s">
        <v>718</v>
      </c>
      <c r="B20" s="115">
        <v>788.4</v>
      </c>
      <c r="C20" s="115">
        <v>94.8</v>
      </c>
      <c r="D20" s="106">
        <v>7.1</v>
      </c>
      <c r="E20" s="631">
        <v>102</v>
      </c>
      <c r="F20" s="115">
        <v>65.4</v>
      </c>
      <c r="G20" s="115">
        <v>85.5</v>
      </c>
      <c r="H20" s="115">
        <v>8.9</v>
      </c>
      <c r="I20" s="106">
        <v>8.5</v>
      </c>
    </row>
    <row r="21" spans="1:9" ht="14.25">
      <c r="A21" s="59" t="s">
        <v>719</v>
      </c>
      <c r="B21" s="115">
        <v>182.8</v>
      </c>
      <c r="C21" s="115">
        <v>93.3</v>
      </c>
      <c r="D21" s="106">
        <v>1.7</v>
      </c>
      <c r="E21" s="631">
        <v>46.9</v>
      </c>
      <c r="F21" s="115">
        <v>17</v>
      </c>
      <c r="G21" s="115">
        <v>97.3</v>
      </c>
      <c r="H21" s="115">
        <v>2.3</v>
      </c>
      <c r="I21" s="106">
        <v>4.4</v>
      </c>
    </row>
    <row r="22" spans="1:9" ht="14.25">
      <c r="A22" s="59" t="s">
        <v>720</v>
      </c>
      <c r="B22" s="115">
        <v>171.1</v>
      </c>
      <c r="C22" s="115">
        <v>87.4</v>
      </c>
      <c r="D22" s="106">
        <v>1.6</v>
      </c>
      <c r="E22" s="631">
        <v>34.3</v>
      </c>
      <c r="F22" s="115">
        <v>18.5</v>
      </c>
      <c r="G22" s="115">
        <v>84.5</v>
      </c>
      <c r="H22" s="115">
        <v>2.5</v>
      </c>
      <c r="I22" s="106">
        <v>3.7</v>
      </c>
    </row>
    <row r="23" spans="1:9" ht="14.25">
      <c r="A23" s="59" t="s">
        <v>731</v>
      </c>
      <c r="B23" s="115">
        <v>581.9</v>
      </c>
      <c r="C23" s="115">
        <v>106</v>
      </c>
      <c r="D23" s="106">
        <v>5.3</v>
      </c>
      <c r="E23" s="631">
        <v>54.2</v>
      </c>
      <c r="F23" s="115">
        <v>39.6</v>
      </c>
      <c r="G23" s="115">
        <v>107</v>
      </c>
      <c r="H23" s="115">
        <v>5.4</v>
      </c>
      <c r="I23" s="106">
        <v>3.7</v>
      </c>
    </row>
    <row r="24" spans="1:9" ht="14.25">
      <c r="A24" s="59" t="s">
        <v>722</v>
      </c>
      <c r="B24" s="115">
        <v>4209.7</v>
      </c>
      <c r="C24" s="115">
        <v>103.4</v>
      </c>
      <c r="D24" s="106">
        <v>38.1</v>
      </c>
      <c r="E24" s="631">
        <v>236.9</v>
      </c>
      <c r="F24" s="115">
        <v>248.9</v>
      </c>
      <c r="G24" s="115">
        <v>102</v>
      </c>
      <c r="H24" s="115">
        <v>33.9</v>
      </c>
      <c r="I24" s="106">
        <v>14</v>
      </c>
    </row>
    <row r="25" spans="1:9" ht="14.25">
      <c r="A25" s="59" t="s">
        <v>728</v>
      </c>
      <c r="B25" s="115">
        <v>208.2</v>
      </c>
      <c r="C25" s="115">
        <v>89.5</v>
      </c>
      <c r="D25" s="106">
        <v>1.9</v>
      </c>
      <c r="E25" s="631">
        <v>22.4</v>
      </c>
      <c r="F25" s="115">
        <v>16.6</v>
      </c>
      <c r="G25" s="115">
        <v>73.2</v>
      </c>
      <c r="H25" s="115">
        <v>2.3</v>
      </c>
      <c r="I25" s="106">
        <v>1.8</v>
      </c>
    </row>
    <row r="26" spans="1:9" ht="14.25">
      <c r="A26" s="936" t="s">
        <v>732</v>
      </c>
      <c r="B26" s="936"/>
      <c r="C26" s="936"/>
      <c r="D26" s="936"/>
      <c r="E26" s="936"/>
      <c r="F26" s="936"/>
      <c r="G26" s="936"/>
      <c r="H26" s="936"/>
      <c r="I26" s="936"/>
    </row>
    <row r="27" spans="1:9" ht="14.25">
      <c r="A27" s="937" t="s">
        <v>725</v>
      </c>
      <c r="B27" s="937"/>
      <c r="C27" s="937"/>
      <c r="D27" s="937"/>
      <c r="E27" s="937"/>
      <c r="F27" s="937"/>
      <c r="G27" s="937"/>
      <c r="H27" s="937"/>
      <c r="I27" s="937"/>
    </row>
    <row r="28" spans="1:9" ht="14.25">
      <c r="A28" s="64" t="s">
        <v>706</v>
      </c>
      <c r="B28" s="274">
        <v>10242.4</v>
      </c>
      <c r="C28" s="274">
        <v>87.3</v>
      </c>
      <c r="D28" s="1209">
        <f>SUM(D30:D45)</f>
        <v>100</v>
      </c>
      <c r="E28" s="275">
        <v>68.5</v>
      </c>
      <c r="F28" s="275">
        <v>654.1</v>
      </c>
      <c r="G28" s="275">
        <v>80.3</v>
      </c>
      <c r="H28" s="1210">
        <f>SUM(H30:H45)</f>
        <v>100</v>
      </c>
      <c r="I28" s="276">
        <v>4.4</v>
      </c>
    </row>
    <row r="29" spans="1:9" ht="14.25">
      <c r="A29" s="448" t="s">
        <v>726</v>
      </c>
      <c r="B29" s="274"/>
      <c r="C29" s="274"/>
      <c r="D29" s="1209"/>
      <c r="E29" s="275"/>
      <c r="F29" s="275"/>
      <c r="G29" s="275"/>
      <c r="H29" s="1210"/>
      <c r="I29" s="276"/>
    </row>
    <row r="30" spans="1:9" ht="14.25">
      <c r="A30" s="59" t="s">
        <v>708</v>
      </c>
      <c r="B30" s="115">
        <v>177.9</v>
      </c>
      <c r="C30" s="115">
        <v>102.7</v>
      </c>
      <c r="D30" s="106">
        <v>1.7</v>
      </c>
      <c r="E30" s="631">
        <v>19.5</v>
      </c>
      <c r="F30" s="115">
        <v>25.7</v>
      </c>
      <c r="G30" s="115">
        <v>112.8</v>
      </c>
      <c r="H30" s="115">
        <v>4</v>
      </c>
      <c r="I30" s="106">
        <v>2.8</v>
      </c>
    </row>
    <row r="31" spans="1:9" ht="14.25">
      <c r="A31" s="59" t="s">
        <v>709</v>
      </c>
      <c r="B31" s="115">
        <v>993.5</v>
      </c>
      <c r="C31" s="115">
        <v>86.9</v>
      </c>
      <c r="D31" s="106">
        <v>9.7</v>
      </c>
      <c r="E31" s="631">
        <v>94.1</v>
      </c>
      <c r="F31" s="115">
        <v>72.1</v>
      </c>
      <c r="G31" s="115">
        <v>74.6</v>
      </c>
      <c r="H31" s="115">
        <v>11</v>
      </c>
      <c r="I31" s="106">
        <v>6.8</v>
      </c>
    </row>
    <row r="32" spans="1:9" ht="14.25">
      <c r="A32" s="59" t="s">
        <v>710</v>
      </c>
      <c r="B32" s="115">
        <v>411.8</v>
      </c>
      <c r="C32" s="115">
        <v>85.7</v>
      </c>
      <c r="D32" s="106">
        <v>4</v>
      </c>
      <c r="E32" s="631">
        <v>29.8</v>
      </c>
      <c r="F32" s="115">
        <v>28.9</v>
      </c>
      <c r="G32" s="115">
        <v>90.3</v>
      </c>
      <c r="H32" s="115">
        <v>4.4</v>
      </c>
      <c r="I32" s="106">
        <v>2.1</v>
      </c>
    </row>
    <row r="33" spans="1:9" ht="14.25">
      <c r="A33" s="59" t="s">
        <v>711</v>
      </c>
      <c r="B33" s="115">
        <v>103.3</v>
      </c>
      <c r="C33" s="115">
        <v>97.5</v>
      </c>
      <c r="D33" s="106">
        <v>1</v>
      </c>
      <c r="E33" s="631">
        <v>23.3</v>
      </c>
      <c r="F33" s="115">
        <v>6.5</v>
      </c>
      <c r="G33" s="115">
        <v>77.6</v>
      </c>
      <c r="H33" s="115">
        <v>1</v>
      </c>
      <c r="I33" s="106">
        <v>1.5</v>
      </c>
    </row>
    <row r="34" spans="1:9" ht="14.25">
      <c r="A34" s="59" t="s">
        <v>712</v>
      </c>
      <c r="B34" s="115">
        <v>1017.4</v>
      </c>
      <c r="C34" s="115">
        <v>85</v>
      </c>
      <c r="D34" s="106">
        <v>9.9</v>
      </c>
      <c r="E34" s="631">
        <v>103.7</v>
      </c>
      <c r="F34" s="115">
        <v>54.6</v>
      </c>
      <c r="G34" s="115">
        <v>81.3</v>
      </c>
      <c r="H34" s="115">
        <v>8.4</v>
      </c>
      <c r="I34" s="106">
        <v>5.6</v>
      </c>
    </row>
    <row r="35" spans="1:9" ht="14.25">
      <c r="A35" s="59" t="s">
        <v>713</v>
      </c>
      <c r="B35" s="115">
        <v>109.7</v>
      </c>
      <c r="C35" s="115">
        <v>73.7</v>
      </c>
      <c r="D35" s="106">
        <v>1.1</v>
      </c>
      <c r="E35" s="631">
        <v>19.7</v>
      </c>
      <c r="F35" s="115">
        <v>11.3</v>
      </c>
      <c r="G35" s="115">
        <v>67.5</v>
      </c>
      <c r="H35" s="115">
        <v>1.7</v>
      </c>
      <c r="I35" s="106">
        <v>2</v>
      </c>
    </row>
    <row r="36" spans="1:9" ht="14.25">
      <c r="A36" s="59" t="s">
        <v>714</v>
      </c>
      <c r="B36" s="115">
        <v>1152.2</v>
      </c>
      <c r="C36" s="115">
        <v>87.6</v>
      </c>
      <c r="D36" s="106">
        <v>11.3</v>
      </c>
      <c r="E36" s="931">
        <v>58.1</v>
      </c>
      <c r="F36" s="115">
        <v>47</v>
      </c>
      <c r="G36" s="115">
        <v>74.9</v>
      </c>
      <c r="H36" s="115">
        <v>7.2</v>
      </c>
      <c r="I36" s="106">
        <v>2.4</v>
      </c>
    </row>
    <row r="37" spans="1:9" ht="14.25">
      <c r="A37" s="59" t="s">
        <v>715</v>
      </c>
      <c r="B37" s="115">
        <v>299.3</v>
      </c>
      <c r="C37" s="115">
        <v>90.2</v>
      </c>
      <c r="D37" s="106">
        <v>2.9</v>
      </c>
      <c r="E37" s="631">
        <v>57.8</v>
      </c>
      <c r="F37" s="115">
        <v>25.2</v>
      </c>
      <c r="G37" s="115">
        <v>77.9</v>
      </c>
      <c r="H37" s="115">
        <v>3.9</v>
      </c>
      <c r="I37" s="106">
        <v>4.9</v>
      </c>
    </row>
    <row r="38" spans="1:9" ht="14.25">
      <c r="A38" s="59" t="s">
        <v>716</v>
      </c>
      <c r="B38" s="115">
        <v>95</v>
      </c>
      <c r="C38" s="115">
        <v>67.3</v>
      </c>
      <c r="D38" s="106">
        <v>0.9</v>
      </c>
      <c r="E38" s="631">
        <v>16.6</v>
      </c>
      <c r="F38" s="115">
        <v>8.6</v>
      </c>
      <c r="G38" s="115">
        <v>66.1</v>
      </c>
      <c r="H38" s="115">
        <v>1.3</v>
      </c>
      <c r="I38" s="106">
        <v>1.5</v>
      </c>
    </row>
    <row r="39" spans="1:9" ht="14.25">
      <c r="A39" s="59" t="s">
        <v>717</v>
      </c>
      <c r="B39" s="115">
        <v>345.3</v>
      </c>
      <c r="C39" s="115">
        <v>94.7</v>
      </c>
      <c r="D39" s="106">
        <v>3.4</v>
      </c>
      <c r="E39" s="631">
        <v>31.4</v>
      </c>
      <c r="F39" s="115">
        <v>22.1</v>
      </c>
      <c r="G39" s="115">
        <v>86.1</v>
      </c>
      <c r="H39" s="115">
        <v>3.4</v>
      </c>
      <c r="I39" s="106">
        <v>2</v>
      </c>
    </row>
    <row r="40" spans="1:9" ht="14.25">
      <c r="A40" s="59" t="s">
        <v>718</v>
      </c>
      <c r="B40" s="115">
        <v>771.4</v>
      </c>
      <c r="C40" s="115">
        <v>91.4</v>
      </c>
      <c r="D40" s="106">
        <v>7.5</v>
      </c>
      <c r="E40" s="631">
        <v>99.8</v>
      </c>
      <c r="F40" s="115">
        <v>64.9</v>
      </c>
      <c r="G40" s="115">
        <v>91.5</v>
      </c>
      <c r="H40" s="115">
        <v>9.9</v>
      </c>
      <c r="I40" s="106">
        <v>8.4</v>
      </c>
    </row>
    <row r="41" spans="1:9" ht="14.25">
      <c r="A41" s="59" t="s">
        <v>719</v>
      </c>
      <c r="B41" s="115">
        <v>186</v>
      </c>
      <c r="C41" s="115">
        <v>90.7</v>
      </c>
      <c r="D41" s="106">
        <v>1.8</v>
      </c>
      <c r="E41" s="631">
        <v>47.7</v>
      </c>
      <c r="F41" s="115">
        <v>15.9</v>
      </c>
      <c r="G41" s="115">
        <v>91.4</v>
      </c>
      <c r="H41" s="115">
        <v>2.4</v>
      </c>
      <c r="I41" s="106">
        <v>4.1</v>
      </c>
    </row>
    <row r="42" spans="1:9" ht="14.25">
      <c r="A42" s="59" t="s">
        <v>720</v>
      </c>
      <c r="B42" s="115">
        <v>160.6</v>
      </c>
      <c r="C42" s="115">
        <v>83.4</v>
      </c>
      <c r="D42" s="106">
        <v>1.6</v>
      </c>
      <c r="E42" s="631">
        <v>32.2</v>
      </c>
      <c r="F42" s="115">
        <v>16.3</v>
      </c>
      <c r="G42" s="115">
        <v>74.3</v>
      </c>
      <c r="H42" s="115">
        <v>2.5</v>
      </c>
      <c r="I42" s="106">
        <v>3.3</v>
      </c>
    </row>
    <row r="43" spans="1:9" ht="14.25">
      <c r="A43" s="59" t="s">
        <v>731</v>
      </c>
      <c r="B43" s="115">
        <v>498.1</v>
      </c>
      <c r="C43" s="115">
        <v>86.3</v>
      </c>
      <c r="D43" s="106">
        <v>4.9</v>
      </c>
      <c r="E43" s="631">
        <v>46.4</v>
      </c>
      <c r="F43" s="115">
        <v>36.1</v>
      </c>
      <c r="G43" s="115">
        <v>85.5</v>
      </c>
      <c r="H43" s="115">
        <v>5.5</v>
      </c>
      <c r="I43" s="106">
        <v>3.4</v>
      </c>
    </row>
    <row r="44" spans="1:9" ht="14.25">
      <c r="A44" s="59" t="s">
        <v>722</v>
      </c>
      <c r="B44" s="115">
        <v>3723.3</v>
      </c>
      <c r="C44" s="115">
        <v>87.2</v>
      </c>
      <c r="D44" s="106">
        <v>36.4</v>
      </c>
      <c r="E44" s="631">
        <v>209.5</v>
      </c>
      <c r="F44" s="115">
        <v>201</v>
      </c>
      <c r="G44" s="115">
        <v>77.2</v>
      </c>
      <c r="H44" s="115">
        <v>30.7</v>
      </c>
      <c r="I44" s="106">
        <v>11.3</v>
      </c>
    </row>
    <row r="45" spans="1:9" ht="14.25">
      <c r="A45" s="59" t="s">
        <v>728</v>
      </c>
      <c r="B45" s="115">
        <v>197.4</v>
      </c>
      <c r="C45" s="115">
        <v>83.8</v>
      </c>
      <c r="D45" s="106">
        <v>1.9</v>
      </c>
      <c r="E45" s="631">
        <v>21.3</v>
      </c>
      <c r="F45" s="115">
        <v>17.9</v>
      </c>
      <c r="G45" s="115">
        <v>72.1</v>
      </c>
      <c r="H45" s="115">
        <v>2.7</v>
      </c>
      <c r="I45" s="106">
        <v>1.9</v>
      </c>
    </row>
    <row r="46" spans="1:10" ht="18.75" customHeight="1">
      <c r="A46" s="1145" t="s">
        <v>1295</v>
      </c>
      <c r="B46" s="1145"/>
      <c r="C46" s="1145"/>
      <c r="D46" s="1145"/>
      <c r="E46" s="1145"/>
      <c r="F46" s="1145"/>
      <c r="G46" s="1145"/>
      <c r="H46" s="1145"/>
      <c r="I46" s="1145"/>
      <c r="J46" s="1145"/>
    </row>
    <row r="47" spans="1:10" ht="14.25">
      <c r="A47" s="1393" t="s">
        <v>1294</v>
      </c>
      <c r="B47" s="1393"/>
      <c r="C47" s="1393"/>
      <c r="D47" s="1393"/>
      <c r="E47" s="1393"/>
      <c r="F47" s="1393"/>
      <c r="G47" s="1393"/>
      <c r="H47" s="1393"/>
      <c r="I47" s="1393"/>
      <c r="J47" s="1393"/>
    </row>
    <row r="48" spans="1:9" ht="14.25">
      <c r="A48" s="1596"/>
      <c r="B48" s="1596"/>
      <c r="C48" s="1596"/>
      <c r="D48" s="1596"/>
      <c r="E48" s="1596"/>
      <c r="F48" s="1596"/>
      <c r="G48" s="1596"/>
      <c r="H48" s="1596"/>
      <c r="I48" s="1596"/>
    </row>
    <row r="49" spans="1:9" ht="14.25">
      <c r="A49" s="222"/>
      <c r="B49" s="222"/>
      <c r="C49" s="222"/>
      <c r="D49" s="222"/>
      <c r="E49" s="222"/>
      <c r="F49" s="222"/>
      <c r="G49" s="222"/>
      <c r="H49" s="222"/>
      <c r="I49" s="222"/>
    </row>
  </sheetData>
  <sheetProtection/>
  <mergeCells count="17">
    <mergeCell ref="K6:S6"/>
    <mergeCell ref="G4:G5"/>
    <mergeCell ref="A48:I48"/>
    <mergeCell ref="H28:H29"/>
    <mergeCell ref="A2:I2"/>
    <mergeCell ref="B3:E3"/>
    <mergeCell ref="F3:I3"/>
    <mergeCell ref="A26:I26"/>
    <mergeCell ref="A27:I27"/>
    <mergeCell ref="D28:D29"/>
    <mergeCell ref="A47:J47"/>
    <mergeCell ref="A1:I1"/>
    <mergeCell ref="D8:D9"/>
    <mergeCell ref="A6:I6"/>
    <mergeCell ref="A7:I7"/>
    <mergeCell ref="C4:C5"/>
    <mergeCell ref="A46:J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29"/>
  <sheetViews>
    <sheetView zoomScalePageLayoutView="0" workbookViewId="0" topLeftCell="A1">
      <selection activeCell="N7" sqref="N7"/>
    </sheetView>
  </sheetViews>
  <sheetFormatPr defaultColWidth="8.796875" defaultRowHeight="14.25"/>
  <cols>
    <col min="1" max="1" width="16.09765625" style="0" customWidth="1"/>
  </cols>
  <sheetData>
    <row r="1" spans="1:10" ht="14.25">
      <c r="A1" s="974" t="s">
        <v>1596</v>
      </c>
      <c r="B1" s="974"/>
      <c r="C1" s="974"/>
      <c r="D1" s="974"/>
      <c r="E1" s="974"/>
      <c r="F1" s="974"/>
      <c r="G1" s="974"/>
      <c r="H1" s="974"/>
      <c r="I1" s="974"/>
      <c r="J1" s="974"/>
    </row>
    <row r="2" spans="1:10" ht="15" thickBot="1">
      <c r="A2" s="1028" t="s">
        <v>1597</v>
      </c>
      <c r="B2" s="1028"/>
      <c r="C2" s="1028"/>
      <c r="D2" s="1028"/>
      <c r="E2" s="1028"/>
      <c r="F2" s="1028"/>
      <c r="G2" s="1028"/>
      <c r="H2" s="1028"/>
      <c r="I2" s="1028"/>
      <c r="J2" s="1028"/>
    </row>
    <row r="3" spans="1:10" ht="14.25">
      <c r="A3" s="1029" t="s">
        <v>701</v>
      </c>
      <c r="B3" s="1634" t="s">
        <v>261</v>
      </c>
      <c r="C3" s="1635"/>
      <c r="D3" s="1011"/>
      <c r="E3" s="1634" t="s">
        <v>776</v>
      </c>
      <c r="F3" s="1635"/>
      <c r="G3" s="1011"/>
      <c r="H3" s="1634" t="s">
        <v>777</v>
      </c>
      <c r="I3" s="1635"/>
      <c r="J3" s="1635"/>
    </row>
    <row r="4" spans="1:10" ht="15" thickBot="1">
      <c r="A4" s="1012"/>
      <c r="B4" s="1627" t="s">
        <v>262</v>
      </c>
      <c r="C4" s="1628"/>
      <c r="D4" s="1636"/>
      <c r="E4" s="1618" t="s">
        <v>352</v>
      </c>
      <c r="F4" s="1619"/>
      <c r="G4" s="1620"/>
      <c r="H4" s="1627" t="s">
        <v>356</v>
      </c>
      <c r="I4" s="1628"/>
      <c r="J4" s="1628"/>
    </row>
    <row r="5" spans="1:11" ht="33.75">
      <c r="A5" s="1012"/>
      <c r="B5" s="314" t="s">
        <v>778</v>
      </c>
      <c r="C5" s="1629" t="s">
        <v>1287</v>
      </c>
      <c r="D5" s="696" t="s">
        <v>1366</v>
      </c>
      <c r="E5" s="708" t="s">
        <v>778</v>
      </c>
      <c r="F5" s="1613" t="s">
        <v>1287</v>
      </c>
      <c r="G5" s="709" t="s">
        <v>1366</v>
      </c>
      <c r="H5" s="696" t="s">
        <v>778</v>
      </c>
      <c r="I5" s="1613" t="s">
        <v>1287</v>
      </c>
      <c r="J5" s="701" t="s">
        <v>1366</v>
      </c>
      <c r="K5" s="41"/>
    </row>
    <row r="6" spans="1:11" ht="21">
      <c r="A6" s="1489" t="s">
        <v>702</v>
      </c>
      <c r="B6" s="1621" t="s">
        <v>779</v>
      </c>
      <c r="C6" s="1630"/>
      <c r="D6" s="1623" t="s">
        <v>1484</v>
      </c>
      <c r="E6" s="889" t="s">
        <v>779</v>
      </c>
      <c r="F6" s="1614"/>
      <c r="G6" s="1625" t="s">
        <v>1485</v>
      </c>
      <c r="H6" s="1616" t="s">
        <v>779</v>
      </c>
      <c r="I6" s="1614"/>
      <c r="J6" s="1632" t="s">
        <v>1484</v>
      </c>
      <c r="K6" s="41"/>
    </row>
    <row r="7" spans="1:11" ht="15" thickBot="1">
      <c r="A7" s="1612"/>
      <c r="B7" s="1622"/>
      <c r="C7" s="1631"/>
      <c r="D7" s="1624"/>
      <c r="E7" s="710"/>
      <c r="F7" s="1615"/>
      <c r="G7" s="1626"/>
      <c r="H7" s="1617"/>
      <c r="I7" s="1615"/>
      <c r="J7" s="1633"/>
      <c r="K7" s="41"/>
    </row>
    <row r="8" spans="1:10" s="638" customFormat="1" ht="14.25">
      <c r="A8" s="143" t="s">
        <v>706</v>
      </c>
      <c r="B8" s="1604">
        <v>75843.5</v>
      </c>
      <c r="C8" s="1606">
        <v>113</v>
      </c>
      <c r="D8" s="1607">
        <v>5072</v>
      </c>
      <c r="E8" s="1606">
        <v>24246.6</v>
      </c>
      <c r="F8" s="1606">
        <v>114.8</v>
      </c>
      <c r="G8" s="1610">
        <v>1622</v>
      </c>
      <c r="H8" s="1606">
        <v>51596.9</v>
      </c>
      <c r="I8" s="1606">
        <v>112.2</v>
      </c>
      <c r="J8" s="1608">
        <v>3451</v>
      </c>
    </row>
    <row r="9" spans="1:10" s="638" customFormat="1" ht="14.25">
      <c r="A9" s="450" t="s">
        <v>726</v>
      </c>
      <c r="B9" s="1605"/>
      <c r="C9" s="932"/>
      <c r="D9" s="967"/>
      <c r="E9" s="932"/>
      <c r="F9" s="932"/>
      <c r="G9" s="1611"/>
      <c r="H9" s="932"/>
      <c r="I9" s="932"/>
      <c r="J9" s="1609"/>
    </row>
    <row r="10" spans="1:10" s="638" customFormat="1" ht="14.25">
      <c r="A10" s="646" t="s">
        <v>708</v>
      </c>
      <c r="B10" s="123">
        <v>2634.6</v>
      </c>
      <c r="C10" s="108">
        <v>110.1</v>
      </c>
      <c r="D10" s="98">
        <v>2884</v>
      </c>
      <c r="E10" s="107">
        <v>1981.4</v>
      </c>
      <c r="F10" s="108">
        <v>113</v>
      </c>
      <c r="G10" s="887">
        <v>2169</v>
      </c>
      <c r="H10" s="107">
        <v>653.1</v>
      </c>
      <c r="I10" s="108">
        <v>102.2</v>
      </c>
      <c r="J10" s="888">
        <v>715</v>
      </c>
    </row>
    <row r="11" spans="1:10" s="638" customFormat="1" ht="14.25">
      <c r="A11" s="646" t="s">
        <v>709</v>
      </c>
      <c r="B11" s="123">
        <v>6212.4</v>
      </c>
      <c r="C11" s="108">
        <v>115.2</v>
      </c>
      <c r="D11" s="98">
        <v>5886</v>
      </c>
      <c r="E11" s="107">
        <v>2650.9</v>
      </c>
      <c r="F11" s="108">
        <v>114.4</v>
      </c>
      <c r="G11" s="887">
        <v>2512</v>
      </c>
      <c r="H11" s="107">
        <v>3561.5</v>
      </c>
      <c r="I11" s="108">
        <v>115.8</v>
      </c>
      <c r="J11" s="888">
        <v>3374</v>
      </c>
    </row>
    <row r="12" spans="1:10" s="638" customFormat="1" ht="14.25">
      <c r="A12" s="646" t="s">
        <v>710</v>
      </c>
      <c r="B12" s="123">
        <v>5069</v>
      </c>
      <c r="C12" s="108">
        <v>125.4</v>
      </c>
      <c r="D12" s="98">
        <v>3662</v>
      </c>
      <c r="E12" s="107">
        <v>2741</v>
      </c>
      <c r="F12" s="108">
        <v>133.6</v>
      </c>
      <c r="G12" s="887">
        <v>1980</v>
      </c>
      <c r="H12" s="107">
        <v>2328</v>
      </c>
      <c r="I12" s="108">
        <v>116.9</v>
      </c>
      <c r="J12" s="888">
        <v>1682</v>
      </c>
    </row>
    <row r="13" spans="1:10" s="638" customFormat="1" ht="14.25">
      <c r="A13" s="646" t="s">
        <v>711</v>
      </c>
      <c r="B13" s="123">
        <v>1630.7</v>
      </c>
      <c r="C13" s="108">
        <v>135.1</v>
      </c>
      <c r="D13" s="98">
        <v>3672</v>
      </c>
      <c r="E13" s="107">
        <v>629.5</v>
      </c>
      <c r="F13" s="108">
        <v>129.4</v>
      </c>
      <c r="G13" s="887">
        <v>1418</v>
      </c>
      <c r="H13" s="107">
        <v>1001.2</v>
      </c>
      <c r="I13" s="108">
        <v>138.9</v>
      </c>
      <c r="J13" s="888">
        <v>2255</v>
      </c>
    </row>
    <row r="14" spans="1:10" s="638" customFormat="1" ht="14.25">
      <c r="A14" s="646" t="s">
        <v>712</v>
      </c>
      <c r="B14" s="123">
        <v>5372.5</v>
      </c>
      <c r="C14" s="108">
        <v>111.4</v>
      </c>
      <c r="D14" s="98">
        <v>5475</v>
      </c>
      <c r="E14" s="107">
        <v>1382.3</v>
      </c>
      <c r="F14" s="108">
        <v>128</v>
      </c>
      <c r="G14" s="887">
        <v>1409</v>
      </c>
      <c r="H14" s="107">
        <v>3990.2</v>
      </c>
      <c r="I14" s="108">
        <v>106.6</v>
      </c>
      <c r="J14" s="888">
        <v>4066</v>
      </c>
    </row>
    <row r="15" spans="1:10" s="638" customFormat="1" ht="14.25">
      <c r="A15" s="646" t="s">
        <v>713</v>
      </c>
      <c r="B15" s="123">
        <v>1129.8</v>
      </c>
      <c r="C15" s="108">
        <v>117.9</v>
      </c>
      <c r="D15" s="98">
        <v>2027</v>
      </c>
      <c r="E15" s="107">
        <v>476.1</v>
      </c>
      <c r="F15" s="108">
        <v>142.1</v>
      </c>
      <c r="G15" s="887">
        <v>854</v>
      </c>
      <c r="H15" s="107">
        <v>653.7</v>
      </c>
      <c r="I15" s="108">
        <v>104.8</v>
      </c>
      <c r="J15" s="888">
        <v>1173</v>
      </c>
    </row>
    <row r="16" spans="1:10" s="638" customFormat="1" ht="14.25">
      <c r="A16" s="646" t="s">
        <v>714</v>
      </c>
      <c r="B16" s="123">
        <v>14865.6</v>
      </c>
      <c r="C16" s="108">
        <v>109.4</v>
      </c>
      <c r="D16" s="98">
        <v>7489</v>
      </c>
      <c r="E16" s="107">
        <v>3374.9</v>
      </c>
      <c r="F16" s="108">
        <v>103.3</v>
      </c>
      <c r="G16" s="887">
        <v>1700</v>
      </c>
      <c r="H16" s="107">
        <v>11490.7</v>
      </c>
      <c r="I16" s="108">
        <v>111.3</v>
      </c>
      <c r="J16" s="888">
        <v>5789</v>
      </c>
    </row>
    <row r="17" spans="1:10" s="638" customFormat="1" ht="14.25">
      <c r="A17" s="646" t="s">
        <v>715</v>
      </c>
      <c r="B17" s="123">
        <v>2609</v>
      </c>
      <c r="C17" s="108">
        <v>110.7</v>
      </c>
      <c r="D17" s="98">
        <v>5034</v>
      </c>
      <c r="E17" s="107">
        <v>1517.8</v>
      </c>
      <c r="F17" s="108">
        <v>109.6</v>
      </c>
      <c r="G17" s="887">
        <v>2928</v>
      </c>
      <c r="H17" s="107">
        <v>1091.2</v>
      </c>
      <c r="I17" s="108">
        <v>112.3</v>
      </c>
      <c r="J17" s="888">
        <v>2105</v>
      </c>
    </row>
    <row r="18" spans="1:10" s="638" customFormat="1" ht="14.25">
      <c r="A18" s="646" t="s">
        <v>716</v>
      </c>
      <c r="B18" s="123">
        <v>1092.8</v>
      </c>
      <c r="C18" s="108">
        <v>119.3</v>
      </c>
      <c r="D18" s="98">
        <v>1907</v>
      </c>
      <c r="E18" s="107">
        <v>665.3</v>
      </c>
      <c r="F18" s="108">
        <v>139.6</v>
      </c>
      <c r="G18" s="887">
        <v>1161</v>
      </c>
      <c r="H18" s="107">
        <v>427.5</v>
      </c>
      <c r="I18" s="108">
        <v>97.3</v>
      </c>
      <c r="J18" s="888">
        <v>746</v>
      </c>
    </row>
    <row r="19" spans="1:10" s="638" customFormat="1" ht="14.25">
      <c r="A19" s="646" t="s">
        <v>717</v>
      </c>
      <c r="B19" s="123">
        <v>6522.6</v>
      </c>
      <c r="C19" s="108">
        <v>116.8</v>
      </c>
      <c r="D19" s="98">
        <v>5930</v>
      </c>
      <c r="E19" s="107">
        <v>344</v>
      </c>
      <c r="F19" s="108">
        <v>133.4</v>
      </c>
      <c r="G19" s="887">
        <v>313</v>
      </c>
      <c r="H19" s="107">
        <v>6178.6</v>
      </c>
      <c r="I19" s="108">
        <v>116</v>
      </c>
      <c r="J19" s="888">
        <v>5617</v>
      </c>
    </row>
    <row r="20" spans="1:10" s="638" customFormat="1" ht="14.25">
      <c r="A20" s="646" t="s">
        <v>718</v>
      </c>
      <c r="B20" s="123">
        <v>4210.5</v>
      </c>
      <c r="C20" s="108">
        <v>104.8</v>
      </c>
      <c r="D20" s="98">
        <v>5446</v>
      </c>
      <c r="E20" s="107">
        <v>1581</v>
      </c>
      <c r="F20" s="108">
        <v>100.2</v>
      </c>
      <c r="G20" s="887">
        <v>2045</v>
      </c>
      <c r="H20" s="107">
        <v>2629.5</v>
      </c>
      <c r="I20" s="108">
        <v>107.8</v>
      </c>
      <c r="J20" s="888">
        <v>3401</v>
      </c>
    </row>
    <row r="21" spans="1:10" s="638" customFormat="1" ht="14.25">
      <c r="A21" s="646" t="s">
        <v>719</v>
      </c>
      <c r="B21" s="123">
        <v>1744.5</v>
      </c>
      <c r="C21" s="108">
        <v>117.5</v>
      </c>
      <c r="D21" s="98">
        <v>4471</v>
      </c>
      <c r="E21" s="107">
        <v>401.3</v>
      </c>
      <c r="F21" s="108">
        <v>105.8</v>
      </c>
      <c r="G21" s="887">
        <v>1028</v>
      </c>
      <c r="H21" s="107">
        <v>1343.1</v>
      </c>
      <c r="I21" s="108">
        <v>121.5</v>
      </c>
      <c r="J21" s="888">
        <v>3442</v>
      </c>
    </row>
    <row r="22" spans="1:10" s="638" customFormat="1" ht="14.25">
      <c r="A22" s="646" t="s">
        <v>720</v>
      </c>
      <c r="B22" s="123">
        <v>1288.7</v>
      </c>
      <c r="C22" s="108">
        <v>95.2</v>
      </c>
      <c r="D22" s="98">
        <v>2581</v>
      </c>
      <c r="E22" s="107">
        <v>460.6</v>
      </c>
      <c r="F22" s="108">
        <v>107.4</v>
      </c>
      <c r="G22" s="887">
        <v>922</v>
      </c>
      <c r="H22" s="107">
        <v>828</v>
      </c>
      <c r="I22" s="108">
        <v>89.6</v>
      </c>
      <c r="J22" s="888">
        <v>1658</v>
      </c>
    </row>
    <row r="23" spans="1:10" s="638" customFormat="1" ht="14.25">
      <c r="A23" s="646" t="s">
        <v>731</v>
      </c>
      <c r="B23" s="123">
        <v>4650.2</v>
      </c>
      <c r="C23" s="108">
        <v>107.4</v>
      </c>
      <c r="D23" s="98">
        <v>4333</v>
      </c>
      <c r="E23" s="107">
        <v>1050.7</v>
      </c>
      <c r="F23" s="108">
        <v>112.3</v>
      </c>
      <c r="G23" s="887">
        <v>979</v>
      </c>
      <c r="H23" s="107">
        <v>3599.6</v>
      </c>
      <c r="I23" s="108">
        <v>106</v>
      </c>
      <c r="J23" s="888">
        <v>3354</v>
      </c>
    </row>
    <row r="24" spans="1:10" s="638" customFormat="1" ht="14.25">
      <c r="A24" s="646" t="s">
        <v>722</v>
      </c>
      <c r="B24" s="123">
        <v>13720.6</v>
      </c>
      <c r="C24" s="108">
        <v>113.1</v>
      </c>
      <c r="D24" s="98">
        <v>7722</v>
      </c>
      <c r="E24" s="107">
        <v>3637</v>
      </c>
      <c r="F24" s="108">
        <v>118.3</v>
      </c>
      <c r="G24" s="887">
        <v>2047</v>
      </c>
      <c r="H24" s="107">
        <v>10083.6</v>
      </c>
      <c r="I24" s="108">
        <v>111.3</v>
      </c>
      <c r="J24" s="888">
        <v>5675</v>
      </c>
    </row>
    <row r="25" spans="1:10" s="638" customFormat="1" ht="14.25">
      <c r="A25" s="646" t="s">
        <v>728</v>
      </c>
      <c r="B25" s="123">
        <v>3090</v>
      </c>
      <c r="C25" s="108">
        <v>122.3</v>
      </c>
      <c r="D25" s="98">
        <v>3329</v>
      </c>
      <c r="E25" s="107">
        <v>1352.7</v>
      </c>
      <c r="F25" s="108">
        <v>102.6</v>
      </c>
      <c r="G25" s="887">
        <v>1458</v>
      </c>
      <c r="H25" s="107">
        <v>1737.3</v>
      </c>
      <c r="I25" s="108">
        <v>143.8</v>
      </c>
      <c r="J25" s="888">
        <v>1872</v>
      </c>
    </row>
    <row r="26" spans="1:10" ht="18.75" customHeight="1">
      <c r="A26" s="1145" t="s">
        <v>1295</v>
      </c>
      <c r="B26" s="1145"/>
      <c r="C26" s="1145"/>
      <c r="D26" s="1145"/>
      <c r="E26" s="1145"/>
      <c r="F26" s="1145"/>
      <c r="G26" s="1145"/>
      <c r="H26" s="1145"/>
      <c r="I26" s="1145"/>
      <c r="J26" s="1145"/>
    </row>
    <row r="27" spans="1:10" ht="14.25">
      <c r="A27" s="1393" t="s">
        <v>1294</v>
      </c>
      <c r="B27" s="1393"/>
      <c r="C27" s="1393"/>
      <c r="D27" s="1393"/>
      <c r="E27" s="1393"/>
      <c r="F27" s="1393"/>
      <c r="G27" s="1393"/>
      <c r="H27" s="1393"/>
      <c r="I27" s="1393"/>
      <c r="J27" s="1393"/>
    </row>
    <row r="28" spans="1:10" ht="14.25">
      <c r="A28" s="1596"/>
      <c r="B28" s="1596"/>
      <c r="C28" s="1596"/>
      <c r="D28" s="1596"/>
      <c r="E28" s="1596"/>
      <c r="F28" s="1596"/>
      <c r="G28" s="1596"/>
      <c r="H28" s="1596"/>
      <c r="I28" s="1596"/>
      <c r="J28" s="1596"/>
    </row>
    <row r="29" ht="15.75">
      <c r="A29" s="29"/>
    </row>
  </sheetData>
  <sheetProtection/>
  <mergeCells count="30">
    <mergeCell ref="C5:C7"/>
    <mergeCell ref="H8:H9"/>
    <mergeCell ref="I8:I9"/>
    <mergeCell ref="J6:J7"/>
    <mergeCell ref="A1:J1"/>
    <mergeCell ref="A2:J2"/>
    <mergeCell ref="B3:D3"/>
    <mergeCell ref="B4:D4"/>
    <mergeCell ref="E3:G3"/>
    <mergeCell ref="H3:J3"/>
    <mergeCell ref="A6:A7"/>
    <mergeCell ref="F5:F7"/>
    <mergeCell ref="I5:I7"/>
    <mergeCell ref="H6:H7"/>
    <mergeCell ref="E4:G4"/>
    <mergeCell ref="A3:A5"/>
    <mergeCell ref="B6:B7"/>
    <mergeCell ref="D6:D7"/>
    <mergeCell ref="G6:G7"/>
    <mergeCell ref="H4:J4"/>
    <mergeCell ref="A28:J28"/>
    <mergeCell ref="B8:B9"/>
    <mergeCell ref="C8:C9"/>
    <mergeCell ref="D8:D9"/>
    <mergeCell ref="E8:E9"/>
    <mergeCell ref="J8:J9"/>
    <mergeCell ref="A26:J26"/>
    <mergeCell ref="G8:G9"/>
    <mergeCell ref="F8:F9"/>
    <mergeCell ref="A27:J27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65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17.5" style="0" customWidth="1"/>
    <col min="2" max="2" width="10" style="0" customWidth="1"/>
    <col min="3" max="4" width="10.3984375" style="0" customWidth="1"/>
    <col min="5" max="5" width="9.69921875" style="0" customWidth="1"/>
    <col min="6" max="6" width="10.3984375" style="0" customWidth="1"/>
    <col min="7" max="7" width="10.5" style="0" customWidth="1"/>
  </cols>
  <sheetData>
    <row r="1" spans="1:7" ht="14.25" customHeight="1">
      <c r="A1" s="1309" t="s">
        <v>1598</v>
      </c>
      <c r="B1" s="1309"/>
      <c r="C1" s="1309"/>
      <c r="D1" s="1309"/>
      <c r="E1" s="1309"/>
      <c r="F1" s="1309"/>
      <c r="G1" s="1309"/>
    </row>
    <row r="2" spans="1:7" ht="24" customHeight="1" thickBot="1">
      <c r="A2" s="1330" t="s">
        <v>1599</v>
      </c>
      <c r="B2" s="1330"/>
      <c r="C2" s="1330"/>
      <c r="D2" s="1330"/>
      <c r="E2" s="1330"/>
      <c r="F2" s="1330"/>
      <c r="G2" s="1330"/>
    </row>
    <row r="3" spans="1:7" ht="15" customHeight="1" thickBot="1">
      <c r="A3" s="1516" t="s">
        <v>1141</v>
      </c>
      <c r="B3" s="1640" t="s">
        <v>1139</v>
      </c>
      <c r="C3" s="1641"/>
      <c r="D3" s="1808"/>
      <c r="E3" s="1807" t="s">
        <v>1140</v>
      </c>
      <c r="F3" s="1642"/>
      <c r="G3" s="1642"/>
    </row>
    <row r="4" spans="1:7" ht="23.25">
      <c r="A4" s="1638"/>
      <c r="B4" s="353" t="s">
        <v>778</v>
      </c>
      <c r="C4" s="1613" t="s">
        <v>1287</v>
      </c>
      <c r="D4" s="707" t="s">
        <v>1366</v>
      </c>
      <c r="E4" s="354" t="s">
        <v>778</v>
      </c>
      <c r="F4" s="1613" t="s">
        <v>1287</v>
      </c>
      <c r="G4" s="700" t="s">
        <v>1366</v>
      </c>
    </row>
    <row r="5" spans="1:7" ht="36.75" customHeight="1" thickBot="1">
      <c r="A5" s="1639"/>
      <c r="B5" s="451" t="s">
        <v>779</v>
      </c>
      <c r="C5" s="1637"/>
      <c r="D5" s="890" t="s">
        <v>1486</v>
      </c>
      <c r="E5" s="799" t="s">
        <v>779</v>
      </c>
      <c r="F5" s="1637"/>
      <c r="G5" s="891" t="s">
        <v>1486</v>
      </c>
    </row>
    <row r="6" spans="1:7" ht="14.25">
      <c r="A6" s="1275" t="s">
        <v>1142</v>
      </c>
      <c r="B6" s="1275"/>
      <c r="C6" s="1275"/>
      <c r="D6" s="1275"/>
      <c r="E6" s="1275"/>
      <c r="F6" s="1275"/>
      <c r="G6" s="1275"/>
    </row>
    <row r="7" spans="1:8" s="638" customFormat="1" ht="14.25">
      <c r="A7" s="164" t="s">
        <v>780</v>
      </c>
      <c r="B7" s="1605">
        <v>31532.5</v>
      </c>
      <c r="C7" s="932">
        <v>106.3</v>
      </c>
      <c r="D7" s="967">
        <v>2109</v>
      </c>
      <c r="E7" s="932">
        <v>44311</v>
      </c>
      <c r="F7" s="932">
        <v>118.3</v>
      </c>
      <c r="G7" s="1609">
        <v>2963</v>
      </c>
      <c r="H7" s="652"/>
    </row>
    <row r="8" spans="1:7" s="638" customFormat="1" ht="14.25">
      <c r="A8" s="450" t="s">
        <v>726</v>
      </c>
      <c r="B8" s="1605"/>
      <c r="C8" s="932"/>
      <c r="D8" s="967"/>
      <c r="E8" s="932"/>
      <c r="F8" s="932"/>
      <c r="G8" s="1609"/>
    </row>
    <row r="9" spans="1:7" s="638" customFormat="1" ht="14.25">
      <c r="A9" s="167" t="s">
        <v>708</v>
      </c>
      <c r="B9" s="107">
        <v>795</v>
      </c>
      <c r="C9" s="108">
        <v>105.1</v>
      </c>
      <c r="D9" s="98">
        <v>870</v>
      </c>
      <c r="E9" s="123">
        <v>1839.6</v>
      </c>
      <c r="F9" s="108">
        <v>112.4</v>
      </c>
      <c r="G9" s="888">
        <v>2014</v>
      </c>
    </row>
    <row r="10" spans="1:7" s="638" customFormat="1" ht="14.25">
      <c r="A10" s="167" t="s">
        <v>709</v>
      </c>
      <c r="B10" s="107">
        <v>2500.2</v>
      </c>
      <c r="C10" s="108">
        <v>119.6</v>
      </c>
      <c r="D10" s="98">
        <v>2369</v>
      </c>
      <c r="E10" s="123">
        <v>3712.2</v>
      </c>
      <c r="F10" s="108">
        <v>112.4</v>
      </c>
      <c r="G10" s="888">
        <v>3517</v>
      </c>
    </row>
    <row r="11" spans="1:7" s="638" customFormat="1" ht="14.25">
      <c r="A11" s="167" t="s">
        <v>710</v>
      </c>
      <c r="B11" s="107">
        <v>1599.4</v>
      </c>
      <c r="C11" s="108">
        <v>101.1</v>
      </c>
      <c r="D11" s="98">
        <v>1156</v>
      </c>
      <c r="E11" s="123">
        <v>3469.6</v>
      </c>
      <c r="F11" s="108">
        <v>141</v>
      </c>
      <c r="G11" s="888">
        <v>2507</v>
      </c>
    </row>
    <row r="12" spans="1:7" s="638" customFormat="1" ht="14.25">
      <c r="A12" s="167" t="s">
        <v>711</v>
      </c>
      <c r="B12" s="107">
        <v>586.6</v>
      </c>
      <c r="C12" s="108">
        <v>112.5</v>
      </c>
      <c r="D12" s="98">
        <v>1321</v>
      </c>
      <c r="E12" s="123">
        <v>1044.2</v>
      </c>
      <c r="F12" s="108">
        <v>152.2</v>
      </c>
      <c r="G12" s="888">
        <v>2351</v>
      </c>
    </row>
    <row r="13" spans="1:7" s="638" customFormat="1" ht="14.25">
      <c r="A13" s="167" t="s">
        <v>712</v>
      </c>
      <c r="B13" s="107">
        <v>2436.3</v>
      </c>
      <c r="C13" s="108">
        <v>108.3</v>
      </c>
      <c r="D13" s="98">
        <v>2483</v>
      </c>
      <c r="E13" s="123">
        <v>2936.2</v>
      </c>
      <c r="F13" s="108">
        <v>114.1</v>
      </c>
      <c r="G13" s="888">
        <v>2992</v>
      </c>
    </row>
    <row r="14" spans="1:7" s="638" customFormat="1" ht="14.25">
      <c r="A14" s="167" t="s">
        <v>713</v>
      </c>
      <c r="B14" s="107">
        <v>457.7</v>
      </c>
      <c r="C14" s="108">
        <v>102.7</v>
      </c>
      <c r="D14" s="98">
        <v>821</v>
      </c>
      <c r="E14" s="123">
        <v>672.1</v>
      </c>
      <c r="F14" s="108">
        <v>131.1</v>
      </c>
      <c r="G14" s="888">
        <v>1206</v>
      </c>
    </row>
    <row r="15" spans="1:7" s="638" customFormat="1" ht="14.25">
      <c r="A15" s="167" t="s">
        <v>714</v>
      </c>
      <c r="B15" s="107">
        <v>6763.9</v>
      </c>
      <c r="C15" s="108">
        <v>106.6</v>
      </c>
      <c r="D15" s="98">
        <v>3408</v>
      </c>
      <c r="E15" s="123">
        <v>8101.7</v>
      </c>
      <c r="F15" s="108">
        <v>111.7</v>
      </c>
      <c r="G15" s="888">
        <v>4082</v>
      </c>
    </row>
    <row r="16" spans="1:7" s="638" customFormat="1" ht="14.25">
      <c r="A16" s="167" t="s">
        <v>715</v>
      </c>
      <c r="B16" s="107">
        <v>926.9</v>
      </c>
      <c r="C16" s="108">
        <v>100.1</v>
      </c>
      <c r="D16" s="98">
        <v>1788</v>
      </c>
      <c r="E16" s="123">
        <v>1682.1</v>
      </c>
      <c r="F16" s="108">
        <v>117.5</v>
      </c>
      <c r="G16" s="888">
        <v>3245</v>
      </c>
    </row>
    <row r="17" spans="1:7" s="638" customFormat="1" ht="14.25">
      <c r="A17" s="167" t="s">
        <v>716</v>
      </c>
      <c r="B17" s="107">
        <v>336.3</v>
      </c>
      <c r="C17" s="108">
        <v>93</v>
      </c>
      <c r="D17" s="98">
        <v>587</v>
      </c>
      <c r="E17" s="123">
        <v>756.6</v>
      </c>
      <c r="F17" s="108">
        <v>136.5</v>
      </c>
      <c r="G17" s="888">
        <v>1320</v>
      </c>
    </row>
    <row r="18" spans="1:7" s="638" customFormat="1" ht="14.25">
      <c r="A18" s="167" t="s">
        <v>717</v>
      </c>
      <c r="B18" s="107">
        <v>3024.9</v>
      </c>
      <c r="C18" s="108">
        <v>113.4</v>
      </c>
      <c r="D18" s="98">
        <v>2750</v>
      </c>
      <c r="E18" s="123">
        <v>3497.7</v>
      </c>
      <c r="F18" s="108">
        <v>119.9</v>
      </c>
      <c r="G18" s="888">
        <v>3180</v>
      </c>
    </row>
    <row r="19" spans="1:7" s="638" customFormat="1" ht="14.25">
      <c r="A19" s="167" t="s">
        <v>718</v>
      </c>
      <c r="B19" s="107">
        <v>1754.7</v>
      </c>
      <c r="C19" s="108">
        <v>99.5</v>
      </c>
      <c r="D19" s="98">
        <v>2269</v>
      </c>
      <c r="E19" s="123">
        <v>2455.8</v>
      </c>
      <c r="F19" s="108">
        <v>108.9</v>
      </c>
      <c r="G19" s="888">
        <v>3176</v>
      </c>
    </row>
    <row r="20" spans="1:7" s="638" customFormat="1" ht="14.25">
      <c r="A20" s="167" t="s">
        <v>719</v>
      </c>
      <c r="B20" s="107">
        <v>725.2</v>
      </c>
      <c r="C20" s="108">
        <v>96.4</v>
      </c>
      <c r="D20" s="98">
        <v>1859</v>
      </c>
      <c r="E20" s="123">
        <v>1019.2</v>
      </c>
      <c r="F20" s="108">
        <v>139.2</v>
      </c>
      <c r="G20" s="888">
        <v>2612</v>
      </c>
    </row>
    <row r="21" spans="1:7" s="638" customFormat="1" ht="14.25">
      <c r="A21" s="167" t="s">
        <v>720</v>
      </c>
      <c r="B21" s="107">
        <v>545.3</v>
      </c>
      <c r="C21" s="108">
        <v>89.5</v>
      </c>
      <c r="D21" s="98">
        <v>1092</v>
      </c>
      <c r="E21" s="123">
        <v>743.3</v>
      </c>
      <c r="F21" s="108">
        <v>99.9</v>
      </c>
      <c r="G21" s="888">
        <v>1489</v>
      </c>
    </row>
    <row r="22" spans="1:7" s="638" customFormat="1" ht="14.25">
      <c r="A22" s="167" t="s">
        <v>731</v>
      </c>
      <c r="B22" s="107">
        <v>2000</v>
      </c>
      <c r="C22" s="108">
        <v>102.9</v>
      </c>
      <c r="D22" s="98">
        <v>1864</v>
      </c>
      <c r="E22" s="123">
        <v>2650.2</v>
      </c>
      <c r="F22" s="108">
        <v>111.1</v>
      </c>
      <c r="G22" s="888">
        <v>2470</v>
      </c>
    </row>
    <row r="23" spans="1:7" s="638" customFormat="1" ht="14.25">
      <c r="A23" s="167" t="s">
        <v>722</v>
      </c>
      <c r="B23" s="107">
        <v>6070.6</v>
      </c>
      <c r="C23" s="108">
        <v>106.3</v>
      </c>
      <c r="D23" s="98">
        <v>3416</v>
      </c>
      <c r="E23" s="123">
        <v>7650</v>
      </c>
      <c r="F23" s="108">
        <v>119.1</v>
      </c>
      <c r="G23" s="888">
        <v>4305</v>
      </c>
    </row>
    <row r="24" spans="1:7" s="638" customFormat="1" ht="14.25">
      <c r="A24" s="167" t="s">
        <v>728</v>
      </c>
      <c r="B24" s="107">
        <v>1009.6</v>
      </c>
      <c r="C24" s="108">
        <v>107.3</v>
      </c>
      <c r="D24" s="98">
        <v>1088</v>
      </c>
      <c r="E24" s="123">
        <v>2080.4</v>
      </c>
      <c r="F24" s="108">
        <v>131.2</v>
      </c>
      <c r="G24" s="888">
        <v>2242</v>
      </c>
    </row>
    <row r="25" spans="1:7" s="638" customFormat="1" ht="14.25" customHeight="1">
      <c r="A25" s="1096" t="s">
        <v>1353</v>
      </c>
      <c r="B25" s="1096"/>
      <c r="C25" s="1096"/>
      <c r="D25" s="1096"/>
      <c r="E25" s="1096"/>
      <c r="F25" s="1096"/>
      <c r="G25" s="1096"/>
    </row>
    <row r="26" spans="1:7" s="638" customFormat="1" ht="14.25">
      <c r="A26" s="166" t="s">
        <v>901</v>
      </c>
      <c r="B26" s="1605">
        <v>6940.6</v>
      </c>
      <c r="C26" s="932">
        <v>102.6</v>
      </c>
      <c r="D26" s="1611">
        <v>464</v>
      </c>
      <c r="E26" s="932">
        <v>17306</v>
      </c>
      <c r="F26" s="932">
        <v>120.5</v>
      </c>
      <c r="G26" s="1609">
        <v>1157</v>
      </c>
    </row>
    <row r="27" spans="1:7" s="638" customFormat="1" ht="14.25">
      <c r="A27" s="448" t="s">
        <v>726</v>
      </c>
      <c r="B27" s="1605"/>
      <c r="C27" s="932"/>
      <c r="D27" s="1611"/>
      <c r="E27" s="932"/>
      <c r="F27" s="932"/>
      <c r="G27" s="1609"/>
    </row>
    <row r="28" spans="1:7" s="638" customFormat="1" ht="14.25">
      <c r="A28" s="167" t="s">
        <v>708</v>
      </c>
      <c r="B28" s="107">
        <v>490.4</v>
      </c>
      <c r="C28" s="108">
        <v>107</v>
      </c>
      <c r="D28" s="887">
        <v>537</v>
      </c>
      <c r="E28" s="123">
        <v>1491</v>
      </c>
      <c r="F28" s="108">
        <v>115.1</v>
      </c>
      <c r="G28" s="888">
        <v>1632</v>
      </c>
    </row>
    <row r="29" spans="1:7" s="638" customFormat="1" ht="14.25">
      <c r="A29" s="167" t="s">
        <v>709</v>
      </c>
      <c r="B29" s="107">
        <v>751.9</v>
      </c>
      <c r="C29" s="108">
        <v>111.5</v>
      </c>
      <c r="D29" s="887">
        <v>712</v>
      </c>
      <c r="E29" s="123">
        <v>1899</v>
      </c>
      <c r="F29" s="108">
        <v>115.6</v>
      </c>
      <c r="G29" s="888">
        <v>1799</v>
      </c>
    </row>
    <row r="30" spans="1:7" s="638" customFormat="1" ht="14.25">
      <c r="A30" s="167" t="s">
        <v>710</v>
      </c>
      <c r="B30" s="107">
        <v>517.2</v>
      </c>
      <c r="C30" s="108">
        <v>95.7</v>
      </c>
      <c r="D30" s="887">
        <v>374</v>
      </c>
      <c r="E30" s="123">
        <v>2223.8</v>
      </c>
      <c r="F30" s="108">
        <v>147.1</v>
      </c>
      <c r="G30" s="888">
        <v>1607</v>
      </c>
    </row>
    <row r="31" spans="1:7" s="638" customFormat="1" ht="14.25">
      <c r="A31" s="167" t="s">
        <v>711</v>
      </c>
      <c r="B31" s="107">
        <v>179.3</v>
      </c>
      <c r="C31" s="108">
        <v>111.5</v>
      </c>
      <c r="D31" s="887">
        <v>404</v>
      </c>
      <c r="E31" s="123">
        <v>450.2</v>
      </c>
      <c r="F31" s="108">
        <v>138.3</v>
      </c>
      <c r="G31" s="888">
        <v>1014</v>
      </c>
    </row>
    <row r="32" spans="1:7" s="638" customFormat="1" ht="14.25">
      <c r="A32" s="167" t="s">
        <v>712</v>
      </c>
      <c r="B32" s="107">
        <v>486.3</v>
      </c>
      <c r="C32" s="108">
        <v>122.7</v>
      </c>
      <c r="D32" s="887">
        <v>496</v>
      </c>
      <c r="E32" s="123">
        <v>896</v>
      </c>
      <c r="F32" s="108">
        <v>131.2</v>
      </c>
      <c r="G32" s="888">
        <v>913</v>
      </c>
    </row>
    <row r="33" spans="1:7" s="638" customFormat="1" ht="14.25">
      <c r="A33" s="167" t="s">
        <v>713</v>
      </c>
      <c r="B33" s="107">
        <v>150.8</v>
      </c>
      <c r="C33" s="108">
        <v>127.2</v>
      </c>
      <c r="D33" s="887">
        <v>270</v>
      </c>
      <c r="E33" s="123">
        <v>325.4</v>
      </c>
      <c r="F33" s="108">
        <v>150.3</v>
      </c>
      <c r="G33" s="888">
        <v>584</v>
      </c>
    </row>
    <row r="34" spans="1:7" s="638" customFormat="1" ht="14.25">
      <c r="A34" s="167" t="s">
        <v>714</v>
      </c>
      <c r="B34" s="107">
        <v>1173</v>
      </c>
      <c r="C34" s="108">
        <v>97.9</v>
      </c>
      <c r="D34" s="887">
        <v>591</v>
      </c>
      <c r="E34" s="123">
        <v>2201.9</v>
      </c>
      <c r="F34" s="108">
        <v>106.5</v>
      </c>
      <c r="G34" s="888">
        <v>1109</v>
      </c>
    </row>
    <row r="35" spans="1:7" s="638" customFormat="1" ht="14.25">
      <c r="A35" s="167" t="s">
        <v>715</v>
      </c>
      <c r="B35" s="107">
        <v>402.1</v>
      </c>
      <c r="C35" s="108">
        <v>94.3</v>
      </c>
      <c r="D35" s="887">
        <v>776</v>
      </c>
      <c r="E35" s="123">
        <v>1115.7</v>
      </c>
      <c r="F35" s="108">
        <v>116.4</v>
      </c>
      <c r="G35" s="888">
        <v>2152</v>
      </c>
    </row>
    <row r="36" spans="1:7" s="638" customFormat="1" ht="14.25">
      <c r="A36" s="167" t="s">
        <v>716</v>
      </c>
      <c r="B36" s="107">
        <v>126.2</v>
      </c>
      <c r="C36" s="108">
        <v>93</v>
      </c>
      <c r="D36" s="887">
        <v>220</v>
      </c>
      <c r="E36" s="123">
        <v>539.1</v>
      </c>
      <c r="F36" s="108">
        <v>158.1</v>
      </c>
      <c r="G36" s="888">
        <v>941</v>
      </c>
    </row>
    <row r="37" spans="1:7" s="638" customFormat="1" ht="14.25">
      <c r="A37" s="167" t="s">
        <v>717</v>
      </c>
      <c r="B37" s="107">
        <v>84.4</v>
      </c>
      <c r="C37" s="108">
        <v>129.1</v>
      </c>
      <c r="D37" s="887">
        <v>77</v>
      </c>
      <c r="E37" s="123">
        <v>259.6</v>
      </c>
      <c r="F37" s="108">
        <v>134.9</v>
      </c>
      <c r="G37" s="888">
        <v>236</v>
      </c>
    </row>
    <row r="38" spans="1:7" s="638" customFormat="1" ht="14.25">
      <c r="A38" s="167" t="s">
        <v>718</v>
      </c>
      <c r="B38" s="107">
        <v>480.7</v>
      </c>
      <c r="C38" s="108">
        <v>97.2</v>
      </c>
      <c r="D38" s="887">
        <v>622</v>
      </c>
      <c r="E38" s="123">
        <v>1100.3</v>
      </c>
      <c r="F38" s="108">
        <v>101.6</v>
      </c>
      <c r="G38" s="888">
        <v>1423</v>
      </c>
    </row>
    <row r="39" spans="1:7" s="638" customFormat="1" ht="14.25">
      <c r="A39" s="167" t="s">
        <v>719</v>
      </c>
      <c r="B39" s="107">
        <v>123.8</v>
      </c>
      <c r="C39" s="108">
        <v>66.5</v>
      </c>
      <c r="D39" s="887">
        <v>317</v>
      </c>
      <c r="E39" s="123">
        <v>277.5</v>
      </c>
      <c r="F39" s="108">
        <v>143.7</v>
      </c>
      <c r="G39" s="888">
        <v>711</v>
      </c>
    </row>
    <row r="40" spans="1:7" s="638" customFormat="1" ht="14.25">
      <c r="A40" s="167" t="s">
        <v>720</v>
      </c>
      <c r="B40" s="107">
        <v>111.1</v>
      </c>
      <c r="C40" s="108">
        <v>83.9</v>
      </c>
      <c r="D40" s="887">
        <v>223</v>
      </c>
      <c r="E40" s="123">
        <v>349.5</v>
      </c>
      <c r="F40" s="108">
        <v>117.9</v>
      </c>
      <c r="G40" s="888">
        <v>700</v>
      </c>
    </row>
    <row r="41" spans="1:7" s="638" customFormat="1" ht="14.25">
      <c r="A41" s="167" t="s">
        <v>731</v>
      </c>
      <c r="B41" s="107">
        <v>303.6</v>
      </c>
      <c r="C41" s="108">
        <v>113.8</v>
      </c>
      <c r="D41" s="887">
        <v>283</v>
      </c>
      <c r="E41" s="123">
        <v>747.1</v>
      </c>
      <c r="F41" s="108">
        <v>111.7</v>
      </c>
      <c r="G41" s="888">
        <v>696</v>
      </c>
    </row>
    <row r="42" spans="1:7" s="638" customFormat="1" ht="14.25">
      <c r="A42" s="167" t="s">
        <v>722</v>
      </c>
      <c r="B42" s="107">
        <v>1222.1</v>
      </c>
      <c r="C42" s="108">
        <v>104.6</v>
      </c>
      <c r="D42" s="887">
        <v>688</v>
      </c>
      <c r="E42" s="123">
        <v>2414.9</v>
      </c>
      <c r="F42" s="108">
        <v>126.7</v>
      </c>
      <c r="G42" s="888">
        <v>1359</v>
      </c>
    </row>
    <row r="43" spans="1:7" s="638" customFormat="1" ht="14.25">
      <c r="A43" s="167" t="s">
        <v>728</v>
      </c>
      <c r="B43" s="107">
        <v>337.7</v>
      </c>
      <c r="C43" s="108">
        <v>98.3</v>
      </c>
      <c r="D43" s="887">
        <v>364</v>
      </c>
      <c r="E43" s="123">
        <v>1015</v>
      </c>
      <c r="F43" s="108">
        <v>104.2</v>
      </c>
      <c r="G43" s="888">
        <v>1094</v>
      </c>
    </row>
    <row r="44" spans="1:7" s="638" customFormat="1" ht="14.25" customHeight="1">
      <c r="A44" s="1096" t="s">
        <v>1354</v>
      </c>
      <c r="B44" s="1096"/>
      <c r="C44" s="1096"/>
      <c r="D44" s="1096"/>
      <c r="E44" s="1096"/>
      <c r="F44" s="1096"/>
      <c r="G44" s="1096"/>
    </row>
    <row r="45" spans="1:7" s="638" customFormat="1" ht="14.25">
      <c r="A45" s="166" t="s">
        <v>901</v>
      </c>
      <c r="B45" s="280">
        <v>24591.9</v>
      </c>
      <c r="C45" s="932">
        <v>107.4</v>
      </c>
      <c r="D45" s="1611">
        <v>1645</v>
      </c>
      <c r="E45" s="280">
        <v>27005</v>
      </c>
      <c r="F45" s="932">
        <v>116.9</v>
      </c>
      <c r="G45" s="886">
        <v>1806</v>
      </c>
    </row>
    <row r="46" spans="1:7" s="638" customFormat="1" ht="14.25">
      <c r="A46" s="448" t="s">
        <v>726</v>
      </c>
      <c r="B46" s="104"/>
      <c r="C46" s="932"/>
      <c r="D46" s="1611"/>
      <c r="E46" s="280"/>
      <c r="F46" s="932"/>
      <c r="G46" s="886"/>
    </row>
    <row r="47" spans="1:7" s="638" customFormat="1" ht="14.25">
      <c r="A47" s="167" t="s">
        <v>708</v>
      </c>
      <c r="B47" s="123">
        <v>304.6</v>
      </c>
      <c r="C47" s="108">
        <v>102</v>
      </c>
      <c r="D47" s="887">
        <v>333</v>
      </c>
      <c r="E47" s="123">
        <v>348.6</v>
      </c>
      <c r="F47" s="108">
        <v>102.4</v>
      </c>
      <c r="G47" s="888">
        <v>382</v>
      </c>
    </row>
    <row r="48" spans="1:7" s="638" customFormat="1" ht="14.25">
      <c r="A48" s="167" t="s">
        <v>709</v>
      </c>
      <c r="B48" s="123">
        <v>1748.3</v>
      </c>
      <c r="C48" s="108">
        <v>123.5</v>
      </c>
      <c r="D48" s="887">
        <v>1657</v>
      </c>
      <c r="E48" s="123">
        <v>1813.2</v>
      </c>
      <c r="F48" s="108">
        <v>109.3</v>
      </c>
      <c r="G48" s="888">
        <v>1718</v>
      </c>
    </row>
    <row r="49" spans="1:7" s="638" customFormat="1" ht="14.25">
      <c r="A49" s="167" t="s">
        <v>710</v>
      </c>
      <c r="B49" s="123">
        <v>1082.2</v>
      </c>
      <c r="C49" s="108">
        <v>103.8</v>
      </c>
      <c r="D49" s="887">
        <v>782</v>
      </c>
      <c r="E49" s="123">
        <v>1245.8</v>
      </c>
      <c r="F49" s="108">
        <v>131.2</v>
      </c>
      <c r="G49" s="888">
        <v>900</v>
      </c>
    </row>
    <row r="50" spans="1:7" s="638" customFormat="1" ht="14.25">
      <c r="A50" s="167" t="s">
        <v>711</v>
      </c>
      <c r="B50" s="123">
        <v>407.2</v>
      </c>
      <c r="C50" s="108">
        <v>113</v>
      </c>
      <c r="D50" s="887">
        <v>917</v>
      </c>
      <c r="E50" s="123">
        <v>593.9</v>
      </c>
      <c r="F50" s="108">
        <v>164.8</v>
      </c>
      <c r="G50" s="888">
        <v>1338</v>
      </c>
    </row>
    <row r="51" spans="1:7" s="638" customFormat="1" ht="14.25">
      <c r="A51" s="167" t="s">
        <v>712</v>
      </c>
      <c r="B51" s="123">
        <v>1950</v>
      </c>
      <c r="C51" s="108">
        <v>105.2</v>
      </c>
      <c r="D51" s="887">
        <v>1987</v>
      </c>
      <c r="E51" s="123">
        <v>2040.2</v>
      </c>
      <c r="F51" s="108">
        <v>107.9</v>
      </c>
      <c r="G51" s="888">
        <v>2079</v>
      </c>
    </row>
    <row r="52" spans="1:7" s="638" customFormat="1" ht="14.25">
      <c r="A52" s="167" t="s">
        <v>713</v>
      </c>
      <c r="B52" s="123">
        <v>307</v>
      </c>
      <c r="C52" s="108">
        <v>93.8</v>
      </c>
      <c r="D52" s="887">
        <v>551</v>
      </c>
      <c r="E52" s="123">
        <v>346.7</v>
      </c>
      <c r="F52" s="108">
        <v>117</v>
      </c>
      <c r="G52" s="888">
        <v>622</v>
      </c>
    </row>
    <row r="53" spans="1:7" s="638" customFormat="1" ht="14.25">
      <c r="A53" s="167" t="s">
        <v>714</v>
      </c>
      <c r="B53" s="123">
        <v>5590.9</v>
      </c>
      <c r="C53" s="108">
        <v>108.7</v>
      </c>
      <c r="D53" s="887">
        <v>2817</v>
      </c>
      <c r="E53" s="123">
        <v>5899.8</v>
      </c>
      <c r="F53" s="108">
        <v>113.9</v>
      </c>
      <c r="G53" s="888">
        <v>2972</v>
      </c>
    </row>
    <row r="54" spans="1:7" s="638" customFormat="1" ht="14.25">
      <c r="A54" s="167" t="s">
        <v>715</v>
      </c>
      <c r="B54" s="123">
        <v>524.8</v>
      </c>
      <c r="C54" s="108">
        <v>105</v>
      </c>
      <c r="D54" s="887">
        <v>1012</v>
      </c>
      <c r="E54" s="123">
        <v>566.5</v>
      </c>
      <c r="F54" s="108">
        <v>119.9</v>
      </c>
      <c r="G54" s="888">
        <v>1093</v>
      </c>
    </row>
    <row r="55" spans="1:7" s="638" customFormat="1" ht="14.25">
      <c r="A55" s="167" t="s">
        <v>716</v>
      </c>
      <c r="B55" s="123">
        <v>210</v>
      </c>
      <c r="C55" s="108">
        <v>92.9</v>
      </c>
      <c r="D55" s="887">
        <v>367</v>
      </c>
      <c r="E55" s="123">
        <v>217.5</v>
      </c>
      <c r="F55" s="108">
        <v>101.9</v>
      </c>
      <c r="G55" s="888">
        <v>379</v>
      </c>
    </row>
    <row r="56" spans="1:7" s="638" customFormat="1" ht="14.25">
      <c r="A56" s="167" t="s">
        <v>717</v>
      </c>
      <c r="B56" s="123">
        <v>2940.5</v>
      </c>
      <c r="C56" s="108">
        <v>113</v>
      </c>
      <c r="D56" s="887">
        <v>2673</v>
      </c>
      <c r="E56" s="123">
        <v>3238.1</v>
      </c>
      <c r="F56" s="108">
        <v>118.9</v>
      </c>
      <c r="G56" s="888">
        <v>2944</v>
      </c>
    </row>
    <row r="57" spans="1:7" s="638" customFormat="1" ht="14.25">
      <c r="A57" s="167" t="s">
        <v>718</v>
      </c>
      <c r="B57" s="123">
        <v>1274</v>
      </c>
      <c r="C57" s="108">
        <v>100.5</v>
      </c>
      <c r="D57" s="887">
        <v>1648</v>
      </c>
      <c r="E57" s="123">
        <v>1355.5</v>
      </c>
      <c r="F57" s="108">
        <v>115.7</v>
      </c>
      <c r="G57" s="888">
        <v>1753</v>
      </c>
    </row>
    <row r="58" spans="1:7" s="638" customFormat="1" ht="14.25">
      <c r="A58" s="167" t="s">
        <v>719</v>
      </c>
      <c r="B58" s="123">
        <v>601.4</v>
      </c>
      <c r="C58" s="108">
        <v>106.2</v>
      </c>
      <c r="D58" s="887">
        <v>1541</v>
      </c>
      <c r="E58" s="123">
        <v>741.7</v>
      </c>
      <c r="F58" s="108">
        <v>137.5</v>
      </c>
      <c r="G58" s="888">
        <v>1901</v>
      </c>
    </row>
    <row r="59" spans="1:7" s="638" customFormat="1" ht="14.25">
      <c r="A59" s="167" t="s">
        <v>720</v>
      </c>
      <c r="B59" s="123">
        <v>434.2</v>
      </c>
      <c r="C59" s="108">
        <v>91.1</v>
      </c>
      <c r="D59" s="887">
        <v>870</v>
      </c>
      <c r="E59" s="123">
        <v>393.8</v>
      </c>
      <c r="F59" s="108">
        <v>88</v>
      </c>
      <c r="G59" s="888">
        <v>789</v>
      </c>
    </row>
    <row r="60" spans="1:7" s="638" customFormat="1" ht="14.25">
      <c r="A60" s="167" t="s">
        <v>731</v>
      </c>
      <c r="B60" s="123">
        <v>1696.4</v>
      </c>
      <c r="C60" s="108">
        <v>101.1</v>
      </c>
      <c r="D60" s="887">
        <v>1581</v>
      </c>
      <c r="E60" s="123">
        <v>1903.1</v>
      </c>
      <c r="F60" s="108">
        <v>110.8</v>
      </c>
      <c r="G60" s="888">
        <v>1773</v>
      </c>
    </row>
    <row r="61" spans="1:7" s="638" customFormat="1" ht="14.25">
      <c r="A61" s="167" t="s">
        <v>722</v>
      </c>
      <c r="B61" s="123">
        <v>4848.5</v>
      </c>
      <c r="C61" s="108">
        <v>106.8</v>
      </c>
      <c r="D61" s="887">
        <v>2729</v>
      </c>
      <c r="E61" s="123">
        <v>5235.1</v>
      </c>
      <c r="F61" s="108">
        <v>115.9</v>
      </c>
      <c r="G61" s="888">
        <v>2946</v>
      </c>
    </row>
    <row r="62" spans="1:7" s="638" customFormat="1" ht="14.25">
      <c r="A62" s="167" t="s">
        <v>728</v>
      </c>
      <c r="B62" s="123">
        <v>671.9</v>
      </c>
      <c r="C62" s="108">
        <v>112.5</v>
      </c>
      <c r="D62" s="887">
        <v>724</v>
      </c>
      <c r="E62" s="123">
        <v>1065.4</v>
      </c>
      <c r="F62" s="108">
        <v>174.3</v>
      </c>
      <c r="G62" s="888">
        <v>1148</v>
      </c>
    </row>
    <row r="63" spans="1:10" ht="18.75" customHeight="1">
      <c r="A63" s="1145" t="s">
        <v>1295</v>
      </c>
      <c r="B63" s="1145"/>
      <c r="C63" s="1145"/>
      <c r="D63" s="1145"/>
      <c r="E63" s="1145"/>
      <c r="F63" s="1145"/>
      <c r="G63" s="1145"/>
      <c r="H63" s="1145"/>
      <c r="I63" s="1145"/>
      <c r="J63" s="1145"/>
    </row>
    <row r="64" spans="1:10" ht="14.25">
      <c r="A64" s="1393" t="s">
        <v>1294</v>
      </c>
      <c r="B64" s="1393"/>
      <c r="C64" s="1393"/>
      <c r="D64" s="1393"/>
      <c r="E64" s="1393"/>
      <c r="F64" s="1393"/>
      <c r="G64" s="1393"/>
      <c r="H64" s="1393"/>
      <c r="I64" s="1393"/>
      <c r="J64" s="1393"/>
    </row>
    <row r="65" spans="1:7" ht="14.25">
      <c r="A65" s="1596"/>
      <c r="B65" s="1596"/>
      <c r="C65" s="1596"/>
      <c r="D65" s="1596"/>
      <c r="E65" s="1596"/>
      <c r="F65" s="1596"/>
      <c r="G65" s="1596"/>
    </row>
  </sheetData>
  <sheetProtection/>
  <mergeCells count="28">
    <mergeCell ref="A63:J63"/>
    <mergeCell ref="A64:J64"/>
    <mergeCell ref="B3:D3"/>
    <mergeCell ref="E3:G3"/>
    <mergeCell ref="A1:G1"/>
    <mergeCell ref="A2:G2"/>
    <mergeCell ref="G7:G8"/>
    <mergeCell ref="A6:G6"/>
    <mergeCell ref="B7:B8"/>
    <mergeCell ref="C7:C8"/>
    <mergeCell ref="D45:D46"/>
    <mergeCell ref="F45:F46"/>
    <mergeCell ref="A25:G25"/>
    <mergeCell ref="B26:B27"/>
    <mergeCell ref="C26:C27"/>
    <mergeCell ref="D26:D27"/>
    <mergeCell ref="F26:F27"/>
    <mergeCell ref="G26:G27"/>
    <mergeCell ref="A65:G65"/>
    <mergeCell ref="C4:C5"/>
    <mergeCell ref="F4:F5"/>
    <mergeCell ref="A3:A5"/>
    <mergeCell ref="E26:E27"/>
    <mergeCell ref="E7:E8"/>
    <mergeCell ref="A44:G44"/>
    <mergeCell ref="D7:D8"/>
    <mergeCell ref="F7:F8"/>
    <mergeCell ref="C45:C46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8"/>
  <sheetViews>
    <sheetView zoomScalePageLayoutView="0" workbookViewId="0" topLeftCell="A1">
      <selection activeCell="J2" sqref="J2"/>
    </sheetView>
  </sheetViews>
  <sheetFormatPr defaultColWidth="8.796875" defaultRowHeight="14.25"/>
  <cols>
    <col min="1" max="1" width="16.19921875" style="0" customWidth="1"/>
  </cols>
  <sheetData>
    <row r="1" spans="1:8" ht="14.25">
      <c r="A1" s="956" t="s">
        <v>1600</v>
      </c>
      <c r="B1" s="956"/>
      <c r="C1" s="956"/>
      <c r="D1" s="956"/>
      <c r="E1" s="956"/>
      <c r="F1" s="956"/>
      <c r="G1" s="956"/>
      <c r="H1" s="956"/>
    </row>
    <row r="2" spans="1:8" ht="15" thickBot="1">
      <c r="A2" s="1529" t="s">
        <v>1601</v>
      </c>
      <c r="B2" s="1529"/>
      <c r="C2" s="1529"/>
      <c r="D2" s="1529"/>
      <c r="E2" s="1529"/>
      <c r="F2" s="1529"/>
      <c r="G2" s="1529"/>
      <c r="H2" s="1529"/>
    </row>
    <row r="3" spans="1:8" ht="14.25">
      <c r="A3" s="1029" t="s">
        <v>701</v>
      </c>
      <c r="B3" s="1450">
        <v>2021</v>
      </c>
      <c r="C3" s="1404"/>
      <c r="D3" s="1647"/>
      <c r="E3" s="1448" t="s">
        <v>781</v>
      </c>
      <c r="F3" s="1643"/>
      <c r="G3" s="1448" t="s">
        <v>783</v>
      </c>
      <c r="H3" s="1645"/>
    </row>
    <row r="4" spans="1:8" ht="15" thickBot="1">
      <c r="A4" s="1488"/>
      <c r="B4" s="1648"/>
      <c r="C4" s="1649"/>
      <c r="D4" s="1650"/>
      <c r="E4" s="1552" t="s">
        <v>782</v>
      </c>
      <c r="F4" s="1644"/>
      <c r="G4" s="1552" t="s">
        <v>784</v>
      </c>
      <c r="H4" s="1646"/>
    </row>
    <row r="5" spans="1:8" ht="14.25">
      <c r="A5" s="1489" t="s">
        <v>702</v>
      </c>
      <c r="B5" s="339" t="s">
        <v>504</v>
      </c>
      <c r="C5" s="339" t="s">
        <v>199</v>
      </c>
      <c r="D5" s="99" t="s">
        <v>1288</v>
      </c>
      <c r="E5" s="339" t="s">
        <v>504</v>
      </c>
      <c r="F5" s="99" t="s">
        <v>1288</v>
      </c>
      <c r="G5" s="339" t="s">
        <v>504</v>
      </c>
      <c r="H5" s="556" t="s">
        <v>1288</v>
      </c>
    </row>
    <row r="6" spans="1:8" ht="15" thickBot="1">
      <c r="A6" s="1491"/>
      <c r="B6" s="426" t="s">
        <v>505</v>
      </c>
      <c r="C6" s="426" t="s">
        <v>200</v>
      </c>
      <c r="D6" s="186">
        <f>100</f>
        <v>100</v>
      </c>
      <c r="E6" s="426" t="s">
        <v>505</v>
      </c>
      <c r="F6" s="186">
        <f>100</f>
        <v>100</v>
      </c>
      <c r="G6" s="426" t="s">
        <v>505</v>
      </c>
      <c r="H6" s="146">
        <f>100</f>
        <v>100</v>
      </c>
    </row>
    <row r="7" spans="1:8" ht="15" thickTop="1">
      <c r="A7" s="1257" t="s">
        <v>204</v>
      </c>
      <c r="B7" s="1257"/>
      <c r="C7" s="1257"/>
      <c r="D7" s="1257"/>
      <c r="E7" s="1257"/>
      <c r="F7" s="1257"/>
      <c r="G7" s="1257"/>
      <c r="H7" s="1257"/>
    </row>
    <row r="8" spans="1:8" ht="14.25">
      <c r="A8" s="1104" t="s">
        <v>66</v>
      </c>
      <c r="B8" s="1104"/>
      <c r="C8" s="1104"/>
      <c r="D8" s="1104"/>
      <c r="E8" s="1104"/>
      <c r="F8" s="1104"/>
      <c r="G8" s="1104"/>
      <c r="H8" s="1104"/>
    </row>
    <row r="9" spans="1:8" s="638" customFormat="1" ht="14.25">
      <c r="A9" s="166" t="s">
        <v>901</v>
      </c>
      <c r="B9" s="866">
        <v>12178937</v>
      </c>
      <c r="C9" s="205">
        <v>100</v>
      </c>
      <c r="D9" s="932">
        <v>88.1</v>
      </c>
      <c r="E9" s="207">
        <v>4470256</v>
      </c>
      <c r="F9" s="205">
        <v>89.3</v>
      </c>
      <c r="G9" s="207">
        <v>7708681</v>
      </c>
      <c r="H9" s="951">
        <v>87.4</v>
      </c>
    </row>
    <row r="10" spans="1:8" s="638" customFormat="1" ht="14.25">
      <c r="A10" s="448" t="s">
        <v>726</v>
      </c>
      <c r="B10" s="866"/>
      <c r="C10" s="205"/>
      <c r="D10" s="932"/>
      <c r="E10" s="207"/>
      <c r="F10" s="205"/>
      <c r="G10" s="207"/>
      <c r="H10" s="951"/>
    </row>
    <row r="11" spans="1:8" s="638" customFormat="1" ht="14.25">
      <c r="A11" s="167" t="s">
        <v>708</v>
      </c>
      <c r="B11" s="100">
        <v>1388063</v>
      </c>
      <c r="C11" s="107">
        <v>11.4</v>
      </c>
      <c r="D11" s="107">
        <v>83.9</v>
      </c>
      <c r="E11" s="77">
        <v>411405</v>
      </c>
      <c r="F11" s="107">
        <v>82.4</v>
      </c>
      <c r="G11" s="77">
        <v>976658</v>
      </c>
      <c r="H11" s="108">
        <v>84.6</v>
      </c>
    </row>
    <row r="12" spans="1:8" s="638" customFormat="1" ht="14.25">
      <c r="A12" s="167" t="s">
        <v>727</v>
      </c>
      <c r="B12" s="100">
        <v>1462446</v>
      </c>
      <c r="C12" s="107">
        <v>12</v>
      </c>
      <c r="D12" s="107">
        <v>89.9</v>
      </c>
      <c r="E12" s="77">
        <v>620678</v>
      </c>
      <c r="F12" s="107">
        <v>112.3</v>
      </c>
      <c r="G12" s="77">
        <v>841768</v>
      </c>
      <c r="H12" s="108">
        <v>78.4</v>
      </c>
    </row>
    <row r="13" spans="1:8" s="638" customFormat="1" ht="14.25">
      <c r="A13" s="167" t="s">
        <v>710</v>
      </c>
      <c r="B13" s="100">
        <v>743193</v>
      </c>
      <c r="C13" s="107">
        <v>6.1</v>
      </c>
      <c r="D13" s="107">
        <v>89</v>
      </c>
      <c r="E13" s="77">
        <v>312610</v>
      </c>
      <c r="F13" s="107">
        <v>80.7</v>
      </c>
      <c r="G13" s="77">
        <v>430583</v>
      </c>
      <c r="H13" s="108">
        <v>96.2</v>
      </c>
    </row>
    <row r="14" spans="1:8" s="638" customFormat="1" ht="14.25">
      <c r="A14" s="167" t="s">
        <v>711</v>
      </c>
      <c r="B14" s="100">
        <v>439799</v>
      </c>
      <c r="C14" s="107">
        <v>3.6</v>
      </c>
      <c r="D14" s="107">
        <v>95.6</v>
      </c>
      <c r="E14" s="77">
        <v>131330</v>
      </c>
      <c r="F14" s="107">
        <v>90.4</v>
      </c>
      <c r="G14" s="77">
        <v>308469</v>
      </c>
      <c r="H14" s="108">
        <v>98</v>
      </c>
    </row>
    <row r="15" spans="1:8" s="638" customFormat="1" ht="14.25">
      <c r="A15" s="167" t="s">
        <v>712</v>
      </c>
      <c r="B15" s="100">
        <v>530911</v>
      </c>
      <c r="C15" s="107">
        <v>4.4</v>
      </c>
      <c r="D15" s="107">
        <v>121</v>
      </c>
      <c r="E15" s="77">
        <v>228552</v>
      </c>
      <c r="F15" s="107">
        <v>130</v>
      </c>
      <c r="G15" s="77">
        <v>302359</v>
      </c>
      <c r="H15" s="108">
        <v>114.9</v>
      </c>
    </row>
    <row r="16" spans="1:8" s="638" customFormat="1" ht="14.25">
      <c r="A16" s="167" t="s">
        <v>713</v>
      </c>
      <c r="B16" s="100">
        <v>142319</v>
      </c>
      <c r="C16" s="107">
        <v>1.2</v>
      </c>
      <c r="D16" s="107">
        <v>101.5</v>
      </c>
      <c r="E16" s="77">
        <v>61607</v>
      </c>
      <c r="F16" s="107">
        <v>107.2</v>
      </c>
      <c r="G16" s="77">
        <v>80712</v>
      </c>
      <c r="H16" s="108">
        <v>97.6</v>
      </c>
    </row>
    <row r="17" spans="1:8" s="638" customFormat="1" ht="14.25">
      <c r="A17" s="167" t="s">
        <v>714</v>
      </c>
      <c r="B17" s="100">
        <v>873376</v>
      </c>
      <c r="C17" s="107">
        <v>7.2</v>
      </c>
      <c r="D17" s="107">
        <v>93.9</v>
      </c>
      <c r="E17" s="77">
        <v>332053</v>
      </c>
      <c r="F17" s="107">
        <v>95.1</v>
      </c>
      <c r="G17" s="77">
        <v>541323</v>
      </c>
      <c r="H17" s="108">
        <v>93.2</v>
      </c>
    </row>
    <row r="18" spans="1:8" s="638" customFormat="1" ht="14.25">
      <c r="A18" s="167" t="s">
        <v>715</v>
      </c>
      <c r="B18" s="100">
        <v>1055476</v>
      </c>
      <c r="C18" s="107">
        <v>8.7</v>
      </c>
      <c r="D18" s="107">
        <v>83.5</v>
      </c>
      <c r="E18" s="77">
        <v>364724</v>
      </c>
      <c r="F18" s="107">
        <v>75.7</v>
      </c>
      <c r="G18" s="77">
        <v>690752</v>
      </c>
      <c r="H18" s="108">
        <v>88.3</v>
      </c>
    </row>
    <row r="19" spans="1:8" s="638" customFormat="1" ht="14.25">
      <c r="A19" s="167" t="s">
        <v>716</v>
      </c>
      <c r="B19" s="100">
        <v>431533</v>
      </c>
      <c r="C19" s="107">
        <v>3.5</v>
      </c>
      <c r="D19" s="107">
        <v>109.3</v>
      </c>
      <c r="E19" s="77">
        <v>111813</v>
      </c>
      <c r="F19" s="107">
        <v>80.7</v>
      </c>
      <c r="G19" s="77">
        <v>319720</v>
      </c>
      <c r="H19" s="108">
        <v>124.9</v>
      </c>
    </row>
    <row r="20" spans="1:8" s="638" customFormat="1" ht="14.25">
      <c r="A20" s="167" t="s">
        <v>717</v>
      </c>
      <c r="B20" s="100">
        <v>269354</v>
      </c>
      <c r="C20" s="107">
        <v>2.2</v>
      </c>
      <c r="D20" s="107">
        <v>103.1</v>
      </c>
      <c r="E20" s="77">
        <v>88837</v>
      </c>
      <c r="F20" s="107">
        <v>125.4</v>
      </c>
      <c r="G20" s="77">
        <v>180517</v>
      </c>
      <c r="H20" s="108">
        <v>94.9</v>
      </c>
    </row>
    <row r="21" spans="1:8" s="638" customFormat="1" ht="14.25">
      <c r="A21" s="167" t="s">
        <v>718</v>
      </c>
      <c r="B21" s="100">
        <v>987160</v>
      </c>
      <c r="C21" s="107">
        <v>8.1</v>
      </c>
      <c r="D21" s="107">
        <v>77</v>
      </c>
      <c r="E21" s="77">
        <v>346472</v>
      </c>
      <c r="F21" s="107">
        <v>74.8</v>
      </c>
      <c r="G21" s="77">
        <v>640688</v>
      </c>
      <c r="H21" s="108">
        <v>78.2</v>
      </c>
    </row>
    <row r="22" spans="1:8" s="638" customFormat="1" ht="14.25">
      <c r="A22" s="167" t="s">
        <v>719</v>
      </c>
      <c r="B22" s="100">
        <v>158047</v>
      </c>
      <c r="C22" s="107">
        <v>1.3</v>
      </c>
      <c r="D22" s="107">
        <v>68.5</v>
      </c>
      <c r="E22" s="77">
        <v>59745</v>
      </c>
      <c r="F22" s="107">
        <v>50.6</v>
      </c>
      <c r="G22" s="77">
        <v>98302</v>
      </c>
      <c r="H22" s="108">
        <v>87.4</v>
      </c>
    </row>
    <row r="23" spans="1:8" s="638" customFormat="1" ht="14.25">
      <c r="A23" s="167" t="s">
        <v>720</v>
      </c>
      <c r="B23" s="100">
        <v>111107</v>
      </c>
      <c r="C23" s="107">
        <v>0.9</v>
      </c>
      <c r="D23" s="107">
        <v>100.5</v>
      </c>
      <c r="E23" s="77">
        <v>48220</v>
      </c>
      <c r="F23" s="107">
        <v>92.1</v>
      </c>
      <c r="G23" s="77">
        <v>62887</v>
      </c>
      <c r="H23" s="108">
        <v>108.1</v>
      </c>
    </row>
    <row r="24" spans="1:8" s="638" customFormat="1" ht="14.25">
      <c r="A24" s="167" t="s">
        <v>721</v>
      </c>
      <c r="B24" s="100">
        <v>709301</v>
      </c>
      <c r="C24" s="107">
        <v>5.8</v>
      </c>
      <c r="D24" s="107">
        <v>87</v>
      </c>
      <c r="E24" s="77">
        <v>261859</v>
      </c>
      <c r="F24" s="107">
        <v>98.9</v>
      </c>
      <c r="G24" s="77">
        <v>447442</v>
      </c>
      <c r="H24" s="108">
        <v>81.3</v>
      </c>
    </row>
    <row r="25" spans="1:8" s="638" customFormat="1" ht="14.25">
      <c r="A25" s="167" t="s">
        <v>722</v>
      </c>
      <c r="B25" s="100">
        <v>1840900</v>
      </c>
      <c r="C25" s="107">
        <v>15.1</v>
      </c>
      <c r="D25" s="107">
        <v>90.1</v>
      </c>
      <c r="E25" s="77">
        <v>744136</v>
      </c>
      <c r="F25" s="107">
        <v>89</v>
      </c>
      <c r="G25" s="77">
        <v>1096764</v>
      </c>
      <c r="H25" s="108">
        <v>90.9</v>
      </c>
    </row>
    <row r="26" spans="1:8" s="638" customFormat="1" ht="14.25">
      <c r="A26" s="167" t="s">
        <v>723</v>
      </c>
      <c r="B26" s="100">
        <v>1035952</v>
      </c>
      <c r="C26" s="107">
        <v>8.5</v>
      </c>
      <c r="D26" s="107">
        <v>77.3</v>
      </c>
      <c r="E26" s="77">
        <v>346215</v>
      </c>
      <c r="F26" s="107">
        <v>84.1</v>
      </c>
      <c r="G26" s="77">
        <v>689737</v>
      </c>
      <c r="H26" s="108">
        <v>74.2</v>
      </c>
    </row>
    <row r="27" spans="1:8" s="638" customFormat="1" ht="14.25" customHeight="1">
      <c r="A27" s="1096" t="s">
        <v>1144</v>
      </c>
      <c r="B27" s="1096"/>
      <c r="C27" s="1096"/>
      <c r="D27" s="1096"/>
      <c r="E27" s="1096"/>
      <c r="F27" s="1096"/>
      <c r="G27" s="1096"/>
      <c r="H27" s="1096"/>
    </row>
    <row r="28" spans="1:8" s="638" customFormat="1" ht="14.25">
      <c r="A28" s="955" t="s">
        <v>1145</v>
      </c>
      <c r="B28" s="955"/>
      <c r="C28" s="955"/>
      <c r="D28" s="955"/>
      <c r="E28" s="955"/>
      <c r="F28" s="955"/>
      <c r="G28" s="955"/>
      <c r="H28" s="955"/>
    </row>
    <row r="29" spans="1:8" s="638" customFormat="1" ht="14.25">
      <c r="A29" s="355" t="s">
        <v>901</v>
      </c>
      <c r="B29" s="1651">
        <v>8962072</v>
      </c>
      <c r="C29" s="1605">
        <v>100</v>
      </c>
      <c r="D29" s="932">
        <v>83.8</v>
      </c>
      <c r="E29" s="967">
        <v>3651355</v>
      </c>
      <c r="F29" s="932">
        <v>90.6</v>
      </c>
      <c r="G29" s="967">
        <v>5310717</v>
      </c>
      <c r="H29" s="951">
        <v>79.7</v>
      </c>
    </row>
    <row r="30" spans="1:8" s="638" customFormat="1" ht="14.25">
      <c r="A30" s="649" t="s">
        <v>726</v>
      </c>
      <c r="B30" s="1651"/>
      <c r="C30" s="1605"/>
      <c r="D30" s="932"/>
      <c r="E30" s="967"/>
      <c r="F30" s="932"/>
      <c r="G30" s="967"/>
      <c r="H30" s="951"/>
    </row>
    <row r="31" spans="1:8" s="638" customFormat="1" ht="14.25">
      <c r="A31" s="130" t="s">
        <v>708</v>
      </c>
      <c r="B31" s="93">
        <v>1083714</v>
      </c>
      <c r="C31" s="107">
        <v>12.1</v>
      </c>
      <c r="D31" s="107">
        <v>83.8</v>
      </c>
      <c r="E31" s="77">
        <v>339105</v>
      </c>
      <c r="F31" s="107">
        <v>82.4</v>
      </c>
      <c r="G31" s="77">
        <v>744609</v>
      </c>
      <c r="H31" s="108">
        <v>84.5</v>
      </c>
    </row>
    <row r="32" spans="1:8" s="638" customFormat="1" ht="14.25">
      <c r="A32" s="130" t="s">
        <v>727</v>
      </c>
      <c r="B32" s="93">
        <v>1016663</v>
      </c>
      <c r="C32" s="107">
        <v>11.3</v>
      </c>
      <c r="D32" s="107">
        <v>89.2</v>
      </c>
      <c r="E32" s="77">
        <v>491446</v>
      </c>
      <c r="F32" s="107">
        <v>112</v>
      </c>
      <c r="G32" s="77">
        <v>525217</v>
      </c>
      <c r="H32" s="108">
        <v>75</v>
      </c>
    </row>
    <row r="33" spans="1:8" s="638" customFormat="1" ht="14.25">
      <c r="A33" s="130" t="s">
        <v>710</v>
      </c>
      <c r="B33" s="93">
        <v>610001</v>
      </c>
      <c r="C33" s="107">
        <v>6.8</v>
      </c>
      <c r="D33" s="107">
        <v>83</v>
      </c>
      <c r="E33" s="77">
        <v>286421</v>
      </c>
      <c r="F33" s="107">
        <v>80.1</v>
      </c>
      <c r="G33" s="77">
        <v>323580</v>
      </c>
      <c r="H33" s="108">
        <v>85.7</v>
      </c>
    </row>
    <row r="34" spans="1:8" s="638" customFormat="1" ht="14.25">
      <c r="A34" s="130" t="s">
        <v>711</v>
      </c>
      <c r="B34" s="93">
        <v>344550</v>
      </c>
      <c r="C34" s="107">
        <v>3.8</v>
      </c>
      <c r="D34" s="107">
        <v>90.3</v>
      </c>
      <c r="E34" s="77">
        <v>114952</v>
      </c>
      <c r="F34" s="107">
        <v>95.9</v>
      </c>
      <c r="G34" s="77">
        <v>229598</v>
      </c>
      <c r="H34" s="108">
        <v>87.8</v>
      </c>
    </row>
    <row r="35" spans="1:8" s="638" customFormat="1" ht="14.25">
      <c r="A35" s="130" t="s">
        <v>712</v>
      </c>
      <c r="B35" s="93">
        <v>360880</v>
      </c>
      <c r="C35" s="107">
        <v>4</v>
      </c>
      <c r="D35" s="107">
        <v>112.3</v>
      </c>
      <c r="E35" s="77">
        <v>183911</v>
      </c>
      <c r="F35" s="107">
        <v>123.8</v>
      </c>
      <c r="G35" s="77">
        <v>176969</v>
      </c>
      <c r="H35" s="108">
        <v>102.5</v>
      </c>
    </row>
    <row r="36" spans="1:8" s="638" customFormat="1" ht="14.25">
      <c r="A36" s="130" t="s">
        <v>713</v>
      </c>
      <c r="B36" s="93">
        <v>68810</v>
      </c>
      <c r="C36" s="107">
        <v>0.8</v>
      </c>
      <c r="D36" s="107">
        <v>88.6</v>
      </c>
      <c r="E36" s="77">
        <v>31934</v>
      </c>
      <c r="F36" s="107">
        <v>93.6</v>
      </c>
      <c r="G36" s="77">
        <v>36876</v>
      </c>
      <c r="H36" s="108">
        <v>84.7</v>
      </c>
    </row>
    <row r="37" spans="1:8" s="638" customFormat="1" ht="14.25">
      <c r="A37" s="130" t="s">
        <v>714</v>
      </c>
      <c r="B37" s="93">
        <v>586304</v>
      </c>
      <c r="C37" s="107">
        <v>6.5</v>
      </c>
      <c r="D37" s="107">
        <v>83.1</v>
      </c>
      <c r="E37" s="77">
        <v>255297</v>
      </c>
      <c r="F37" s="107">
        <v>94</v>
      </c>
      <c r="G37" s="77">
        <v>331007</v>
      </c>
      <c r="H37" s="108">
        <v>76.2</v>
      </c>
    </row>
    <row r="38" spans="1:8" s="638" customFormat="1" ht="14.25">
      <c r="A38" s="130" t="s">
        <v>715</v>
      </c>
      <c r="B38" s="93">
        <v>769656</v>
      </c>
      <c r="C38" s="107">
        <v>8.6</v>
      </c>
      <c r="D38" s="107">
        <v>80.4</v>
      </c>
      <c r="E38" s="77">
        <v>305717</v>
      </c>
      <c r="F38" s="107">
        <v>77</v>
      </c>
      <c r="G38" s="77">
        <v>463939</v>
      </c>
      <c r="H38" s="108">
        <v>82.9</v>
      </c>
    </row>
    <row r="39" spans="1:8" s="638" customFormat="1" ht="14.25">
      <c r="A39" s="130" t="s">
        <v>716</v>
      </c>
      <c r="B39" s="93">
        <v>167152</v>
      </c>
      <c r="C39" s="107">
        <v>1.9</v>
      </c>
      <c r="D39" s="107">
        <v>94.2</v>
      </c>
      <c r="E39" s="77">
        <v>52147</v>
      </c>
      <c r="F39" s="107">
        <v>68.1</v>
      </c>
      <c r="G39" s="77">
        <v>115005</v>
      </c>
      <c r="H39" s="108">
        <v>114.1</v>
      </c>
    </row>
    <row r="40" spans="1:8" s="638" customFormat="1" ht="14.25">
      <c r="A40" s="130" t="s">
        <v>717</v>
      </c>
      <c r="B40" s="93">
        <v>174091</v>
      </c>
      <c r="C40" s="107">
        <v>1.9</v>
      </c>
      <c r="D40" s="107">
        <v>93.5</v>
      </c>
      <c r="E40" s="77">
        <v>71293</v>
      </c>
      <c r="F40" s="107">
        <v>126.9</v>
      </c>
      <c r="G40" s="77">
        <v>102798</v>
      </c>
      <c r="H40" s="108">
        <v>79.1</v>
      </c>
    </row>
    <row r="41" spans="1:8" s="638" customFormat="1" ht="14.25">
      <c r="A41" s="130" t="s">
        <v>718</v>
      </c>
      <c r="B41" s="93">
        <v>894858</v>
      </c>
      <c r="C41" s="107">
        <v>10</v>
      </c>
      <c r="D41" s="107">
        <v>74.4</v>
      </c>
      <c r="E41" s="77">
        <v>320048</v>
      </c>
      <c r="F41" s="107">
        <v>74.1</v>
      </c>
      <c r="G41" s="77">
        <v>574810</v>
      </c>
      <c r="H41" s="108">
        <v>74.6</v>
      </c>
    </row>
    <row r="42" spans="1:8" s="638" customFormat="1" ht="14.25">
      <c r="A42" s="130" t="s">
        <v>719</v>
      </c>
      <c r="B42" s="93">
        <v>112311</v>
      </c>
      <c r="C42" s="107">
        <v>1.3</v>
      </c>
      <c r="D42" s="107">
        <v>65.7</v>
      </c>
      <c r="E42" s="77">
        <v>47919</v>
      </c>
      <c r="F42" s="107">
        <v>48.8</v>
      </c>
      <c r="G42" s="77">
        <v>64392</v>
      </c>
      <c r="H42" s="108">
        <v>88.3</v>
      </c>
    </row>
    <row r="43" spans="1:8" s="638" customFormat="1" ht="14.25">
      <c r="A43" s="130" t="s">
        <v>720</v>
      </c>
      <c r="B43" s="93">
        <v>89021</v>
      </c>
      <c r="C43" s="107">
        <v>1</v>
      </c>
      <c r="D43" s="107">
        <v>94.9</v>
      </c>
      <c r="E43" s="77">
        <v>42366</v>
      </c>
      <c r="F43" s="107">
        <v>89</v>
      </c>
      <c r="G43" s="77">
        <v>46655</v>
      </c>
      <c r="H43" s="108">
        <v>101.1</v>
      </c>
    </row>
    <row r="44" spans="1:8" s="638" customFormat="1" ht="14.25">
      <c r="A44" s="130" t="s">
        <v>721</v>
      </c>
      <c r="B44" s="93">
        <v>629684</v>
      </c>
      <c r="C44" s="107">
        <v>7</v>
      </c>
      <c r="D44" s="107">
        <v>83.4</v>
      </c>
      <c r="E44" s="77">
        <v>248826</v>
      </c>
      <c r="F44" s="107">
        <v>100.2</v>
      </c>
      <c r="G44" s="77">
        <v>380858</v>
      </c>
      <c r="H44" s="108">
        <v>75.1</v>
      </c>
    </row>
    <row r="45" spans="1:8" s="638" customFormat="1" ht="14.25">
      <c r="A45" s="130" t="s">
        <v>722</v>
      </c>
      <c r="B45" s="93">
        <v>1135639</v>
      </c>
      <c r="C45" s="107">
        <v>12.7</v>
      </c>
      <c r="D45" s="107">
        <v>85.5</v>
      </c>
      <c r="E45" s="77">
        <v>528866</v>
      </c>
      <c r="F45" s="107">
        <v>93.7</v>
      </c>
      <c r="G45" s="77">
        <v>606773</v>
      </c>
      <c r="H45" s="108">
        <v>79.4</v>
      </c>
    </row>
    <row r="46" spans="1:8" s="638" customFormat="1" ht="14.25">
      <c r="A46" s="130" t="s">
        <v>723</v>
      </c>
      <c r="B46" s="93">
        <v>918738</v>
      </c>
      <c r="C46" s="107">
        <v>10.3</v>
      </c>
      <c r="D46" s="107">
        <v>78.6</v>
      </c>
      <c r="E46" s="77">
        <v>331107</v>
      </c>
      <c r="F46" s="107">
        <v>100.6</v>
      </c>
      <c r="G46" s="77">
        <v>587631</v>
      </c>
      <c r="H46" s="108">
        <v>70</v>
      </c>
    </row>
    <row r="47" spans="1:8" ht="14.25">
      <c r="A47" s="1145" t="s">
        <v>1143</v>
      </c>
      <c r="B47" s="1145"/>
      <c r="C47" s="1145"/>
      <c r="D47" s="1145"/>
      <c r="E47" s="1145"/>
      <c r="F47" s="1145"/>
      <c r="G47" s="1145"/>
      <c r="H47" s="1145"/>
    </row>
    <row r="48" spans="1:8" ht="14.25">
      <c r="A48" s="1393" t="s">
        <v>414</v>
      </c>
      <c r="B48" s="1393"/>
      <c r="C48" s="1393"/>
      <c r="D48" s="1393"/>
      <c r="E48" s="1393"/>
      <c r="F48" s="1393"/>
      <c r="G48" s="1393"/>
      <c r="H48" s="1393"/>
    </row>
  </sheetData>
  <sheetProtection/>
  <mergeCells count="24">
    <mergeCell ref="A1:H1"/>
    <mergeCell ref="A2:H2"/>
    <mergeCell ref="B3:D4"/>
    <mergeCell ref="C29:C30"/>
    <mergeCell ref="D29:D30"/>
    <mergeCell ref="G29:G30"/>
    <mergeCell ref="D9:D10"/>
    <mergeCell ref="B29:B30"/>
    <mergeCell ref="E29:E30"/>
    <mergeCell ref="F29:F30"/>
    <mergeCell ref="H29:H30"/>
    <mergeCell ref="A7:H7"/>
    <mergeCell ref="A8:H8"/>
    <mergeCell ref="H9:H10"/>
    <mergeCell ref="A47:H47"/>
    <mergeCell ref="A48:H48"/>
    <mergeCell ref="A27:H27"/>
    <mergeCell ref="A28:H28"/>
    <mergeCell ref="E3:F3"/>
    <mergeCell ref="E4:F4"/>
    <mergeCell ref="G3:H3"/>
    <mergeCell ref="G4:H4"/>
    <mergeCell ref="A3:A4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8"/>
  <sheetViews>
    <sheetView zoomScale="110" zoomScaleNormal="110" zoomScalePageLayoutView="0" workbookViewId="0" topLeftCell="A1">
      <selection activeCell="I8" sqref="I8"/>
    </sheetView>
  </sheetViews>
  <sheetFormatPr defaultColWidth="8.796875" defaultRowHeight="14.25"/>
  <cols>
    <col min="1" max="1" width="14.69921875" style="0" customWidth="1"/>
  </cols>
  <sheetData>
    <row r="1" spans="1:7" ht="14.25" customHeight="1">
      <c r="A1" s="974" t="s">
        <v>1602</v>
      </c>
      <c r="B1" s="974"/>
      <c r="C1" s="974"/>
      <c r="D1" s="974"/>
      <c r="E1" s="974"/>
      <c r="F1" s="974"/>
      <c r="G1" s="974"/>
    </row>
    <row r="2" spans="1:7" ht="15" customHeight="1" thickBot="1">
      <c r="A2" s="1028" t="s">
        <v>1603</v>
      </c>
      <c r="B2" s="1028"/>
      <c r="C2" s="1028"/>
      <c r="D2" s="1028"/>
      <c r="E2" s="1028"/>
      <c r="F2" s="1028"/>
      <c r="G2" s="1028"/>
    </row>
    <row r="3" spans="1:7" ht="14.25" customHeight="1">
      <c r="A3" s="1029" t="s">
        <v>701</v>
      </c>
      <c r="B3" s="1448" t="s">
        <v>769</v>
      </c>
      <c r="C3" s="1449"/>
      <c r="D3" s="1029"/>
      <c r="E3" s="1448" t="s">
        <v>1146</v>
      </c>
      <c r="F3" s="1449"/>
      <c r="G3" s="1449"/>
    </row>
    <row r="4" spans="1:7" ht="14.25" customHeight="1">
      <c r="A4" s="1484"/>
      <c r="B4" s="1580" t="s">
        <v>92</v>
      </c>
      <c r="C4" s="937"/>
      <c r="D4" s="1489"/>
      <c r="E4" s="1580" t="s">
        <v>1147</v>
      </c>
      <c r="F4" s="937"/>
      <c r="G4" s="937"/>
    </row>
    <row r="5" spans="1:7" ht="4.5" customHeight="1" thickBot="1">
      <c r="A5" s="1484"/>
      <c r="B5" s="1652"/>
      <c r="C5" s="1653"/>
      <c r="D5" s="1654"/>
      <c r="E5" s="1652"/>
      <c r="F5" s="1653"/>
      <c r="G5" s="1653"/>
    </row>
    <row r="6" spans="1:8" ht="14.25">
      <c r="A6" s="1489" t="s">
        <v>702</v>
      </c>
      <c r="B6" s="339" t="s">
        <v>504</v>
      </c>
      <c r="C6" s="339" t="s">
        <v>785</v>
      </c>
      <c r="D6" s="560" t="s">
        <v>1289</v>
      </c>
      <c r="E6" s="339" t="s">
        <v>504</v>
      </c>
      <c r="F6" s="339" t="s">
        <v>785</v>
      </c>
      <c r="G6" s="558" t="s">
        <v>1289</v>
      </c>
      <c r="H6" s="41"/>
    </row>
    <row r="7" spans="1:7" ht="23.25" thickBot="1">
      <c r="A7" s="1655"/>
      <c r="B7" s="65" t="s">
        <v>505</v>
      </c>
      <c r="C7" s="426" t="s">
        <v>786</v>
      </c>
      <c r="D7" s="145">
        <f>100</f>
        <v>100</v>
      </c>
      <c r="E7" s="65" t="s">
        <v>505</v>
      </c>
      <c r="F7" s="426" t="s">
        <v>786</v>
      </c>
      <c r="G7" s="146">
        <f>100</f>
        <v>100</v>
      </c>
    </row>
    <row r="8" spans="1:7" s="638" customFormat="1" ht="15" thickTop="1">
      <c r="A8" s="64" t="s">
        <v>706</v>
      </c>
      <c r="B8" s="1656">
        <v>13292191</v>
      </c>
      <c r="C8" s="1658">
        <v>38.4</v>
      </c>
      <c r="D8" s="1658">
        <v>108</v>
      </c>
      <c r="E8" s="1659">
        <v>10312775</v>
      </c>
      <c r="F8" s="1658">
        <v>38.2</v>
      </c>
      <c r="G8" s="1660">
        <v>109</v>
      </c>
    </row>
    <row r="9" spans="1:7" s="638" customFormat="1" ht="14.25">
      <c r="A9" s="448" t="s">
        <v>726</v>
      </c>
      <c r="B9" s="1657"/>
      <c r="C9" s="932"/>
      <c r="D9" s="932"/>
      <c r="E9" s="967"/>
      <c r="F9" s="932"/>
      <c r="G9" s="951"/>
    </row>
    <row r="10" spans="1:7" s="638" customFormat="1" ht="14.25">
      <c r="A10" s="59" t="s">
        <v>708</v>
      </c>
      <c r="B10" s="78">
        <v>1566078</v>
      </c>
      <c r="C10" s="123">
        <v>52.5</v>
      </c>
      <c r="D10" s="107">
        <v>104.4</v>
      </c>
      <c r="E10" s="77">
        <v>1220351</v>
      </c>
      <c r="F10" s="900">
        <v>61.4</v>
      </c>
      <c r="G10" s="867">
        <v>103.4</v>
      </c>
    </row>
    <row r="11" spans="1:7" s="638" customFormat="1" ht="14.25">
      <c r="A11" s="59" t="s">
        <v>709</v>
      </c>
      <c r="B11" s="78">
        <v>1694497</v>
      </c>
      <c r="C11" s="123">
        <v>55.3</v>
      </c>
      <c r="D11" s="107">
        <v>129.9</v>
      </c>
      <c r="E11" s="77">
        <v>1192058</v>
      </c>
      <c r="F11" s="901">
        <v>56.7</v>
      </c>
      <c r="G11" s="867">
        <v>125</v>
      </c>
    </row>
    <row r="12" spans="1:7" s="638" customFormat="1" ht="14.25">
      <c r="A12" s="59" t="s">
        <v>710</v>
      </c>
      <c r="B12" s="78">
        <v>760246</v>
      </c>
      <c r="C12" s="123">
        <v>21.6</v>
      </c>
      <c r="D12" s="107">
        <v>89.6</v>
      </c>
      <c r="E12" s="77">
        <v>664088</v>
      </c>
      <c r="F12" s="901">
        <v>21.4</v>
      </c>
      <c r="G12" s="867">
        <v>89.7</v>
      </c>
    </row>
    <row r="13" spans="1:7" s="638" customFormat="1" ht="14.25">
      <c r="A13" s="59" t="s">
        <v>711</v>
      </c>
      <c r="B13" s="78">
        <v>445971</v>
      </c>
      <c r="C13" s="123">
        <v>44.5</v>
      </c>
      <c r="D13" s="107">
        <v>113.9</v>
      </c>
      <c r="E13" s="77">
        <v>376433</v>
      </c>
      <c r="F13" s="901">
        <v>46.5</v>
      </c>
      <c r="G13" s="867">
        <v>122.1</v>
      </c>
    </row>
    <row r="14" spans="1:7" s="638" customFormat="1" ht="14.25">
      <c r="A14" s="59" t="s">
        <v>712</v>
      </c>
      <c r="B14" s="78">
        <v>491637</v>
      </c>
      <c r="C14" s="123">
        <v>20.3</v>
      </c>
      <c r="D14" s="107">
        <v>123.2</v>
      </c>
      <c r="E14" s="77">
        <v>356630</v>
      </c>
      <c r="F14" s="901">
        <v>17.9</v>
      </c>
      <c r="G14" s="867">
        <v>127.6</v>
      </c>
    </row>
    <row r="15" spans="1:7" s="638" customFormat="1" ht="14.25">
      <c r="A15" s="59" t="s">
        <v>713</v>
      </c>
      <c r="B15" s="78">
        <v>144328</v>
      </c>
      <c r="C15" s="123">
        <v>16.1</v>
      </c>
      <c r="D15" s="107">
        <v>105.8</v>
      </c>
      <c r="E15" s="77">
        <v>75468</v>
      </c>
      <c r="F15" s="901">
        <v>11.6</v>
      </c>
      <c r="G15" s="867">
        <v>104.8</v>
      </c>
    </row>
    <row r="16" spans="1:7" s="638" customFormat="1" ht="14.25">
      <c r="A16" s="59" t="s">
        <v>714</v>
      </c>
      <c r="B16" s="78">
        <v>913005</v>
      </c>
      <c r="C16" s="123">
        <v>25.9</v>
      </c>
      <c r="D16" s="107">
        <v>108.4</v>
      </c>
      <c r="E16" s="77">
        <v>689407</v>
      </c>
      <c r="F16" s="901">
        <v>24.9</v>
      </c>
      <c r="G16" s="867">
        <v>117.9</v>
      </c>
    </row>
    <row r="17" spans="1:7" s="638" customFormat="1" ht="14.25">
      <c r="A17" s="59" t="s">
        <v>715</v>
      </c>
      <c r="B17" s="78">
        <v>1146941</v>
      </c>
      <c r="C17" s="123">
        <v>57.2</v>
      </c>
      <c r="D17" s="107">
        <v>101.4</v>
      </c>
      <c r="E17" s="77">
        <v>865485</v>
      </c>
      <c r="F17" s="901">
        <v>57.6</v>
      </c>
      <c r="G17" s="867">
        <v>73.3</v>
      </c>
    </row>
    <row r="18" spans="1:7" s="638" customFormat="1" ht="14.25">
      <c r="A18" s="59" t="s">
        <v>716</v>
      </c>
      <c r="B18" s="78">
        <v>367864</v>
      </c>
      <c r="C18" s="123">
        <v>30.1</v>
      </c>
      <c r="D18" s="107">
        <v>98.1</v>
      </c>
      <c r="E18" s="77">
        <v>152926</v>
      </c>
      <c r="F18" s="901">
        <v>22.7</v>
      </c>
      <c r="G18" s="867">
        <v>90.4</v>
      </c>
    </row>
    <row r="19" spans="1:7" s="638" customFormat="1" ht="14.25">
      <c r="A19" s="59" t="s">
        <v>717</v>
      </c>
      <c r="B19" s="78">
        <v>279134</v>
      </c>
      <c r="C19" s="123">
        <v>17.5</v>
      </c>
      <c r="D19" s="107">
        <v>140.3</v>
      </c>
      <c r="E19" s="77">
        <v>201306</v>
      </c>
      <c r="F19" s="900">
        <v>15.6</v>
      </c>
      <c r="G19" s="867">
        <v>136.2</v>
      </c>
    </row>
    <row r="20" spans="1:7" s="638" customFormat="1" ht="14.25">
      <c r="A20" s="59" t="s">
        <v>718</v>
      </c>
      <c r="B20" s="78">
        <v>1165894</v>
      </c>
      <c r="C20" s="123">
        <v>61.5</v>
      </c>
      <c r="D20" s="107">
        <v>105.1</v>
      </c>
      <c r="E20" s="77">
        <v>1090103</v>
      </c>
      <c r="F20" s="901">
        <v>60.4</v>
      </c>
      <c r="G20" s="867">
        <v>105.6</v>
      </c>
    </row>
    <row r="21" spans="1:7" s="638" customFormat="1" ht="14.25">
      <c r="A21" s="59" t="s">
        <v>719</v>
      </c>
      <c r="B21" s="78">
        <v>172216</v>
      </c>
      <c r="C21" s="123">
        <v>18.7</v>
      </c>
      <c r="D21" s="107">
        <v>72.9</v>
      </c>
      <c r="E21" s="77">
        <v>120858</v>
      </c>
      <c r="F21" s="900">
        <v>17.6</v>
      </c>
      <c r="G21" s="867">
        <v>69.7</v>
      </c>
    </row>
    <row r="22" spans="1:7" s="638" customFormat="1" ht="14.25">
      <c r="A22" s="59" t="s">
        <v>720</v>
      </c>
      <c r="B22" s="78">
        <v>106381</v>
      </c>
      <c r="C22" s="123">
        <v>12.8</v>
      </c>
      <c r="D22" s="107">
        <v>102.2</v>
      </c>
      <c r="E22" s="77">
        <v>88521</v>
      </c>
      <c r="F22" s="901">
        <v>11.9</v>
      </c>
      <c r="G22" s="867">
        <v>103.6</v>
      </c>
    </row>
    <row r="23" spans="1:7" s="638" customFormat="1" ht="14.25">
      <c r="A23" s="59" t="s">
        <v>721</v>
      </c>
      <c r="B23" s="78">
        <v>812043</v>
      </c>
      <c r="C23" s="123">
        <v>42.7</v>
      </c>
      <c r="D23" s="107">
        <v>103.1</v>
      </c>
      <c r="E23" s="77">
        <v>755682</v>
      </c>
      <c r="F23" s="900">
        <v>47.2</v>
      </c>
      <c r="G23" s="867">
        <v>106</v>
      </c>
    </row>
    <row r="24" spans="1:7" s="638" customFormat="1" ht="14.25">
      <c r="A24" s="59" t="s">
        <v>722</v>
      </c>
      <c r="B24" s="78">
        <v>1950615</v>
      </c>
      <c r="C24" s="123">
        <v>39.2</v>
      </c>
      <c r="D24" s="107">
        <v>111.1</v>
      </c>
      <c r="E24" s="77">
        <v>1292880</v>
      </c>
      <c r="F24" s="900">
        <v>35.8</v>
      </c>
      <c r="G24" s="867">
        <v>114.6</v>
      </c>
    </row>
    <row r="25" spans="1:7" s="638" customFormat="1" ht="14.25">
      <c r="A25" s="59" t="s">
        <v>723</v>
      </c>
      <c r="B25" s="78">
        <v>1275341</v>
      </c>
      <c r="C25" s="123">
        <v>67.7</v>
      </c>
      <c r="D25" s="107">
        <v>107</v>
      </c>
      <c r="E25" s="77">
        <v>1170579</v>
      </c>
      <c r="F25" s="901">
        <v>70</v>
      </c>
      <c r="G25" s="867">
        <v>113.1</v>
      </c>
    </row>
    <row r="26" spans="1:7" ht="14.25" customHeight="1">
      <c r="A26" s="1052" t="s">
        <v>413</v>
      </c>
      <c r="B26" s="1052"/>
      <c r="C26" s="1052"/>
      <c r="D26" s="1052"/>
      <c r="E26" s="1052"/>
      <c r="F26" s="1052"/>
      <c r="G26" s="1052"/>
    </row>
    <row r="27" spans="1:7" ht="14.25">
      <c r="A27" s="1051" t="s">
        <v>414</v>
      </c>
      <c r="B27" s="1051"/>
      <c r="C27" s="1051"/>
      <c r="D27" s="1051"/>
      <c r="E27" s="1051"/>
      <c r="F27" s="1051"/>
      <c r="G27" s="1051"/>
    </row>
    <row r="28" spans="1:7" ht="14.25">
      <c r="A28" s="1596"/>
      <c r="B28" s="1596"/>
      <c r="C28" s="1596"/>
      <c r="D28" s="1596"/>
      <c r="E28" s="1596"/>
      <c r="F28" s="1596"/>
      <c r="G28" s="1596"/>
    </row>
  </sheetData>
  <sheetProtection/>
  <mergeCells count="17">
    <mergeCell ref="F8:F9"/>
    <mergeCell ref="A1:G1"/>
    <mergeCell ref="A2:G2"/>
    <mergeCell ref="A3:A5"/>
    <mergeCell ref="B3:D3"/>
    <mergeCell ref="E3:G3"/>
    <mergeCell ref="G8:G9"/>
    <mergeCell ref="A26:G26"/>
    <mergeCell ref="A27:G27"/>
    <mergeCell ref="A28:G28"/>
    <mergeCell ref="B4:D5"/>
    <mergeCell ref="E4:G5"/>
    <mergeCell ref="A6:A7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5"/>
  <sheetViews>
    <sheetView zoomScale="110" zoomScaleNormal="110" zoomScalePageLayoutView="0" workbookViewId="0" topLeftCell="A1">
      <selection activeCell="K4" sqref="K4"/>
    </sheetView>
  </sheetViews>
  <sheetFormatPr defaultColWidth="8.796875" defaultRowHeight="14.25"/>
  <cols>
    <col min="1" max="1" width="14.8984375" style="0" customWidth="1"/>
  </cols>
  <sheetData>
    <row r="1" spans="1:8" ht="14.25">
      <c r="A1" s="956" t="s">
        <v>1604</v>
      </c>
      <c r="B1" s="956"/>
      <c r="C1" s="956"/>
      <c r="D1" s="956"/>
      <c r="E1" s="956"/>
      <c r="F1" s="956"/>
      <c r="G1" s="956"/>
      <c r="H1" s="956"/>
    </row>
    <row r="2" spans="1:8" ht="15" thickBot="1">
      <c r="A2" s="1529" t="s">
        <v>1605</v>
      </c>
      <c r="B2" s="1529"/>
      <c r="C2" s="1529"/>
      <c r="D2" s="1529"/>
      <c r="E2" s="1529"/>
      <c r="F2" s="1529"/>
      <c r="G2" s="1529"/>
      <c r="H2" s="1529"/>
    </row>
    <row r="3" spans="1:8" ht="14.25">
      <c r="A3" s="1029" t="s">
        <v>701</v>
      </c>
      <c r="B3" s="1450">
        <v>2021</v>
      </c>
      <c r="C3" s="1404"/>
      <c r="D3" s="1647"/>
      <c r="E3" s="1448" t="s">
        <v>781</v>
      </c>
      <c r="F3" s="1643"/>
      <c r="G3" s="1448" t="s">
        <v>783</v>
      </c>
      <c r="H3" s="1645"/>
    </row>
    <row r="4" spans="1:8" ht="15" thickBot="1">
      <c r="A4" s="1012"/>
      <c r="B4" s="1648"/>
      <c r="C4" s="1649"/>
      <c r="D4" s="1650"/>
      <c r="E4" s="1425" t="s">
        <v>782</v>
      </c>
      <c r="F4" s="1668"/>
      <c r="G4" s="1425" t="s">
        <v>784</v>
      </c>
      <c r="H4" s="1669"/>
    </row>
    <row r="5" spans="1:9" ht="14.25">
      <c r="A5" s="1489" t="s">
        <v>702</v>
      </c>
      <c r="B5" s="339" t="s">
        <v>504</v>
      </c>
      <c r="C5" s="339" t="s">
        <v>199</v>
      </c>
      <c r="D5" s="1666" t="s">
        <v>1287</v>
      </c>
      <c r="E5" s="339" t="s">
        <v>504</v>
      </c>
      <c r="F5" s="1666" t="s">
        <v>1287</v>
      </c>
      <c r="G5" s="339" t="s">
        <v>504</v>
      </c>
      <c r="H5" s="1661" t="s">
        <v>1287</v>
      </c>
      <c r="I5" s="41"/>
    </row>
    <row r="6" spans="1:9" ht="15" thickBot="1">
      <c r="A6" s="1665"/>
      <c r="B6" s="441" t="s">
        <v>505</v>
      </c>
      <c r="C6" s="441" t="s">
        <v>200</v>
      </c>
      <c r="D6" s="1667"/>
      <c r="E6" s="441" t="s">
        <v>505</v>
      </c>
      <c r="F6" s="1667"/>
      <c r="G6" s="441" t="s">
        <v>505</v>
      </c>
      <c r="H6" s="1662"/>
      <c r="I6" s="41"/>
    </row>
    <row r="7" spans="1:8" s="638" customFormat="1" ht="15" thickTop="1">
      <c r="A7" s="64" t="s">
        <v>706</v>
      </c>
      <c r="B7" s="1670">
        <v>2081346</v>
      </c>
      <c r="C7" s="1672">
        <v>100</v>
      </c>
      <c r="D7" s="1663">
        <v>107.4</v>
      </c>
      <c r="E7" s="1663">
        <v>521893</v>
      </c>
      <c r="F7" s="1675">
        <v>127.8</v>
      </c>
      <c r="G7" s="1663">
        <v>1559453</v>
      </c>
      <c r="H7" s="1677">
        <v>101.9</v>
      </c>
    </row>
    <row r="8" spans="1:8" s="638" customFormat="1" ht="14.25">
      <c r="A8" s="448" t="s">
        <v>726</v>
      </c>
      <c r="B8" s="1671"/>
      <c r="C8" s="1673"/>
      <c r="D8" s="1674"/>
      <c r="E8" s="1664"/>
      <c r="F8" s="1676"/>
      <c r="G8" s="1674"/>
      <c r="H8" s="1678"/>
    </row>
    <row r="9" spans="1:8" s="638" customFormat="1" ht="14.25">
      <c r="A9" s="59" t="s">
        <v>708</v>
      </c>
      <c r="B9" s="903">
        <v>200829</v>
      </c>
      <c r="C9" s="904">
        <v>9.6</v>
      </c>
      <c r="D9" s="903">
        <v>91.6</v>
      </c>
      <c r="E9" s="902">
        <v>47392</v>
      </c>
      <c r="F9" s="904">
        <v>106.3</v>
      </c>
      <c r="G9" s="903">
        <v>153437</v>
      </c>
      <c r="H9" s="905">
        <v>87.9</v>
      </c>
    </row>
    <row r="10" spans="1:8" s="638" customFormat="1" ht="14.25">
      <c r="A10" s="59" t="s">
        <v>727</v>
      </c>
      <c r="B10" s="903">
        <v>330349</v>
      </c>
      <c r="C10" s="904">
        <v>15.9</v>
      </c>
      <c r="D10" s="904">
        <v>115.8</v>
      </c>
      <c r="E10" s="902">
        <v>59703</v>
      </c>
      <c r="F10" s="904">
        <v>184.7</v>
      </c>
      <c r="G10" s="903">
        <v>270646</v>
      </c>
      <c r="H10" s="906">
        <v>107</v>
      </c>
    </row>
    <row r="11" spans="1:8" s="638" customFormat="1" ht="14.25">
      <c r="A11" s="59" t="s">
        <v>710</v>
      </c>
      <c r="B11" s="903">
        <v>58420</v>
      </c>
      <c r="C11" s="904">
        <v>2.8</v>
      </c>
      <c r="D11" s="904">
        <v>94</v>
      </c>
      <c r="E11" s="902">
        <v>998</v>
      </c>
      <c r="F11" s="904">
        <v>35.6</v>
      </c>
      <c r="G11" s="903">
        <v>57422</v>
      </c>
      <c r="H11" s="905">
        <v>96.8</v>
      </c>
    </row>
    <row r="12" spans="1:8" s="638" customFormat="1" ht="14.25">
      <c r="A12" s="59" t="s">
        <v>711</v>
      </c>
      <c r="B12" s="903">
        <v>39694</v>
      </c>
      <c r="C12" s="904">
        <v>1.9</v>
      </c>
      <c r="D12" s="904">
        <v>135.6</v>
      </c>
      <c r="E12" s="902">
        <v>12042</v>
      </c>
      <c r="F12" s="904">
        <v>155.8</v>
      </c>
      <c r="G12" s="903">
        <v>27652</v>
      </c>
      <c r="H12" s="905">
        <v>128.4</v>
      </c>
    </row>
    <row r="13" spans="1:8" s="638" customFormat="1" ht="14.25">
      <c r="A13" s="59" t="s">
        <v>712</v>
      </c>
      <c r="B13" s="903">
        <v>111056</v>
      </c>
      <c r="C13" s="904">
        <v>5.3</v>
      </c>
      <c r="D13" s="903">
        <v>125.2</v>
      </c>
      <c r="E13" s="902">
        <v>26520</v>
      </c>
      <c r="F13" s="904">
        <v>110.3</v>
      </c>
      <c r="G13" s="903">
        <v>84536</v>
      </c>
      <c r="H13" s="906">
        <v>130.8</v>
      </c>
    </row>
    <row r="14" spans="1:8" s="638" customFormat="1" ht="14.25">
      <c r="A14" s="59" t="s">
        <v>713</v>
      </c>
      <c r="B14" s="903">
        <v>16958</v>
      </c>
      <c r="C14" s="904">
        <v>0.8</v>
      </c>
      <c r="D14" s="903">
        <v>89.1</v>
      </c>
      <c r="E14" s="902">
        <v>7440</v>
      </c>
      <c r="F14" s="904">
        <v>101.8</v>
      </c>
      <c r="G14" s="903">
        <v>9518</v>
      </c>
      <c r="H14" s="905">
        <v>81.2</v>
      </c>
    </row>
    <row r="15" spans="1:8" s="638" customFormat="1" ht="14.25">
      <c r="A15" s="59" t="s">
        <v>714</v>
      </c>
      <c r="B15" s="903">
        <v>109183</v>
      </c>
      <c r="C15" s="904">
        <v>5.2</v>
      </c>
      <c r="D15" s="904">
        <v>102</v>
      </c>
      <c r="E15" s="902">
        <v>15044</v>
      </c>
      <c r="F15" s="904">
        <v>119.9</v>
      </c>
      <c r="G15" s="903">
        <v>94139</v>
      </c>
      <c r="H15" s="905">
        <v>99.6</v>
      </c>
    </row>
    <row r="16" spans="1:8" s="638" customFormat="1" ht="14.25">
      <c r="A16" s="59" t="s">
        <v>715</v>
      </c>
      <c r="B16" s="903">
        <v>62770</v>
      </c>
      <c r="C16" s="904">
        <v>3</v>
      </c>
      <c r="D16" s="903">
        <v>126.1</v>
      </c>
      <c r="E16" s="902">
        <v>22272</v>
      </c>
      <c r="F16" s="904">
        <v>144.4</v>
      </c>
      <c r="G16" s="903">
        <v>40498</v>
      </c>
      <c r="H16" s="905">
        <v>117.9</v>
      </c>
    </row>
    <row r="17" spans="1:8" s="638" customFormat="1" ht="14.25">
      <c r="A17" s="59" t="s">
        <v>716</v>
      </c>
      <c r="B17" s="903">
        <v>36587</v>
      </c>
      <c r="C17" s="904">
        <v>1.8</v>
      </c>
      <c r="D17" s="904">
        <v>97</v>
      </c>
      <c r="E17" s="902">
        <v>14093</v>
      </c>
      <c r="F17" s="904">
        <v>127.8</v>
      </c>
      <c r="G17" s="903">
        <v>22494</v>
      </c>
      <c r="H17" s="905">
        <v>84.2</v>
      </c>
    </row>
    <row r="18" spans="1:8" s="638" customFormat="1" ht="14.25">
      <c r="A18" s="59" t="s">
        <v>717</v>
      </c>
      <c r="B18" s="903">
        <v>36779</v>
      </c>
      <c r="C18" s="904">
        <v>1.8</v>
      </c>
      <c r="D18" s="903">
        <v>98.6</v>
      </c>
      <c r="E18" s="902">
        <v>791</v>
      </c>
      <c r="F18" s="904">
        <v>132.1</v>
      </c>
      <c r="G18" s="903">
        <v>35988</v>
      </c>
      <c r="H18" s="906">
        <v>98</v>
      </c>
    </row>
    <row r="19" spans="1:8" s="638" customFormat="1" ht="14.25">
      <c r="A19" s="59" t="s">
        <v>718</v>
      </c>
      <c r="B19" s="903">
        <v>355619</v>
      </c>
      <c r="C19" s="904">
        <v>17.1</v>
      </c>
      <c r="D19" s="903">
        <v>112.4</v>
      </c>
      <c r="E19" s="902">
        <v>169107</v>
      </c>
      <c r="F19" s="904">
        <v>115.2</v>
      </c>
      <c r="G19" s="903">
        <v>186512</v>
      </c>
      <c r="H19" s="905">
        <v>109.9</v>
      </c>
    </row>
    <row r="20" spans="1:8" s="638" customFormat="1" ht="14.25">
      <c r="A20" s="59" t="s">
        <v>719</v>
      </c>
      <c r="B20" s="903">
        <v>10016</v>
      </c>
      <c r="C20" s="904">
        <v>0.5</v>
      </c>
      <c r="D20" s="903">
        <v>145.1</v>
      </c>
      <c r="E20" s="902">
        <v>3115</v>
      </c>
      <c r="F20" s="904">
        <v>90.6</v>
      </c>
      <c r="G20" s="903">
        <v>6901</v>
      </c>
      <c r="H20" s="905">
        <v>199.2</v>
      </c>
    </row>
    <row r="21" spans="1:8" s="638" customFormat="1" ht="14.25">
      <c r="A21" s="59" t="s">
        <v>720</v>
      </c>
      <c r="B21" s="903">
        <v>5218</v>
      </c>
      <c r="C21" s="904">
        <v>0.3</v>
      </c>
      <c r="D21" s="904">
        <v>62.7</v>
      </c>
      <c r="E21" s="902">
        <v>1517</v>
      </c>
      <c r="F21" s="904">
        <v>37.2</v>
      </c>
      <c r="G21" s="903">
        <v>3701</v>
      </c>
      <c r="H21" s="905">
        <v>87.3</v>
      </c>
    </row>
    <row r="22" spans="1:8" s="638" customFormat="1" ht="14.25">
      <c r="A22" s="59" t="s">
        <v>721</v>
      </c>
      <c r="B22" s="903">
        <v>64678</v>
      </c>
      <c r="C22" s="904">
        <v>3.1</v>
      </c>
      <c r="D22" s="904">
        <v>122.7</v>
      </c>
      <c r="E22" s="902">
        <v>25282</v>
      </c>
      <c r="F22" s="904">
        <v>242.3</v>
      </c>
      <c r="G22" s="903">
        <v>39396</v>
      </c>
      <c r="H22" s="906">
        <v>93.1</v>
      </c>
    </row>
    <row r="23" spans="1:8" s="638" customFormat="1" ht="14.25">
      <c r="A23" s="59" t="s">
        <v>722</v>
      </c>
      <c r="B23" s="903">
        <v>485652</v>
      </c>
      <c r="C23" s="904">
        <v>23.3</v>
      </c>
      <c r="D23" s="904">
        <v>107</v>
      </c>
      <c r="E23" s="902">
        <v>101415</v>
      </c>
      <c r="F23" s="904">
        <v>143.8</v>
      </c>
      <c r="G23" s="903">
        <v>384237</v>
      </c>
      <c r="H23" s="905">
        <v>100.2</v>
      </c>
    </row>
    <row r="24" spans="1:8" s="638" customFormat="1" ht="14.25">
      <c r="A24" s="59" t="s">
        <v>723</v>
      </c>
      <c r="B24" s="903">
        <v>157538</v>
      </c>
      <c r="C24" s="904">
        <v>7.6</v>
      </c>
      <c r="D24" s="903">
        <v>95.6</v>
      </c>
      <c r="E24" s="902">
        <v>15162</v>
      </c>
      <c r="F24" s="904">
        <v>102</v>
      </c>
      <c r="G24" s="903">
        <v>142376</v>
      </c>
      <c r="H24" s="905">
        <v>94.9</v>
      </c>
    </row>
    <row r="25" spans="5:6" ht="14.25">
      <c r="E25" s="119"/>
      <c r="F25" s="119"/>
    </row>
  </sheetData>
  <sheetProtection/>
  <mergeCells count="19">
    <mergeCell ref="E4:F4"/>
    <mergeCell ref="G3:H3"/>
    <mergeCell ref="G4:H4"/>
    <mergeCell ref="B7:B8"/>
    <mergeCell ref="C7:C8"/>
    <mergeCell ref="D7:D8"/>
    <mergeCell ref="F7:F8"/>
    <mergeCell ref="G7:G8"/>
    <mergeCell ref="H7:H8"/>
    <mergeCell ref="A1:H1"/>
    <mergeCell ref="A2:H2"/>
    <mergeCell ref="H5:H6"/>
    <mergeCell ref="E7:E8"/>
    <mergeCell ref="A3:A4"/>
    <mergeCell ref="A5:A6"/>
    <mergeCell ref="E3:F3"/>
    <mergeCell ref="B3:D4"/>
    <mergeCell ref="D5:D6"/>
    <mergeCell ref="F5:F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6"/>
  <sheetViews>
    <sheetView zoomScale="110" zoomScaleNormal="110" zoomScalePageLayoutView="0" workbookViewId="0" topLeftCell="A1">
      <selection activeCell="J9" sqref="J9"/>
    </sheetView>
  </sheetViews>
  <sheetFormatPr defaultColWidth="8.796875" defaultRowHeight="14.25"/>
  <cols>
    <col min="1" max="1" width="14.59765625" style="0" customWidth="1"/>
  </cols>
  <sheetData>
    <row r="1" spans="1:8" ht="14.25">
      <c r="A1" s="974" t="s">
        <v>1606</v>
      </c>
      <c r="B1" s="974"/>
      <c r="C1" s="974"/>
      <c r="D1" s="974"/>
      <c r="E1" s="974"/>
      <c r="F1" s="974"/>
      <c r="G1" s="974"/>
      <c r="H1" s="974"/>
    </row>
    <row r="2" spans="1:8" ht="15" thickBot="1">
      <c r="A2" s="1028" t="s">
        <v>1607</v>
      </c>
      <c r="B2" s="1028"/>
      <c r="C2" s="1028"/>
      <c r="D2" s="1028"/>
      <c r="E2" s="1028"/>
      <c r="F2" s="1028"/>
      <c r="G2" s="1028"/>
      <c r="H2" s="1028"/>
    </row>
    <row r="3" spans="1:8" ht="14.25">
      <c r="A3" s="1029" t="s">
        <v>701</v>
      </c>
      <c r="B3" s="1450">
        <v>2021</v>
      </c>
      <c r="C3" s="1404"/>
      <c r="D3" s="1647"/>
      <c r="E3" s="1448" t="s">
        <v>781</v>
      </c>
      <c r="F3" s="1029"/>
      <c r="G3" s="1448" t="s">
        <v>783</v>
      </c>
      <c r="H3" s="1449"/>
    </row>
    <row r="4" spans="1:8" ht="15" thickBot="1">
      <c r="A4" s="1012"/>
      <c r="B4" s="1648"/>
      <c r="C4" s="1649"/>
      <c r="D4" s="1650"/>
      <c r="E4" s="1425" t="s">
        <v>782</v>
      </c>
      <c r="F4" s="1426"/>
      <c r="G4" s="1425" t="s">
        <v>784</v>
      </c>
      <c r="H4" s="1497"/>
    </row>
    <row r="5" spans="1:9" ht="14.25">
      <c r="A5" s="1489" t="s">
        <v>702</v>
      </c>
      <c r="B5" s="339" t="s">
        <v>504</v>
      </c>
      <c r="C5" s="339" t="s">
        <v>199</v>
      </c>
      <c r="D5" s="1666" t="s">
        <v>1287</v>
      </c>
      <c r="E5" s="339" t="s">
        <v>504</v>
      </c>
      <c r="F5" s="1666" t="s">
        <v>1287</v>
      </c>
      <c r="G5" s="339" t="s">
        <v>504</v>
      </c>
      <c r="H5" s="1661" t="s">
        <v>1287</v>
      </c>
      <c r="I5" s="41"/>
    </row>
    <row r="6" spans="1:9" ht="15" thickBot="1">
      <c r="A6" s="1491"/>
      <c r="B6" s="426" t="s">
        <v>505</v>
      </c>
      <c r="C6" s="426" t="s">
        <v>200</v>
      </c>
      <c r="D6" s="1667"/>
      <c r="E6" s="426" t="s">
        <v>505</v>
      </c>
      <c r="F6" s="1667"/>
      <c r="G6" s="426" t="s">
        <v>505</v>
      </c>
      <c r="H6" s="1662"/>
      <c r="I6" s="41"/>
    </row>
    <row r="7" spans="1:8" s="638" customFormat="1" ht="15" thickTop="1">
      <c r="A7" s="166" t="s">
        <v>901</v>
      </c>
      <c r="B7" s="1680">
        <v>737700</v>
      </c>
      <c r="C7" s="1672">
        <v>100</v>
      </c>
      <c r="D7" s="1679">
        <v>95.1</v>
      </c>
      <c r="E7" s="1682">
        <v>370646</v>
      </c>
      <c r="F7" s="1679">
        <v>99</v>
      </c>
      <c r="G7" s="1682">
        <v>367054</v>
      </c>
      <c r="H7" s="1684">
        <v>91.4</v>
      </c>
    </row>
    <row r="8" spans="1:8" s="638" customFormat="1" ht="14.25">
      <c r="A8" s="448" t="s">
        <v>726</v>
      </c>
      <c r="B8" s="1681"/>
      <c r="C8" s="1673"/>
      <c r="D8" s="1676"/>
      <c r="E8" s="1683"/>
      <c r="F8" s="1676"/>
      <c r="G8" s="1683"/>
      <c r="H8" s="1685"/>
    </row>
    <row r="9" spans="1:8" s="638" customFormat="1" ht="14.25">
      <c r="A9" s="167" t="s">
        <v>708</v>
      </c>
      <c r="B9" s="907">
        <v>7866</v>
      </c>
      <c r="C9" s="904">
        <v>1.1</v>
      </c>
      <c r="D9" s="904">
        <v>85.1</v>
      </c>
      <c r="E9" s="907">
        <v>2927</v>
      </c>
      <c r="F9" s="904">
        <v>66.8</v>
      </c>
      <c r="G9" s="907">
        <v>4939</v>
      </c>
      <c r="H9" s="906">
        <v>101.6</v>
      </c>
    </row>
    <row r="10" spans="1:8" s="638" customFormat="1" ht="14.25">
      <c r="A10" s="167" t="s">
        <v>709</v>
      </c>
      <c r="B10" s="907">
        <v>48602</v>
      </c>
      <c r="C10" s="904">
        <v>6.6</v>
      </c>
      <c r="D10" s="904">
        <v>92.1</v>
      </c>
      <c r="E10" s="907">
        <v>24889</v>
      </c>
      <c r="F10" s="904">
        <v>91.4</v>
      </c>
      <c r="G10" s="907">
        <v>23713</v>
      </c>
      <c r="H10" s="906">
        <v>92.8</v>
      </c>
    </row>
    <row r="11" spans="1:8" s="638" customFormat="1" ht="14.25">
      <c r="A11" s="167" t="s">
        <v>710</v>
      </c>
      <c r="B11" s="907">
        <v>44495</v>
      </c>
      <c r="C11" s="904">
        <v>6</v>
      </c>
      <c r="D11" s="904">
        <v>90.2</v>
      </c>
      <c r="E11" s="907">
        <v>23476</v>
      </c>
      <c r="F11" s="904">
        <v>91.9</v>
      </c>
      <c r="G11" s="907">
        <v>21019</v>
      </c>
      <c r="H11" s="906">
        <v>88.4</v>
      </c>
    </row>
    <row r="12" spans="1:8" s="638" customFormat="1" ht="14.25">
      <c r="A12" s="167" t="s">
        <v>711</v>
      </c>
      <c r="B12" s="907">
        <v>4552</v>
      </c>
      <c r="C12" s="904">
        <v>0.6</v>
      </c>
      <c r="D12" s="904">
        <v>99</v>
      </c>
      <c r="E12" s="907">
        <v>2140</v>
      </c>
      <c r="F12" s="904">
        <v>98.4</v>
      </c>
      <c r="G12" s="907">
        <v>2412</v>
      </c>
      <c r="H12" s="906">
        <v>99.4</v>
      </c>
    </row>
    <row r="13" spans="1:8" s="638" customFormat="1" ht="14.25">
      <c r="A13" s="167" t="s">
        <v>712</v>
      </c>
      <c r="B13" s="907">
        <v>87540</v>
      </c>
      <c r="C13" s="904">
        <v>11.9</v>
      </c>
      <c r="D13" s="904">
        <v>95.9</v>
      </c>
      <c r="E13" s="907">
        <v>42144</v>
      </c>
      <c r="F13" s="904">
        <v>98.6</v>
      </c>
      <c r="G13" s="907">
        <v>45396</v>
      </c>
      <c r="H13" s="906">
        <v>93.5</v>
      </c>
    </row>
    <row r="14" spans="1:8" s="638" customFormat="1" ht="14.25">
      <c r="A14" s="167" t="s">
        <v>713</v>
      </c>
      <c r="B14" s="907">
        <v>21621</v>
      </c>
      <c r="C14" s="904">
        <v>2.9</v>
      </c>
      <c r="D14" s="904">
        <v>90.8</v>
      </c>
      <c r="E14" s="907">
        <v>9936</v>
      </c>
      <c r="F14" s="904">
        <v>79.6</v>
      </c>
      <c r="G14" s="907">
        <v>11685</v>
      </c>
      <c r="H14" s="906">
        <v>103.2</v>
      </c>
    </row>
    <row r="15" spans="1:8" s="638" customFormat="1" ht="14.25">
      <c r="A15" s="167" t="s">
        <v>714</v>
      </c>
      <c r="B15" s="907">
        <v>112512</v>
      </c>
      <c r="C15" s="904">
        <v>15.3</v>
      </c>
      <c r="D15" s="904">
        <v>87.9</v>
      </c>
      <c r="E15" s="907">
        <v>60819</v>
      </c>
      <c r="F15" s="904">
        <v>101.2</v>
      </c>
      <c r="G15" s="907">
        <v>51693</v>
      </c>
      <c r="H15" s="906">
        <v>76.2</v>
      </c>
    </row>
    <row r="16" spans="1:8" s="638" customFormat="1" ht="14.25">
      <c r="A16" s="167" t="s">
        <v>715</v>
      </c>
      <c r="B16" s="907">
        <v>6766</v>
      </c>
      <c r="C16" s="904">
        <v>0.9</v>
      </c>
      <c r="D16" s="904">
        <v>88.9</v>
      </c>
      <c r="E16" s="907">
        <v>3263</v>
      </c>
      <c r="F16" s="904">
        <v>90.1</v>
      </c>
      <c r="G16" s="907">
        <v>3503</v>
      </c>
      <c r="H16" s="906">
        <v>87.9</v>
      </c>
    </row>
    <row r="17" spans="1:8" s="638" customFormat="1" ht="14.25">
      <c r="A17" s="167" t="s">
        <v>716</v>
      </c>
      <c r="B17" s="907">
        <v>5337</v>
      </c>
      <c r="C17" s="904">
        <v>0.7</v>
      </c>
      <c r="D17" s="904">
        <v>77.6</v>
      </c>
      <c r="E17" s="907">
        <v>2629</v>
      </c>
      <c r="F17" s="904">
        <v>84.8</v>
      </c>
      <c r="G17" s="907">
        <v>2708</v>
      </c>
      <c r="H17" s="906">
        <v>71.6</v>
      </c>
    </row>
    <row r="18" spans="1:8" s="638" customFormat="1" ht="14.25">
      <c r="A18" s="167" t="s">
        <v>717</v>
      </c>
      <c r="B18" s="907">
        <v>82305</v>
      </c>
      <c r="C18" s="904">
        <v>11.2</v>
      </c>
      <c r="D18" s="904">
        <v>105</v>
      </c>
      <c r="E18" s="907">
        <v>40008</v>
      </c>
      <c r="F18" s="904">
        <v>101.3</v>
      </c>
      <c r="G18" s="907">
        <v>42297</v>
      </c>
      <c r="H18" s="906">
        <v>108.7</v>
      </c>
    </row>
    <row r="19" spans="1:8" s="638" customFormat="1" ht="14.25">
      <c r="A19" s="167" t="s">
        <v>718</v>
      </c>
      <c r="B19" s="907">
        <v>27864</v>
      </c>
      <c r="C19" s="904">
        <v>3.8</v>
      </c>
      <c r="D19" s="904">
        <v>95.1</v>
      </c>
      <c r="E19" s="907">
        <v>14064</v>
      </c>
      <c r="F19" s="904">
        <v>95.1</v>
      </c>
      <c r="G19" s="907">
        <v>13800</v>
      </c>
      <c r="H19" s="906">
        <v>95.1</v>
      </c>
    </row>
    <row r="20" spans="1:8" s="638" customFormat="1" ht="14.25">
      <c r="A20" s="167" t="s">
        <v>719</v>
      </c>
      <c r="B20" s="907">
        <v>36466</v>
      </c>
      <c r="C20" s="904">
        <v>4.9</v>
      </c>
      <c r="D20" s="904">
        <v>95.1</v>
      </c>
      <c r="E20" s="907">
        <v>17477</v>
      </c>
      <c r="F20" s="904">
        <v>93</v>
      </c>
      <c r="G20" s="907">
        <v>18989</v>
      </c>
      <c r="H20" s="906">
        <v>97.1</v>
      </c>
    </row>
    <row r="21" spans="1:8" s="638" customFormat="1" ht="14.25">
      <c r="A21" s="167" t="s">
        <v>720</v>
      </c>
      <c r="B21" s="907">
        <v>27458</v>
      </c>
      <c r="C21" s="904">
        <v>3.7</v>
      </c>
      <c r="D21" s="904">
        <v>74.8</v>
      </c>
      <c r="E21" s="907">
        <v>17366</v>
      </c>
      <c r="F21" s="904">
        <v>96</v>
      </c>
      <c r="G21" s="907">
        <v>10092</v>
      </c>
      <c r="H21" s="906">
        <v>54.1</v>
      </c>
    </row>
    <row r="22" spans="1:8" s="638" customFormat="1" ht="14.25">
      <c r="A22" s="167" t="s">
        <v>721</v>
      </c>
      <c r="B22" s="907">
        <v>31960</v>
      </c>
      <c r="C22" s="904">
        <v>4.3</v>
      </c>
      <c r="D22" s="904">
        <v>105</v>
      </c>
      <c r="E22" s="907">
        <v>16145</v>
      </c>
      <c r="F22" s="904">
        <v>131.6</v>
      </c>
      <c r="G22" s="907">
        <v>15815</v>
      </c>
      <c r="H22" s="906">
        <v>87.1</v>
      </c>
    </row>
    <row r="23" spans="1:8" s="638" customFormat="1" ht="14.25">
      <c r="A23" s="167" t="s">
        <v>722</v>
      </c>
      <c r="B23" s="907">
        <v>183988</v>
      </c>
      <c r="C23" s="904">
        <v>24.9</v>
      </c>
      <c r="D23" s="904">
        <v>102.3</v>
      </c>
      <c r="E23" s="907">
        <v>89683</v>
      </c>
      <c r="F23" s="904">
        <v>104.7</v>
      </c>
      <c r="G23" s="907">
        <v>94305</v>
      </c>
      <c r="H23" s="906">
        <v>100.2</v>
      </c>
    </row>
    <row r="24" spans="1:8" s="638" customFormat="1" ht="14.25">
      <c r="A24" s="167" t="s">
        <v>723</v>
      </c>
      <c r="B24" s="907">
        <v>8368</v>
      </c>
      <c r="C24" s="904">
        <v>1.1</v>
      </c>
      <c r="D24" s="904">
        <v>90</v>
      </c>
      <c r="E24" s="907">
        <v>3680</v>
      </c>
      <c r="F24" s="904">
        <v>93.2</v>
      </c>
      <c r="G24" s="907">
        <v>4688</v>
      </c>
      <c r="H24" s="906">
        <v>87.6</v>
      </c>
    </row>
    <row r="25" spans="1:8" ht="14.25">
      <c r="A25" s="1101" t="s">
        <v>1148</v>
      </c>
      <c r="B25" s="1101"/>
      <c r="C25" s="1101"/>
      <c r="D25" s="1101"/>
      <c r="E25" s="1101"/>
      <c r="F25" s="1101"/>
      <c r="G25" s="1101"/>
      <c r="H25" s="1101"/>
    </row>
    <row r="26" spans="1:8" ht="14.25">
      <c r="A26" s="1099" t="s">
        <v>1077</v>
      </c>
      <c r="B26" s="1099"/>
      <c r="C26" s="1099"/>
      <c r="D26" s="1099"/>
      <c r="E26" s="1099"/>
      <c r="F26" s="1099"/>
      <c r="G26" s="1099"/>
      <c r="H26" s="1099"/>
    </row>
  </sheetData>
  <sheetProtection/>
  <mergeCells count="21">
    <mergeCell ref="G3:H3"/>
    <mergeCell ref="A25:H25"/>
    <mergeCell ref="H7:H8"/>
    <mergeCell ref="C7:C8"/>
    <mergeCell ref="A1:H1"/>
    <mergeCell ref="A2:H2"/>
    <mergeCell ref="B3:D4"/>
    <mergeCell ref="E3:F3"/>
    <mergeCell ref="E4:F4"/>
    <mergeCell ref="D7:D8"/>
    <mergeCell ref="H5:H6"/>
    <mergeCell ref="F7:F8"/>
    <mergeCell ref="A3:A4"/>
    <mergeCell ref="G4:H4"/>
    <mergeCell ref="A26:H26"/>
    <mergeCell ref="A5:A6"/>
    <mergeCell ref="D5:D6"/>
    <mergeCell ref="F5:F6"/>
    <mergeCell ref="B7:B8"/>
    <mergeCell ref="G7:G8"/>
    <mergeCell ref="E7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57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1" width="21.3984375" style="222" customWidth="1"/>
    <col min="2" max="4" width="9" style="222" customWidth="1"/>
    <col min="5" max="6" width="9" style="365" customWidth="1"/>
    <col min="7" max="7" width="9" style="222" customWidth="1"/>
  </cols>
  <sheetData>
    <row r="1" spans="1:6" ht="14.25">
      <c r="A1" s="974" t="s">
        <v>1016</v>
      </c>
      <c r="B1" s="974"/>
      <c r="C1" s="974"/>
      <c r="D1" s="974"/>
      <c r="E1" s="974"/>
      <c r="F1" s="974"/>
    </row>
    <row r="2" spans="1:6" ht="15" thickBot="1">
      <c r="A2" s="983" t="s">
        <v>1062</v>
      </c>
      <c r="B2" s="984"/>
      <c r="C2" s="984"/>
      <c r="D2" s="984"/>
      <c r="E2" s="984"/>
      <c r="F2" s="984"/>
    </row>
    <row r="3" spans="1:6" ht="15" thickBot="1">
      <c r="A3" s="209" t="s">
        <v>61</v>
      </c>
      <c r="B3" s="214">
        <v>2010</v>
      </c>
      <c r="C3" s="214">
        <v>2015</v>
      </c>
      <c r="D3" s="372">
        <v>2019</v>
      </c>
      <c r="E3" s="374">
        <v>2020</v>
      </c>
      <c r="F3" s="373">
        <v>2021</v>
      </c>
    </row>
    <row r="4" spans="1:6" ht="15" customHeight="1" thickBot="1">
      <c r="A4" s="225" t="s">
        <v>62</v>
      </c>
      <c r="B4" s="995" t="s">
        <v>1063</v>
      </c>
      <c r="C4" s="996"/>
      <c r="D4" s="996"/>
      <c r="E4" s="996"/>
      <c r="F4" s="996"/>
    </row>
    <row r="5" spans="1:6" ht="15" thickTop="1">
      <c r="A5" s="210" t="s">
        <v>65</v>
      </c>
      <c r="B5" s="985">
        <v>100</v>
      </c>
      <c r="C5" s="985">
        <v>100</v>
      </c>
      <c r="D5" s="981">
        <v>100</v>
      </c>
      <c r="E5" s="981">
        <v>100</v>
      </c>
      <c r="F5" s="986">
        <v>100</v>
      </c>
    </row>
    <row r="6" spans="1:6" ht="14.25">
      <c r="A6" s="408" t="s">
        <v>66</v>
      </c>
      <c r="B6" s="932"/>
      <c r="C6" s="932"/>
      <c r="D6" s="933"/>
      <c r="E6" s="933"/>
      <c r="F6" s="939"/>
    </row>
    <row r="7" spans="1:6" ht="14.25">
      <c r="A7" s="305" t="s">
        <v>67</v>
      </c>
      <c r="B7" s="932">
        <v>53.2</v>
      </c>
      <c r="C7" s="932">
        <v>50.1</v>
      </c>
      <c r="D7" s="933">
        <v>47.5</v>
      </c>
      <c r="E7" s="933">
        <v>51.1</v>
      </c>
      <c r="F7" s="939">
        <v>52</v>
      </c>
    </row>
    <row r="8" spans="1:6" ht="14.25">
      <c r="A8" s="409" t="s">
        <v>68</v>
      </c>
      <c r="B8" s="932"/>
      <c r="C8" s="932"/>
      <c r="D8" s="933"/>
      <c r="E8" s="933"/>
      <c r="F8" s="939"/>
    </row>
    <row r="9" spans="1:6" ht="14.25">
      <c r="A9" s="304" t="s">
        <v>90</v>
      </c>
      <c r="B9" s="982"/>
      <c r="C9" s="982"/>
      <c r="D9" s="988"/>
      <c r="E9" s="988"/>
      <c r="F9" s="994"/>
    </row>
    <row r="10" spans="1:6" ht="14.25">
      <c r="A10" s="410" t="s">
        <v>135</v>
      </c>
      <c r="B10" s="982"/>
      <c r="C10" s="982"/>
      <c r="D10" s="988"/>
      <c r="E10" s="988"/>
      <c r="F10" s="994"/>
    </row>
    <row r="11" spans="1:6" ht="14.25">
      <c r="A11" s="304" t="s">
        <v>91</v>
      </c>
      <c r="B11" s="934">
        <v>17.9</v>
      </c>
      <c r="C11" s="934">
        <v>16.6</v>
      </c>
      <c r="D11" s="935">
        <v>16</v>
      </c>
      <c r="E11" s="935">
        <v>17.9</v>
      </c>
      <c r="F11" s="938">
        <v>21.3</v>
      </c>
    </row>
    <row r="12" spans="1:6" ht="14.25">
      <c r="A12" s="410" t="s">
        <v>92</v>
      </c>
      <c r="B12" s="934"/>
      <c r="C12" s="934"/>
      <c r="D12" s="935"/>
      <c r="E12" s="935"/>
      <c r="F12" s="938"/>
    </row>
    <row r="13" spans="1:6" ht="14.25">
      <c r="A13" s="304" t="s">
        <v>93</v>
      </c>
      <c r="B13" s="934">
        <v>14.9</v>
      </c>
      <c r="C13" s="934">
        <v>13.6</v>
      </c>
      <c r="D13" s="935">
        <v>12.8</v>
      </c>
      <c r="E13" s="935">
        <v>13.8</v>
      </c>
      <c r="F13" s="938">
        <v>15.8</v>
      </c>
    </row>
    <row r="14" spans="1:6" ht="14.25">
      <c r="A14" s="410" t="s">
        <v>1081</v>
      </c>
      <c r="B14" s="934"/>
      <c r="C14" s="934"/>
      <c r="D14" s="935"/>
      <c r="E14" s="935"/>
      <c r="F14" s="938"/>
    </row>
    <row r="15" spans="1:6" ht="14.25">
      <c r="A15" s="304" t="s">
        <v>1277</v>
      </c>
      <c r="B15" s="934"/>
      <c r="C15" s="934"/>
      <c r="D15" s="935"/>
      <c r="E15" s="935"/>
      <c r="F15" s="938"/>
    </row>
    <row r="16" spans="1:6" ht="14.25">
      <c r="A16" s="410" t="s">
        <v>1085</v>
      </c>
      <c r="B16" s="934"/>
      <c r="C16" s="934"/>
      <c r="D16" s="935"/>
      <c r="E16" s="935"/>
      <c r="F16" s="938"/>
    </row>
    <row r="17" spans="1:6" ht="14.25">
      <c r="A17" s="14" t="s">
        <v>128</v>
      </c>
      <c r="B17" s="934">
        <v>7.1</v>
      </c>
      <c r="C17" s="934">
        <v>7.3</v>
      </c>
      <c r="D17" s="935">
        <v>6.6</v>
      </c>
      <c r="E17" s="935">
        <v>7.4</v>
      </c>
      <c r="F17" s="938">
        <v>8.7</v>
      </c>
    </row>
    <row r="18" spans="1:6" ht="14.25">
      <c r="A18" s="411" t="s">
        <v>129</v>
      </c>
      <c r="B18" s="934"/>
      <c r="C18" s="934"/>
      <c r="D18" s="935"/>
      <c r="E18" s="935"/>
      <c r="F18" s="938"/>
    </row>
    <row r="19" spans="1:6" ht="14.25">
      <c r="A19" s="14" t="s">
        <v>130</v>
      </c>
      <c r="B19" s="934">
        <v>1.8</v>
      </c>
      <c r="C19" s="934">
        <v>1</v>
      </c>
      <c r="D19" s="935">
        <v>1.3</v>
      </c>
      <c r="E19" s="935">
        <v>1.3</v>
      </c>
      <c r="F19" s="938">
        <v>1.4</v>
      </c>
    </row>
    <row r="20" spans="1:6" ht="14.25">
      <c r="A20" s="411" t="s">
        <v>131</v>
      </c>
      <c r="B20" s="934"/>
      <c r="C20" s="934"/>
      <c r="D20" s="935"/>
      <c r="E20" s="935"/>
      <c r="F20" s="938"/>
    </row>
    <row r="21" spans="1:6" ht="14.25">
      <c r="A21" s="14" t="s">
        <v>132</v>
      </c>
      <c r="B21" s="934">
        <v>2.1</v>
      </c>
      <c r="C21" s="934">
        <v>1.7</v>
      </c>
      <c r="D21" s="935">
        <v>1.9</v>
      </c>
      <c r="E21" s="935">
        <v>1.4</v>
      </c>
      <c r="F21" s="938">
        <v>1.7</v>
      </c>
    </row>
    <row r="22" spans="1:6" ht="14.25">
      <c r="A22" s="411" t="s">
        <v>133</v>
      </c>
      <c r="B22" s="934"/>
      <c r="C22" s="934"/>
      <c r="D22" s="935"/>
      <c r="E22" s="935"/>
      <c r="F22" s="938"/>
    </row>
    <row r="23" spans="1:6" ht="14.25">
      <c r="A23" s="304" t="s">
        <v>99</v>
      </c>
      <c r="B23" s="934">
        <v>4.9</v>
      </c>
      <c r="C23" s="934">
        <v>3.2</v>
      </c>
      <c r="D23" s="935">
        <v>4.3</v>
      </c>
      <c r="E23" s="935">
        <v>3.4</v>
      </c>
      <c r="F23" s="938">
        <v>3.2</v>
      </c>
    </row>
    <row r="24" spans="1:6" ht="14.25">
      <c r="A24" s="410" t="s">
        <v>100</v>
      </c>
      <c r="B24" s="934"/>
      <c r="C24" s="934"/>
      <c r="D24" s="935"/>
      <c r="E24" s="935"/>
      <c r="F24" s="938"/>
    </row>
    <row r="25" spans="1:6" ht="14.25">
      <c r="A25" s="304" t="s">
        <v>101</v>
      </c>
      <c r="B25" s="934">
        <v>6.5</v>
      </c>
      <c r="C25" s="934">
        <v>6.3</v>
      </c>
      <c r="D25" s="935">
        <v>5.3</v>
      </c>
      <c r="E25" s="935">
        <v>6.7</v>
      </c>
      <c r="F25" s="938">
        <v>6.4</v>
      </c>
    </row>
    <row r="26" spans="1:6" ht="14.25">
      <c r="A26" s="410" t="s">
        <v>102</v>
      </c>
      <c r="B26" s="934"/>
      <c r="C26" s="934"/>
      <c r="D26" s="935"/>
      <c r="E26" s="935"/>
      <c r="F26" s="938"/>
    </row>
    <row r="27" spans="1:6" ht="14.25">
      <c r="A27" s="304" t="s">
        <v>103</v>
      </c>
      <c r="B27" s="934">
        <v>2</v>
      </c>
      <c r="C27" s="934">
        <v>1.8</v>
      </c>
      <c r="D27" s="935">
        <v>1.6</v>
      </c>
      <c r="E27" s="935">
        <v>1.7</v>
      </c>
      <c r="F27" s="938">
        <v>1.8</v>
      </c>
    </row>
    <row r="28" spans="1:6" ht="14.25">
      <c r="A28" s="410" t="s">
        <v>1093</v>
      </c>
      <c r="B28" s="934"/>
      <c r="C28" s="934"/>
      <c r="D28" s="935"/>
      <c r="E28" s="935"/>
      <c r="F28" s="938"/>
    </row>
    <row r="29" spans="1:6" ht="14.25">
      <c r="A29" s="304" t="s">
        <v>104</v>
      </c>
      <c r="B29" s="934">
        <v>7.4</v>
      </c>
      <c r="C29" s="934">
        <v>9.5</v>
      </c>
      <c r="D29" s="935">
        <v>10</v>
      </c>
      <c r="E29" s="935">
        <v>9.1</v>
      </c>
      <c r="F29" s="938">
        <v>8.5</v>
      </c>
    </row>
    <row r="30" spans="1:6" ht="14.25">
      <c r="A30" s="410" t="s">
        <v>105</v>
      </c>
      <c r="B30" s="934"/>
      <c r="C30" s="934"/>
      <c r="D30" s="935"/>
      <c r="E30" s="935"/>
      <c r="F30" s="938"/>
    </row>
    <row r="31" spans="1:6" ht="14.25">
      <c r="A31" s="304" t="s">
        <v>106</v>
      </c>
      <c r="B31" s="934">
        <v>4.7</v>
      </c>
      <c r="C31" s="934">
        <v>6.5</v>
      </c>
      <c r="D31" s="935">
        <v>5.1</v>
      </c>
      <c r="E31" s="935">
        <v>8.8</v>
      </c>
      <c r="F31" s="938">
        <v>6.1</v>
      </c>
    </row>
    <row r="32" spans="1:6" ht="14.25">
      <c r="A32" s="410" t="s">
        <v>107</v>
      </c>
      <c r="B32" s="934"/>
      <c r="C32" s="934"/>
      <c r="D32" s="935"/>
      <c r="E32" s="935"/>
      <c r="F32" s="938"/>
    </row>
    <row r="33" spans="1:6" ht="14.25">
      <c r="A33" s="304" t="s">
        <v>108</v>
      </c>
      <c r="B33" s="934">
        <v>2.8</v>
      </c>
      <c r="C33" s="934">
        <v>1.5</v>
      </c>
      <c r="D33" s="935">
        <v>1.4</v>
      </c>
      <c r="E33" s="935">
        <v>1.4</v>
      </c>
      <c r="F33" s="938">
        <v>1.3</v>
      </c>
    </row>
    <row r="34" spans="1:6" ht="14.25">
      <c r="A34" s="410" t="s">
        <v>109</v>
      </c>
      <c r="B34" s="934"/>
      <c r="C34" s="934"/>
      <c r="D34" s="935"/>
      <c r="E34" s="935"/>
      <c r="F34" s="938"/>
    </row>
    <row r="35" spans="1:6" ht="14.25">
      <c r="A35" s="305" t="s">
        <v>69</v>
      </c>
      <c r="B35" s="932">
        <v>46.8</v>
      </c>
      <c r="C35" s="932">
        <v>49.9</v>
      </c>
      <c r="D35" s="933">
        <v>52.5</v>
      </c>
      <c r="E35" s="933">
        <v>48.9</v>
      </c>
      <c r="F35" s="939">
        <v>48</v>
      </c>
    </row>
    <row r="36" spans="1:6" ht="14.25">
      <c r="A36" s="409" t="s">
        <v>70</v>
      </c>
      <c r="B36" s="932"/>
      <c r="C36" s="932"/>
      <c r="D36" s="933"/>
      <c r="E36" s="933"/>
      <c r="F36" s="939"/>
    </row>
    <row r="37" spans="1:6" ht="14.25">
      <c r="A37" s="304" t="s">
        <v>90</v>
      </c>
      <c r="B37" s="934"/>
      <c r="C37" s="991"/>
      <c r="D37" s="992"/>
      <c r="E37" s="992"/>
      <c r="F37" s="993"/>
    </row>
    <row r="38" spans="1:6" ht="14.25">
      <c r="A38" s="410" t="s">
        <v>135</v>
      </c>
      <c r="B38" s="934"/>
      <c r="C38" s="991"/>
      <c r="D38" s="992"/>
      <c r="E38" s="992"/>
      <c r="F38" s="993"/>
    </row>
    <row r="39" spans="1:6" ht="14.25">
      <c r="A39" s="304" t="s">
        <v>110</v>
      </c>
      <c r="B39" s="934">
        <v>24.1</v>
      </c>
      <c r="C39" s="934">
        <v>28.4</v>
      </c>
      <c r="D39" s="935">
        <v>29.8</v>
      </c>
      <c r="E39" s="935">
        <v>26.8</v>
      </c>
      <c r="F39" s="938">
        <v>26.3</v>
      </c>
    </row>
    <row r="40" spans="1:6" ht="14.25">
      <c r="A40" s="410" t="s">
        <v>134</v>
      </c>
      <c r="B40" s="934"/>
      <c r="C40" s="934"/>
      <c r="D40" s="935"/>
      <c r="E40" s="935"/>
      <c r="F40" s="938"/>
    </row>
    <row r="41" spans="1:6" ht="14.25">
      <c r="A41" s="304" t="s">
        <v>90</v>
      </c>
      <c r="B41" s="934"/>
      <c r="C41" s="934"/>
      <c r="D41" s="935"/>
      <c r="E41" s="935"/>
      <c r="F41" s="938"/>
    </row>
    <row r="42" spans="1:6" ht="14.25">
      <c r="A42" s="410" t="s">
        <v>135</v>
      </c>
      <c r="B42" s="934"/>
      <c r="C42" s="934"/>
      <c r="D42" s="935"/>
      <c r="E42" s="935"/>
      <c r="F42" s="938"/>
    </row>
    <row r="43" spans="1:6" ht="14.25">
      <c r="A43" s="304" t="s">
        <v>136</v>
      </c>
      <c r="B43" s="934">
        <v>4</v>
      </c>
      <c r="C43" s="934">
        <v>5.6</v>
      </c>
      <c r="D43" s="935">
        <v>5.9</v>
      </c>
      <c r="E43" s="935">
        <v>5.3</v>
      </c>
      <c r="F43" s="938">
        <v>5.7</v>
      </c>
    </row>
    <row r="44" spans="1:6" ht="14.25">
      <c r="A44" s="410" t="s">
        <v>1086</v>
      </c>
      <c r="B44" s="934"/>
      <c r="C44" s="934"/>
      <c r="D44" s="935"/>
      <c r="E44" s="935"/>
      <c r="F44" s="938"/>
    </row>
    <row r="45" spans="1:6" ht="14.25">
      <c r="A45" s="304" t="s">
        <v>137</v>
      </c>
      <c r="B45" s="934">
        <v>0.6</v>
      </c>
      <c r="C45" s="934">
        <v>0.2</v>
      </c>
      <c r="D45" s="935">
        <v>0.1</v>
      </c>
      <c r="E45" s="935">
        <v>0</v>
      </c>
      <c r="F45" s="938">
        <v>0</v>
      </c>
    </row>
    <row r="46" spans="1:6" ht="14.25">
      <c r="A46" s="410" t="s">
        <v>1087</v>
      </c>
      <c r="B46" s="934"/>
      <c r="C46" s="934"/>
      <c r="D46" s="935"/>
      <c r="E46" s="935"/>
      <c r="F46" s="938"/>
    </row>
    <row r="47" spans="1:6" ht="14.25">
      <c r="A47" s="304" t="s">
        <v>138</v>
      </c>
      <c r="B47" s="934">
        <v>11</v>
      </c>
      <c r="C47" s="934">
        <v>11</v>
      </c>
      <c r="D47" s="935">
        <v>11.7</v>
      </c>
      <c r="E47" s="935">
        <v>10.6</v>
      </c>
      <c r="F47" s="938">
        <v>9.4</v>
      </c>
    </row>
    <row r="48" spans="1:6" ht="14.25">
      <c r="A48" s="410" t="s">
        <v>1088</v>
      </c>
      <c r="B48" s="934"/>
      <c r="C48" s="934"/>
      <c r="D48" s="935"/>
      <c r="E48" s="935"/>
      <c r="F48" s="938"/>
    </row>
    <row r="49" spans="1:6" ht="14.25">
      <c r="A49" s="304" t="s">
        <v>139</v>
      </c>
      <c r="B49" s="934">
        <v>8.2</v>
      </c>
      <c r="C49" s="934">
        <v>11.4</v>
      </c>
      <c r="D49" s="935">
        <v>11.9</v>
      </c>
      <c r="E49" s="935">
        <v>10.7</v>
      </c>
      <c r="F49" s="938">
        <v>11</v>
      </c>
    </row>
    <row r="50" spans="1:6" ht="14.25">
      <c r="A50" s="410" t="s">
        <v>140</v>
      </c>
      <c r="B50" s="934"/>
      <c r="C50" s="934"/>
      <c r="D50" s="935"/>
      <c r="E50" s="935"/>
      <c r="F50" s="938"/>
    </row>
    <row r="51" spans="1:6" ht="14.25">
      <c r="A51" s="989" t="s">
        <v>126</v>
      </c>
      <c r="B51" s="934">
        <v>0.3</v>
      </c>
      <c r="C51" s="934">
        <v>-0.1</v>
      </c>
      <c r="D51" s="935">
        <v>0.1</v>
      </c>
      <c r="E51" s="935">
        <v>0.1</v>
      </c>
      <c r="F51" s="938">
        <v>-0.7</v>
      </c>
    </row>
    <row r="52" spans="1:6" ht="12.75" customHeight="1">
      <c r="A52" s="990"/>
      <c r="B52" s="934"/>
      <c r="C52" s="934"/>
      <c r="D52" s="935"/>
      <c r="E52" s="935"/>
      <c r="F52" s="938"/>
    </row>
    <row r="53" spans="1:6" ht="22.5">
      <c r="A53" s="410" t="s">
        <v>127</v>
      </c>
      <c r="B53" s="934"/>
      <c r="C53" s="934"/>
      <c r="D53" s="935"/>
      <c r="E53" s="935"/>
      <c r="F53" s="938"/>
    </row>
    <row r="54" spans="1:6" ht="14.25">
      <c r="A54" s="304" t="s">
        <v>122</v>
      </c>
      <c r="B54" s="934">
        <v>15.6</v>
      </c>
      <c r="C54" s="934">
        <v>14.9</v>
      </c>
      <c r="D54" s="935">
        <v>16</v>
      </c>
      <c r="E54" s="935">
        <v>15.8</v>
      </c>
      <c r="F54" s="938">
        <v>16.8</v>
      </c>
    </row>
    <row r="55" spans="1:6" ht="14.25">
      <c r="A55" s="410" t="s">
        <v>123</v>
      </c>
      <c r="B55" s="934"/>
      <c r="C55" s="934"/>
      <c r="D55" s="935"/>
      <c r="E55" s="935"/>
      <c r="F55" s="938"/>
    </row>
    <row r="56" spans="1:6" ht="14.25">
      <c r="A56" s="304" t="s">
        <v>124</v>
      </c>
      <c r="B56" s="934">
        <v>4.9</v>
      </c>
      <c r="C56" s="934">
        <v>5.2</v>
      </c>
      <c r="D56" s="935">
        <v>5.3</v>
      </c>
      <c r="E56" s="935">
        <v>5</v>
      </c>
      <c r="F56" s="938">
        <v>4.4</v>
      </c>
    </row>
    <row r="57" spans="1:6" ht="14.25">
      <c r="A57" s="410" t="s">
        <v>125</v>
      </c>
      <c r="B57" s="934"/>
      <c r="C57" s="934"/>
      <c r="D57" s="935"/>
      <c r="E57" s="935"/>
      <c r="F57" s="938"/>
    </row>
  </sheetData>
  <sheetProtection/>
  <mergeCells count="134">
    <mergeCell ref="B4:F4"/>
    <mergeCell ref="C7:C8"/>
    <mergeCell ref="E7:E8"/>
    <mergeCell ref="F7:F8"/>
    <mergeCell ref="A1:F1"/>
    <mergeCell ref="A2:F2"/>
    <mergeCell ref="B5:B6"/>
    <mergeCell ref="C5:C6"/>
    <mergeCell ref="E5:E6"/>
    <mergeCell ref="F5:F6"/>
    <mergeCell ref="C9:C10"/>
    <mergeCell ref="E9:E10"/>
    <mergeCell ref="F9:F10"/>
    <mergeCell ref="B11:B12"/>
    <mergeCell ref="C11:C12"/>
    <mergeCell ref="E11:E12"/>
    <mergeCell ref="F11:F12"/>
    <mergeCell ref="B7:B8"/>
    <mergeCell ref="B13:B14"/>
    <mergeCell ref="C13:C14"/>
    <mergeCell ref="E13:E14"/>
    <mergeCell ref="F13:F14"/>
    <mergeCell ref="B15:B16"/>
    <mergeCell ref="C15:C16"/>
    <mergeCell ref="E15:E16"/>
    <mergeCell ref="F15:F16"/>
    <mergeCell ref="B9:B10"/>
    <mergeCell ref="B17:B18"/>
    <mergeCell ref="C17:C18"/>
    <mergeCell ref="E17:E18"/>
    <mergeCell ref="F17:F18"/>
    <mergeCell ref="B19:B20"/>
    <mergeCell ref="C19:C20"/>
    <mergeCell ref="E19:E20"/>
    <mergeCell ref="F19:F20"/>
    <mergeCell ref="D17:D18"/>
    <mergeCell ref="D19:D20"/>
    <mergeCell ref="B21:B22"/>
    <mergeCell ref="C21:C22"/>
    <mergeCell ref="E21:E22"/>
    <mergeCell ref="F21:F22"/>
    <mergeCell ref="B23:B24"/>
    <mergeCell ref="C23:C24"/>
    <mergeCell ref="E23:E24"/>
    <mergeCell ref="F23:F24"/>
    <mergeCell ref="D21:D22"/>
    <mergeCell ref="D23:D24"/>
    <mergeCell ref="B25:B26"/>
    <mergeCell ref="C25:C26"/>
    <mergeCell ref="E25:E26"/>
    <mergeCell ref="F25:F26"/>
    <mergeCell ref="B27:B28"/>
    <mergeCell ref="C27:C28"/>
    <mergeCell ref="E27:E28"/>
    <mergeCell ref="F27:F28"/>
    <mergeCell ref="D25:D26"/>
    <mergeCell ref="D27:D28"/>
    <mergeCell ref="B29:B30"/>
    <mergeCell ref="C29:C30"/>
    <mergeCell ref="E29:E30"/>
    <mergeCell ref="F29:F30"/>
    <mergeCell ref="B31:B32"/>
    <mergeCell ref="C31:C32"/>
    <mergeCell ref="E31:E32"/>
    <mergeCell ref="F31:F32"/>
    <mergeCell ref="D29:D30"/>
    <mergeCell ref="D31:D32"/>
    <mergeCell ref="B33:B34"/>
    <mergeCell ref="C33:C34"/>
    <mergeCell ref="E33:E34"/>
    <mergeCell ref="F33:F34"/>
    <mergeCell ref="B35:B36"/>
    <mergeCell ref="C35:C36"/>
    <mergeCell ref="E35:E36"/>
    <mergeCell ref="F35:F36"/>
    <mergeCell ref="D33:D34"/>
    <mergeCell ref="D35:D36"/>
    <mergeCell ref="B37:B38"/>
    <mergeCell ref="C37:C38"/>
    <mergeCell ref="E37:E38"/>
    <mergeCell ref="F37:F38"/>
    <mergeCell ref="B39:B40"/>
    <mergeCell ref="C39:C40"/>
    <mergeCell ref="E39:E40"/>
    <mergeCell ref="F39:F40"/>
    <mergeCell ref="D37:D38"/>
    <mergeCell ref="D39:D40"/>
    <mergeCell ref="B41:B42"/>
    <mergeCell ref="C41:C42"/>
    <mergeCell ref="E41:E42"/>
    <mergeCell ref="F41:F42"/>
    <mergeCell ref="B43:B44"/>
    <mergeCell ref="C43:C44"/>
    <mergeCell ref="E43:E44"/>
    <mergeCell ref="F43:F44"/>
    <mergeCell ref="D41:D42"/>
    <mergeCell ref="D43:D44"/>
    <mergeCell ref="B45:B46"/>
    <mergeCell ref="C45:C46"/>
    <mergeCell ref="E45:E46"/>
    <mergeCell ref="F45:F46"/>
    <mergeCell ref="B47:B48"/>
    <mergeCell ref="C47:C48"/>
    <mergeCell ref="E47:E48"/>
    <mergeCell ref="F47:F48"/>
    <mergeCell ref="D45:D46"/>
    <mergeCell ref="D47:D48"/>
    <mergeCell ref="B49:B50"/>
    <mergeCell ref="C49:C50"/>
    <mergeCell ref="E49:E50"/>
    <mergeCell ref="F49:F50"/>
    <mergeCell ref="B56:B57"/>
    <mergeCell ref="C56:C57"/>
    <mergeCell ref="E56:E57"/>
    <mergeCell ref="F56:F57"/>
    <mergeCell ref="D49:D50"/>
    <mergeCell ref="D54:D55"/>
    <mergeCell ref="A51:A52"/>
    <mergeCell ref="B51:B53"/>
    <mergeCell ref="C51:C53"/>
    <mergeCell ref="E51:E53"/>
    <mergeCell ref="F51:F53"/>
    <mergeCell ref="B54:B55"/>
    <mergeCell ref="C54:C55"/>
    <mergeCell ref="E54:E55"/>
    <mergeCell ref="F54:F55"/>
    <mergeCell ref="D51:D53"/>
    <mergeCell ref="D56:D57"/>
    <mergeCell ref="D5:D6"/>
    <mergeCell ref="D7:D8"/>
    <mergeCell ref="D9:D10"/>
    <mergeCell ref="D11:D12"/>
    <mergeCell ref="D13:D14"/>
    <mergeCell ref="D15:D1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7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16.19921875" style="0" customWidth="1"/>
  </cols>
  <sheetData>
    <row r="1" spans="1:8" ht="14.25">
      <c r="A1" s="956" t="s">
        <v>1608</v>
      </c>
      <c r="B1" s="956"/>
      <c r="C1" s="956"/>
      <c r="D1" s="956"/>
      <c r="E1" s="956"/>
      <c r="F1" s="956"/>
      <c r="G1" s="956"/>
      <c r="H1" s="956"/>
    </row>
    <row r="2" spans="1:8" ht="15" thickBot="1">
      <c r="A2" s="1529" t="s">
        <v>1609</v>
      </c>
      <c r="B2" s="1529"/>
      <c r="C2" s="1529"/>
      <c r="D2" s="1529"/>
      <c r="E2" s="1529"/>
      <c r="F2" s="1529"/>
      <c r="G2" s="1529"/>
      <c r="H2" s="1529"/>
    </row>
    <row r="3" spans="1:8" ht="14.25">
      <c r="A3" s="1029" t="s">
        <v>701</v>
      </c>
      <c r="B3" s="1450">
        <v>2021</v>
      </c>
      <c r="C3" s="1404"/>
      <c r="D3" s="1647"/>
      <c r="E3" s="1448" t="s">
        <v>781</v>
      </c>
      <c r="F3" s="1029"/>
      <c r="G3" s="1448" t="s">
        <v>783</v>
      </c>
      <c r="H3" s="1449"/>
    </row>
    <row r="4" spans="1:8" ht="15" thickBot="1">
      <c r="A4" s="1012"/>
      <c r="B4" s="1648"/>
      <c r="C4" s="1649"/>
      <c r="D4" s="1650"/>
      <c r="E4" s="1425" t="s">
        <v>782</v>
      </c>
      <c r="F4" s="1426"/>
      <c r="G4" s="1425" t="s">
        <v>784</v>
      </c>
      <c r="H4" s="1497"/>
    </row>
    <row r="5" spans="1:9" ht="14.25">
      <c r="A5" s="1489" t="s">
        <v>702</v>
      </c>
      <c r="B5" s="339" t="s">
        <v>504</v>
      </c>
      <c r="C5" s="339" t="s">
        <v>199</v>
      </c>
      <c r="D5" s="1666" t="s">
        <v>1287</v>
      </c>
      <c r="E5" s="339" t="s">
        <v>504</v>
      </c>
      <c r="F5" s="1666" t="s">
        <v>1287</v>
      </c>
      <c r="G5" s="339" t="s">
        <v>504</v>
      </c>
      <c r="H5" s="1661" t="s">
        <v>1287</v>
      </c>
      <c r="I5" s="41"/>
    </row>
    <row r="6" spans="1:9" ht="15" thickBot="1">
      <c r="A6" s="1491"/>
      <c r="B6" s="426" t="s">
        <v>505</v>
      </c>
      <c r="C6" s="426" t="s">
        <v>200</v>
      </c>
      <c r="D6" s="1667"/>
      <c r="E6" s="426" t="s">
        <v>505</v>
      </c>
      <c r="F6" s="1667"/>
      <c r="G6" s="426" t="s">
        <v>505</v>
      </c>
      <c r="H6" s="1662"/>
      <c r="I6" s="41"/>
    </row>
    <row r="7" spans="1:8" s="638" customFormat="1" ht="15" thickTop="1">
      <c r="A7" s="166" t="s">
        <v>901</v>
      </c>
      <c r="B7" s="1687">
        <v>2555027</v>
      </c>
      <c r="C7" s="1672">
        <v>100</v>
      </c>
      <c r="D7" s="1679">
        <v>109.7</v>
      </c>
      <c r="E7" s="1688">
        <v>1229244</v>
      </c>
      <c r="F7" s="1679">
        <v>118.8</v>
      </c>
      <c r="G7" s="1688">
        <v>1325783</v>
      </c>
      <c r="H7" s="1684">
        <v>102.4</v>
      </c>
    </row>
    <row r="8" spans="1:8" s="638" customFormat="1" ht="14.25">
      <c r="A8" s="448" t="s">
        <v>726</v>
      </c>
      <c r="B8" s="1671"/>
      <c r="C8" s="1673"/>
      <c r="D8" s="1676"/>
      <c r="E8" s="1674"/>
      <c r="F8" s="1676"/>
      <c r="G8" s="1674"/>
      <c r="H8" s="1685"/>
    </row>
    <row r="9" spans="1:8" s="638" customFormat="1" ht="14.25">
      <c r="A9" s="167" t="s">
        <v>708</v>
      </c>
      <c r="B9" s="903">
        <v>11619</v>
      </c>
      <c r="C9" s="904">
        <v>0.5</v>
      </c>
      <c r="D9" s="904">
        <v>103.5</v>
      </c>
      <c r="E9" s="903">
        <v>5796</v>
      </c>
      <c r="F9" s="904">
        <v>145.1</v>
      </c>
      <c r="G9" s="903">
        <v>5823</v>
      </c>
      <c r="H9" s="906">
        <v>80.5</v>
      </c>
    </row>
    <row r="10" spans="1:8" s="638" customFormat="1" ht="14.25">
      <c r="A10" s="167" t="s">
        <v>709</v>
      </c>
      <c r="B10" s="903">
        <v>246771</v>
      </c>
      <c r="C10" s="904">
        <v>9.7</v>
      </c>
      <c r="D10" s="904">
        <v>121.1</v>
      </c>
      <c r="E10" s="903">
        <v>124135</v>
      </c>
      <c r="F10" s="904">
        <v>180.5</v>
      </c>
      <c r="G10" s="903">
        <v>122636</v>
      </c>
      <c r="H10" s="906">
        <v>90.8</v>
      </c>
    </row>
    <row r="11" spans="1:8" s="638" customFormat="1" ht="14.25">
      <c r="A11" s="167" t="s">
        <v>710</v>
      </c>
      <c r="B11" s="903">
        <v>117659</v>
      </c>
      <c r="C11" s="904">
        <v>4.6</v>
      </c>
      <c r="D11" s="904">
        <v>114.7</v>
      </c>
      <c r="E11" s="903">
        <v>56890</v>
      </c>
      <c r="F11" s="904">
        <v>119</v>
      </c>
      <c r="G11" s="903">
        <v>60769</v>
      </c>
      <c r="H11" s="906">
        <v>111</v>
      </c>
    </row>
    <row r="12" spans="1:8" s="638" customFormat="1" ht="14.25">
      <c r="A12" s="167" t="s">
        <v>711</v>
      </c>
      <c r="B12" s="903">
        <v>14835</v>
      </c>
      <c r="C12" s="904">
        <v>0.6</v>
      </c>
      <c r="D12" s="904">
        <v>101.1</v>
      </c>
      <c r="E12" s="903">
        <v>5525</v>
      </c>
      <c r="F12" s="904">
        <v>76</v>
      </c>
      <c r="G12" s="903">
        <v>9310</v>
      </c>
      <c r="H12" s="906">
        <v>125.7</v>
      </c>
    </row>
    <row r="13" spans="1:8" s="638" customFormat="1" ht="14.25">
      <c r="A13" s="167" t="s">
        <v>712</v>
      </c>
      <c r="B13" s="903">
        <v>329439</v>
      </c>
      <c r="C13" s="904">
        <v>12.9</v>
      </c>
      <c r="D13" s="904">
        <v>108.1</v>
      </c>
      <c r="E13" s="903">
        <v>159563</v>
      </c>
      <c r="F13" s="904">
        <v>116.3</v>
      </c>
      <c r="G13" s="903">
        <v>169876</v>
      </c>
      <c r="H13" s="906">
        <v>101.4</v>
      </c>
    </row>
    <row r="14" spans="1:8" s="638" customFormat="1" ht="14.25">
      <c r="A14" s="167" t="s">
        <v>713</v>
      </c>
      <c r="B14" s="903">
        <v>27895</v>
      </c>
      <c r="C14" s="904">
        <v>1.1</v>
      </c>
      <c r="D14" s="904">
        <v>101.1</v>
      </c>
      <c r="E14" s="903">
        <v>14300</v>
      </c>
      <c r="F14" s="904">
        <v>103.8</v>
      </c>
      <c r="G14" s="903">
        <v>13595</v>
      </c>
      <c r="H14" s="906">
        <v>98.4</v>
      </c>
    </row>
    <row r="15" spans="1:8" s="638" customFormat="1" ht="14.25">
      <c r="A15" s="167" t="s">
        <v>714</v>
      </c>
      <c r="B15" s="903">
        <v>441497</v>
      </c>
      <c r="C15" s="904">
        <v>17.3</v>
      </c>
      <c r="D15" s="904">
        <v>115.9</v>
      </c>
      <c r="E15" s="903">
        <v>206925</v>
      </c>
      <c r="F15" s="904">
        <v>126</v>
      </c>
      <c r="G15" s="903">
        <v>234572</v>
      </c>
      <c r="H15" s="906">
        <v>108.3</v>
      </c>
    </row>
    <row r="16" spans="1:8" s="638" customFormat="1" ht="14.25">
      <c r="A16" s="167" t="s">
        <v>715</v>
      </c>
      <c r="B16" s="903">
        <v>76916</v>
      </c>
      <c r="C16" s="904">
        <v>3</v>
      </c>
      <c r="D16" s="904">
        <v>110</v>
      </c>
      <c r="E16" s="903">
        <v>36884</v>
      </c>
      <c r="F16" s="904">
        <v>111.4</v>
      </c>
      <c r="G16" s="903">
        <v>40032</v>
      </c>
      <c r="H16" s="906">
        <v>108.7</v>
      </c>
    </row>
    <row r="17" spans="1:8" s="638" customFormat="1" ht="14.25">
      <c r="A17" s="167" t="s">
        <v>716</v>
      </c>
      <c r="B17" s="903">
        <v>28872</v>
      </c>
      <c r="C17" s="904">
        <v>1.1</v>
      </c>
      <c r="D17" s="904">
        <v>90.2</v>
      </c>
      <c r="E17" s="903">
        <v>16617</v>
      </c>
      <c r="F17" s="904">
        <v>102.4</v>
      </c>
      <c r="G17" s="903">
        <v>12255</v>
      </c>
      <c r="H17" s="906">
        <v>77.6</v>
      </c>
    </row>
    <row r="18" spans="1:8" s="638" customFormat="1" ht="14.25">
      <c r="A18" s="167" t="s">
        <v>717</v>
      </c>
      <c r="B18" s="903">
        <v>84352</v>
      </c>
      <c r="C18" s="904">
        <v>3.3</v>
      </c>
      <c r="D18" s="904">
        <v>110.5</v>
      </c>
      <c r="E18" s="903">
        <v>39052</v>
      </c>
      <c r="F18" s="904">
        <v>108.3</v>
      </c>
      <c r="G18" s="903">
        <v>45300</v>
      </c>
      <c r="H18" s="906">
        <v>112.5</v>
      </c>
    </row>
    <row r="19" spans="1:8" s="638" customFormat="1" ht="14.25">
      <c r="A19" s="167" t="s">
        <v>718</v>
      </c>
      <c r="B19" s="903">
        <v>292398</v>
      </c>
      <c r="C19" s="904">
        <v>11.4</v>
      </c>
      <c r="D19" s="904">
        <v>107</v>
      </c>
      <c r="E19" s="903">
        <v>139524</v>
      </c>
      <c r="F19" s="904">
        <v>108.2</v>
      </c>
      <c r="G19" s="903">
        <v>152874</v>
      </c>
      <c r="H19" s="906">
        <v>105.9</v>
      </c>
    </row>
    <row r="20" spans="1:8" s="638" customFormat="1" ht="14.25">
      <c r="A20" s="167" t="s">
        <v>719</v>
      </c>
      <c r="B20" s="903">
        <v>36452</v>
      </c>
      <c r="C20" s="904">
        <v>1.4</v>
      </c>
      <c r="D20" s="904">
        <v>85.3</v>
      </c>
      <c r="E20" s="903">
        <v>19540</v>
      </c>
      <c r="F20" s="904">
        <v>102.2</v>
      </c>
      <c r="G20" s="903">
        <v>16912</v>
      </c>
      <c r="H20" s="906">
        <v>71.6</v>
      </c>
    </row>
    <row r="21" spans="1:8" s="638" customFormat="1" ht="14.25">
      <c r="A21" s="167" t="s">
        <v>720</v>
      </c>
      <c r="B21" s="903">
        <v>42843</v>
      </c>
      <c r="C21" s="904">
        <v>1.7</v>
      </c>
      <c r="D21" s="904">
        <v>69.2</v>
      </c>
      <c r="E21" s="903">
        <v>20393</v>
      </c>
      <c r="F21" s="904">
        <v>65.5</v>
      </c>
      <c r="G21" s="903">
        <v>22450</v>
      </c>
      <c r="H21" s="906">
        <v>72.9</v>
      </c>
    </row>
    <row r="22" spans="1:8" s="638" customFormat="1" ht="14.25">
      <c r="A22" s="167" t="s">
        <v>721</v>
      </c>
      <c r="B22" s="903">
        <v>145991</v>
      </c>
      <c r="C22" s="904">
        <v>5.7</v>
      </c>
      <c r="D22" s="904">
        <v>113.4</v>
      </c>
      <c r="E22" s="903">
        <v>65855</v>
      </c>
      <c r="F22" s="904">
        <v>118</v>
      </c>
      <c r="G22" s="903">
        <v>80136</v>
      </c>
      <c r="H22" s="906">
        <v>109.9</v>
      </c>
    </row>
    <row r="23" spans="1:8" s="638" customFormat="1" ht="14.25">
      <c r="A23" s="167" t="s">
        <v>722</v>
      </c>
      <c r="B23" s="903">
        <v>624108</v>
      </c>
      <c r="C23" s="904">
        <v>24.4</v>
      </c>
      <c r="D23" s="904">
        <v>109.8</v>
      </c>
      <c r="E23" s="903">
        <v>304870</v>
      </c>
      <c r="F23" s="904">
        <v>118.5</v>
      </c>
      <c r="G23" s="903">
        <v>319238</v>
      </c>
      <c r="H23" s="906">
        <v>102.6</v>
      </c>
    </row>
    <row r="24" spans="1:8" s="638" customFormat="1" ht="14.25">
      <c r="A24" s="167" t="s">
        <v>723</v>
      </c>
      <c r="B24" s="903">
        <v>33380</v>
      </c>
      <c r="C24" s="904">
        <v>1.3</v>
      </c>
      <c r="D24" s="904">
        <v>108.2</v>
      </c>
      <c r="E24" s="903">
        <v>13375</v>
      </c>
      <c r="F24" s="904">
        <v>95.6</v>
      </c>
      <c r="G24" s="903">
        <v>20005</v>
      </c>
      <c r="H24" s="906">
        <v>118.7</v>
      </c>
    </row>
    <row r="25" spans="1:8" ht="14.25">
      <c r="A25" s="1101" t="s">
        <v>1149</v>
      </c>
      <c r="B25" s="1101"/>
      <c r="C25" s="1101"/>
      <c r="D25" s="1101"/>
      <c r="E25" s="1101"/>
      <c r="F25" s="1101"/>
      <c r="G25" s="1101"/>
      <c r="H25" s="1101"/>
    </row>
    <row r="26" spans="1:8" ht="14.25">
      <c r="A26" s="1099" t="s">
        <v>787</v>
      </c>
      <c r="B26" s="1099"/>
      <c r="C26" s="1099"/>
      <c r="D26" s="1099"/>
      <c r="E26" s="1099"/>
      <c r="F26" s="1099"/>
      <c r="G26" s="1099"/>
      <c r="H26" s="1099"/>
    </row>
    <row r="27" spans="1:8" ht="14.25">
      <c r="A27" s="1686"/>
      <c r="B27" s="1686"/>
      <c r="C27" s="1686"/>
      <c r="D27" s="1686"/>
      <c r="E27" s="1686"/>
      <c r="F27" s="1686"/>
      <c r="G27" s="1686"/>
      <c r="H27" s="1686"/>
    </row>
  </sheetData>
  <sheetProtection/>
  <mergeCells count="22">
    <mergeCell ref="F7:F8"/>
    <mergeCell ref="G7:G8"/>
    <mergeCell ref="B7:B8"/>
    <mergeCell ref="E7:E8"/>
    <mergeCell ref="A1:H1"/>
    <mergeCell ref="A2:H2"/>
    <mergeCell ref="B3:D4"/>
    <mergeCell ref="E3:F3"/>
    <mergeCell ref="E4:F4"/>
    <mergeCell ref="H7:H8"/>
    <mergeCell ref="C7:C8"/>
    <mergeCell ref="D7:D8"/>
    <mergeCell ref="A25:H25"/>
    <mergeCell ref="A26:H26"/>
    <mergeCell ref="A27:H27"/>
    <mergeCell ref="A3:A4"/>
    <mergeCell ref="A5:A6"/>
    <mergeCell ref="D5:D6"/>
    <mergeCell ref="F5:F6"/>
    <mergeCell ref="H5:H6"/>
    <mergeCell ref="G3:H3"/>
    <mergeCell ref="G4:H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27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15.59765625" style="0" customWidth="1"/>
  </cols>
  <sheetData>
    <row r="1" spans="1:8" ht="14.25">
      <c r="A1" s="974" t="s">
        <v>1610</v>
      </c>
      <c r="B1" s="974"/>
      <c r="C1" s="974"/>
      <c r="D1" s="974"/>
      <c r="E1" s="974"/>
      <c r="F1" s="974"/>
      <c r="G1" s="974"/>
      <c r="H1" s="974"/>
    </row>
    <row r="2" spans="1:8" ht="15" thickBot="1">
      <c r="A2" s="1000" t="s">
        <v>1611</v>
      </c>
      <c r="B2" s="1000"/>
      <c r="C2" s="1000"/>
      <c r="D2" s="1000"/>
      <c r="E2" s="1000"/>
      <c r="F2" s="1000"/>
      <c r="G2" s="1000"/>
      <c r="H2" s="1000"/>
    </row>
    <row r="3" spans="1:8" ht="14.25">
      <c r="A3" s="1029" t="s">
        <v>701</v>
      </c>
      <c r="B3" s="1450">
        <v>2021</v>
      </c>
      <c r="C3" s="1404"/>
      <c r="D3" s="1647"/>
      <c r="E3" s="1453" t="s">
        <v>781</v>
      </c>
      <c r="F3" s="1454"/>
      <c r="G3" s="1453" t="s">
        <v>783</v>
      </c>
      <c r="H3" s="944"/>
    </row>
    <row r="4" spans="1:8" ht="15" thickBot="1">
      <c r="A4" s="1012"/>
      <c r="B4" s="1648"/>
      <c r="C4" s="1649"/>
      <c r="D4" s="1650"/>
      <c r="E4" s="1425" t="s">
        <v>782</v>
      </c>
      <c r="F4" s="1426"/>
      <c r="G4" s="1425" t="s">
        <v>784</v>
      </c>
      <c r="H4" s="1497"/>
    </row>
    <row r="5" spans="1:9" ht="14.25">
      <c r="A5" s="1489" t="s">
        <v>702</v>
      </c>
      <c r="B5" s="339" t="s">
        <v>504</v>
      </c>
      <c r="C5" s="339" t="s">
        <v>199</v>
      </c>
      <c r="D5" s="1666" t="s">
        <v>1287</v>
      </c>
      <c r="E5" s="339" t="s">
        <v>504</v>
      </c>
      <c r="F5" s="1666" t="s">
        <v>1287</v>
      </c>
      <c r="G5" s="339" t="s">
        <v>504</v>
      </c>
      <c r="H5" s="1661" t="s">
        <v>1287</v>
      </c>
      <c r="I5" s="41"/>
    </row>
    <row r="6" spans="1:9" ht="15" thickBot="1">
      <c r="A6" s="1491"/>
      <c r="B6" s="426" t="s">
        <v>505</v>
      </c>
      <c r="C6" s="426" t="s">
        <v>200</v>
      </c>
      <c r="D6" s="1667"/>
      <c r="E6" s="426" t="s">
        <v>505</v>
      </c>
      <c r="F6" s="1667"/>
      <c r="G6" s="426" t="s">
        <v>505</v>
      </c>
      <c r="H6" s="1662"/>
      <c r="I6" s="41"/>
    </row>
    <row r="7" spans="1:11" s="638" customFormat="1" ht="15" thickTop="1">
      <c r="A7" s="64" t="s">
        <v>706</v>
      </c>
      <c r="B7" s="1689">
        <v>3240431</v>
      </c>
      <c r="C7" s="1672">
        <v>100</v>
      </c>
      <c r="D7" s="1672">
        <v>99.3</v>
      </c>
      <c r="E7" s="1691">
        <v>1508660</v>
      </c>
      <c r="F7" s="1691">
        <v>93.9</v>
      </c>
      <c r="G7" s="1691">
        <v>1731771</v>
      </c>
      <c r="H7" s="1693">
        <v>104.5</v>
      </c>
      <c r="K7" s="41"/>
    </row>
    <row r="8" spans="1:11" s="638" customFormat="1" ht="14.25">
      <c r="A8" s="448" t="s">
        <v>726</v>
      </c>
      <c r="B8" s="1690"/>
      <c r="C8" s="1673"/>
      <c r="D8" s="1673"/>
      <c r="E8" s="1692"/>
      <c r="F8" s="1692"/>
      <c r="G8" s="1692"/>
      <c r="H8" s="1694"/>
      <c r="K8" s="41"/>
    </row>
    <row r="9" spans="1:11" s="638" customFormat="1" ht="14.25">
      <c r="A9" s="59" t="s">
        <v>708</v>
      </c>
      <c r="B9" s="908">
        <v>57096</v>
      </c>
      <c r="C9" s="909">
        <v>1.8</v>
      </c>
      <c r="D9" s="909">
        <v>70.6</v>
      </c>
      <c r="E9" s="908">
        <v>27961</v>
      </c>
      <c r="F9" s="909">
        <v>79</v>
      </c>
      <c r="G9" s="908">
        <v>29135</v>
      </c>
      <c r="H9" s="910">
        <v>64.1</v>
      </c>
      <c r="K9" s="41"/>
    </row>
    <row r="10" spans="1:11" s="638" customFormat="1" ht="14.25">
      <c r="A10" s="59" t="s">
        <v>709</v>
      </c>
      <c r="B10" s="908">
        <v>169896</v>
      </c>
      <c r="C10" s="909">
        <v>5.2</v>
      </c>
      <c r="D10" s="909">
        <v>99.8</v>
      </c>
      <c r="E10" s="908">
        <v>81912</v>
      </c>
      <c r="F10" s="909">
        <v>100.5</v>
      </c>
      <c r="G10" s="908">
        <v>87984</v>
      </c>
      <c r="H10" s="910">
        <v>99.1</v>
      </c>
      <c r="K10" s="41"/>
    </row>
    <row r="11" spans="1:11" s="638" customFormat="1" ht="14.25">
      <c r="A11" s="59" t="s">
        <v>710</v>
      </c>
      <c r="B11" s="908">
        <v>110739</v>
      </c>
      <c r="C11" s="909">
        <v>3.4</v>
      </c>
      <c r="D11" s="909">
        <v>139.4</v>
      </c>
      <c r="E11" s="908">
        <v>37501</v>
      </c>
      <c r="F11" s="909">
        <v>85.9</v>
      </c>
      <c r="G11" s="908">
        <v>73238</v>
      </c>
      <c r="H11" s="910">
        <v>204.6</v>
      </c>
      <c r="K11" s="41"/>
    </row>
    <row r="12" spans="1:11" s="638" customFormat="1" ht="14.25">
      <c r="A12" s="59" t="s">
        <v>711</v>
      </c>
      <c r="B12" s="908">
        <v>142937</v>
      </c>
      <c r="C12" s="909">
        <v>4.4</v>
      </c>
      <c r="D12" s="909">
        <v>131.9</v>
      </c>
      <c r="E12" s="908">
        <v>55550</v>
      </c>
      <c r="F12" s="909">
        <v>108.3</v>
      </c>
      <c r="G12" s="908">
        <v>87387</v>
      </c>
      <c r="H12" s="910">
        <v>153.2</v>
      </c>
      <c r="K12" s="41"/>
    </row>
    <row r="13" spans="1:11" s="638" customFormat="1" ht="14.25">
      <c r="A13" s="59" t="s">
        <v>712</v>
      </c>
      <c r="B13" s="908">
        <v>131536</v>
      </c>
      <c r="C13" s="909">
        <v>4.1</v>
      </c>
      <c r="D13" s="909">
        <v>92.4</v>
      </c>
      <c r="E13" s="908">
        <v>68911</v>
      </c>
      <c r="F13" s="909">
        <v>103.7</v>
      </c>
      <c r="G13" s="908">
        <v>62625</v>
      </c>
      <c r="H13" s="910">
        <v>82.5</v>
      </c>
      <c r="K13" s="41"/>
    </row>
    <row r="14" spans="1:11" s="638" customFormat="1" ht="14.25">
      <c r="A14" s="59" t="s">
        <v>713</v>
      </c>
      <c r="B14" s="908">
        <v>35870</v>
      </c>
      <c r="C14" s="909">
        <v>1.1</v>
      </c>
      <c r="D14" s="909">
        <v>100.1</v>
      </c>
      <c r="E14" s="908">
        <v>18058</v>
      </c>
      <c r="F14" s="909">
        <v>103.6</v>
      </c>
      <c r="G14" s="908">
        <v>17812</v>
      </c>
      <c r="H14" s="910">
        <v>96.7</v>
      </c>
      <c r="K14" s="41"/>
    </row>
    <row r="15" spans="1:11" s="638" customFormat="1" ht="14.25">
      <c r="A15" s="59" t="s">
        <v>714</v>
      </c>
      <c r="B15" s="908">
        <v>1004383</v>
      </c>
      <c r="C15" s="909">
        <v>31</v>
      </c>
      <c r="D15" s="909">
        <v>94.8</v>
      </c>
      <c r="E15" s="908">
        <v>512297</v>
      </c>
      <c r="F15" s="909">
        <v>95.7</v>
      </c>
      <c r="G15" s="908">
        <v>492086</v>
      </c>
      <c r="H15" s="910">
        <v>93.8</v>
      </c>
      <c r="K15" s="41"/>
    </row>
    <row r="16" spans="1:11" s="638" customFormat="1" ht="14.25">
      <c r="A16" s="59" t="s">
        <v>715</v>
      </c>
      <c r="B16" s="908">
        <v>57921</v>
      </c>
      <c r="C16" s="909">
        <v>1.8</v>
      </c>
      <c r="D16" s="909">
        <v>111.7</v>
      </c>
      <c r="E16" s="908">
        <v>28172</v>
      </c>
      <c r="F16" s="909">
        <v>109.5</v>
      </c>
      <c r="G16" s="908">
        <v>29749</v>
      </c>
      <c r="H16" s="910">
        <v>114</v>
      </c>
      <c r="K16" s="41"/>
    </row>
    <row r="17" spans="1:11" s="638" customFormat="1" ht="14.25">
      <c r="A17" s="59" t="s">
        <v>716</v>
      </c>
      <c r="B17" s="908">
        <v>15250</v>
      </c>
      <c r="C17" s="909">
        <v>0.5</v>
      </c>
      <c r="D17" s="909">
        <v>108.9</v>
      </c>
      <c r="E17" s="908">
        <v>5825</v>
      </c>
      <c r="F17" s="909">
        <v>83.9</v>
      </c>
      <c r="G17" s="908">
        <v>9425</v>
      </c>
      <c r="H17" s="910">
        <v>133.3</v>
      </c>
      <c r="K17" s="41"/>
    </row>
    <row r="18" spans="1:11" s="638" customFormat="1" ht="14.25">
      <c r="A18" s="59" t="s">
        <v>717</v>
      </c>
      <c r="B18" s="908">
        <v>192487</v>
      </c>
      <c r="C18" s="909">
        <v>5.9</v>
      </c>
      <c r="D18" s="909">
        <v>125.9</v>
      </c>
      <c r="E18" s="908">
        <v>77870</v>
      </c>
      <c r="F18" s="909">
        <v>115.5</v>
      </c>
      <c r="G18" s="908">
        <v>114617</v>
      </c>
      <c r="H18" s="910">
        <v>134.1</v>
      </c>
      <c r="K18" s="41"/>
    </row>
    <row r="19" spans="1:11" s="638" customFormat="1" ht="14.25">
      <c r="A19" s="59" t="s">
        <v>718</v>
      </c>
      <c r="B19" s="908">
        <v>110057</v>
      </c>
      <c r="C19" s="909">
        <v>3.4</v>
      </c>
      <c r="D19" s="909">
        <v>95</v>
      </c>
      <c r="E19" s="908">
        <v>53559</v>
      </c>
      <c r="F19" s="909">
        <v>93.2</v>
      </c>
      <c r="G19" s="908">
        <v>56498</v>
      </c>
      <c r="H19" s="910">
        <v>96.7</v>
      </c>
      <c r="K19" s="41"/>
    </row>
    <row r="20" spans="1:11" s="638" customFormat="1" ht="14.25">
      <c r="A20" s="59" t="s">
        <v>719</v>
      </c>
      <c r="B20" s="908">
        <v>118105</v>
      </c>
      <c r="C20" s="909">
        <v>3.6</v>
      </c>
      <c r="D20" s="909">
        <v>127.2</v>
      </c>
      <c r="E20" s="908">
        <v>45396</v>
      </c>
      <c r="F20" s="909">
        <v>94.1</v>
      </c>
      <c r="G20" s="908">
        <v>72709</v>
      </c>
      <c r="H20" s="910">
        <v>163</v>
      </c>
      <c r="K20" s="41"/>
    </row>
    <row r="21" spans="1:11" s="638" customFormat="1" ht="14.25">
      <c r="A21" s="59" t="s">
        <v>720</v>
      </c>
      <c r="B21" s="908">
        <v>37197</v>
      </c>
      <c r="C21" s="909">
        <v>1.1</v>
      </c>
      <c r="D21" s="909">
        <v>93.3</v>
      </c>
      <c r="E21" s="908">
        <v>20136</v>
      </c>
      <c r="F21" s="909">
        <v>110.4</v>
      </c>
      <c r="G21" s="908">
        <v>17061</v>
      </c>
      <c r="H21" s="910">
        <v>78.9</v>
      </c>
      <c r="K21" s="41"/>
    </row>
    <row r="22" spans="1:11" s="638" customFormat="1" ht="14.25">
      <c r="A22" s="59" t="s">
        <v>721</v>
      </c>
      <c r="B22" s="908">
        <v>234280</v>
      </c>
      <c r="C22" s="909">
        <v>7.2</v>
      </c>
      <c r="D22" s="909">
        <v>87.8</v>
      </c>
      <c r="E22" s="908">
        <v>106581</v>
      </c>
      <c r="F22" s="909">
        <v>80.3</v>
      </c>
      <c r="G22" s="908">
        <v>127699</v>
      </c>
      <c r="H22" s="910">
        <v>95.3</v>
      </c>
      <c r="K22" s="41"/>
    </row>
    <row r="23" spans="1:11" s="638" customFormat="1" ht="14.25">
      <c r="A23" s="59" t="s">
        <v>722</v>
      </c>
      <c r="B23" s="908">
        <v>500974</v>
      </c>
      <c r="C23" s="909">
        <v>15.5</v>
      </c>
      <c r="D23" s="909">
        <v>80.8</v>
      </c>
      <c r="E23" s="908">
        <v>245994</v>
      </c>
      <c r="F23" s="909">
        <v>80.9</v>
      </c>
      <c r="G23" s="908">
        <v>254980</v>
      </c>
      <c r="H23" s="910">
        <v>80.7</v>
      </c>
      <c r="K23" s="41"/>
    </row>
    <row r="24" spans="1:11" s="638" customFormat="1" ht="14.25">
      <c r="A24" s="59" t="s">
        <v>723</v>
      </c>
      <c r="B24" s="908">
        <v>321703</v>
      </c>
      <c r="C24" s="909">
        <v>9.9</v>
      </c>
      <c r="D24" s="909">
        <v>138.2</v>
      </c>
      <c r="E24" s="908">
        <v>122937</v>
      </c>
      <c r="F24" s="909">
        <v>106.6</v>
      </c>
      <c r="G24" s="908">
        <v>198766</v>
      </c>
      <c r="H24" s="910">
        <v>169.3</v>
      </c>
      <c r="K24" s="41"/>
    </row>
    <row r="25" spans="1:8" ht="14.25">
      <c r="A25" s="1052" t="s">
        <v>788</v>
      </c>
      <c r="B25" s="1052"/>
      <c r="C25" s="1052"/>
      <c r="D25" s="1052"/>
      <c r="E25" s="1052"/>
      <c r="F25" s="1052"/>
      <c r="G25" s="1052"/>
      <c r="H25" s="1052"/>
    </row>
    <row r="26" spans="1:8" ht="14.25">
      <c r="A26" s="1051" t="s">
        <v>787</v>
      </c>
      <c r="B26" s="1051"/>
      <c r="C26" s="1051"/>
      <c r="D26" s="1051"/>
      <c r="E26" s="1051"/>
      <c r="F26" s="1051"/>
      <c r="G26" s="1051"/>
      <c r="H26" s="1051"/>
    </row>
    <row r="27" spans="1:8" ht="14.25">
      <c r="A27" s="1596"/>
      <c r="B27" s="1596"/>
      <c r="C27" s="1596"/>
      <c r="D27" s="1596"/>
      <c r="E27" s="1596"/>
      <c r="F27" s="1596"/>
      <c r="G27" s="1596"/>
      <c r="H27" s="1596"/>
    </row>
  </sheetData>
  <sheetProtection/>
  <mergeCells count="22">
    <mergeCell ref="A1:H1"/>
    <mergeCell ref="A2:H2"/>
    <mergeCell ref="B3:D4"/>
    <mergeCell ref="E3:F3"/>
    <mergeCell ref="E4:F4"/>
    <mergeCell ref="G3:H3"/>
    <mergeCell ref="A27:H27"/>
    <mergeCell ref="D5:D6"/>
    <mergeCell ref="F5:F6"/>
    <mergeCell ref="H5:H6"/>
    <mergeCell ref="A5:A6"/>
    <mergeCell ref="B7:B8"/>
    <mergeCell ref="E7:E8"/>
    <mergeCell ref="F7:F8"/>
    <mergeCell ref="G7:G8"/>
    <mergeCell ref="H7:H8"/>
    <mergeCell ref="C7:C8"/>
    <mergeCell ref="D7:D8"/>
    <mergeCell ref="G4:H4"/>
    <mergeCell ref="A3:A4"/>
    <mergeCell ref="A25:H25"/>
    <mergeCell ref="A26:H2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6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15.09765625" style="0" customWidth="1"/>
  </cols>
  <sheetData>
    <row r="1" spans="1:8" ht="14.25">
      <c r="A1" s="974" t="s">
        <v>1612</v>
      </c>
      <c r="B1" s="974"/>
      <c r="C1" s="974"/>
      <c r="D1" s="974"/>
      <c r="E1" s="974"/>
      <c r="F1" s="974"/>
      <c r="G1" s="974"/>
      <c r="H1" s="974"/>
    </row>
    <row r="2" spans="1:8" ht="15" thickBot="1">
      <c r="A2" s="1000" t="s">
        <v>1613</v>
      </c>
      <c r="B2" s="1000"/>
      <c r="C2" s="1000"/>
      <c r="D2" s="1000"/>
      <c r="E2" s="1000"/>
      <c r="F2" s="1000"/>
      <c r="G2" s="1000"/>
      <c r="H2" s="1000"/>
    </row>
    <row r="3" spans="1:8" ht="14.25">
      <c r="A3" s="1029" t="s">
        <v>701</v>
      </c>
      <c r="B3" s="1450">
        <v>2021</v>
      </c>
      <c r="C3" s="1404"/>
      <c r="D3" s="1647"/>
      <c r="E3" s="1453" t="s">
        <v>781</v>
      </c>
      <c r="F3" s="1454"/>
      <c r="G3" s="1453" t="s">
        <v>783</v>
      </c>
      <c r="H3" s="944"/>
    </row>
    <row r="4" spans="1:8" ht="15" thickBot="1">
      <c r="A4" s="1012"/>
      <c r="B4" s="1648"/>
      <c r="C4" s="1649"/>
      <c r="D4" s="1650"/>
      <c r="E4" s="1425" t="s">
        <v>782</v>
      </c>
      <c r="F4" s="1426"/>
      <c r="G4" s="1425" t="s">
        <v>784</v>
      </c>
      <c r="H4" s="1497"/>
    </row>
    <row r="5" spans="1:9" ht="14.25">
      <c r="A5" s="1489" t="s">
        <v>702</v>
      </c>
      <c r="B5" s="339" t="s">
        <v>504</v>
      </c>
      <c r="C5" s="339" t="s">
        <v>199</v>
      </c>
      <c r="D5" s="1666" t="s">
        <v>1287</v>
      </c>
      <c r="E5" s="88" t="s">
        <v>504</v>
      </c>
      <c r="F5" s="1666" t="s">
        <v>1287</v>
      </c>
      <c r="G5" s="339" t="s">
        <v>504</v>
      </c>
      <c r="H5" s="1666" t="s">
        <v>1287</v>
      </c>
      <c r="I5" s="41"/>
    </row>
    <row r="6" spans="1:9" ht="15" thickBot="1">
      <c r="A6" s="1491"/>
      <c r="B6" s="426" t="s">
        <v>505</v>
      </c>
      <c r="C6" s="426" t="s">
        <v>200</v>
      </c>
      <c r="D6" s="1667"/>
      <c r="E6" s="65" t="s">
        <v>505</v>
      </c>
      <c r="F6" s="1667"/>
      <c r="G6" s="426" t="s">
        <v>505</v>
      </c>
      <c r="H6" s="1667"/>
      <c r="I6" s="41"/>
    </row>
    <row r="7" spans="1:8" s="638" customFormat="1" ht="15" thickTop="1">
      <c r="A7" s="64" t="s">
        <v>706</v>
      </c>
      <c r="B7" s="1687">
        <v>4821512</v>
      </c>
      <c r="C7" s="1679">
        <v>100</v>
      </c>
      <c r="D7" s="1679">
        <v>103.1</v>
      </c>
      <c r="E7" s="1688">
        <v>2289739</v>
      </c>
      <c r="F7" s="1679">
        <v>103.4</v>
      </c>
      <c r="G7" s="1688">
        <v>2531773</v>
      </c>
      <c r="H7" s="1684">
        <v>102.8</v>
      </c>
    </row>
    <row r="8" spans="1:8" s="638" customFormat="1" ht="14.25">
      <c r="A8" s="448" t="s">
        <v>726</v>
      </c>
      <c r="B8" s="1671"/>
      <c r="C8" s="1676"/>
      <c r="D8" s="1676"/>
      <c r="E8" s="1674"/>
      <c r="F8" s="1676"/>
      <c r="G8" s="1674"/>
      <c r="H8" s="1685"/>
    </row>
    <row r="9" spans="1:8" s="638" customFormat="1" ht="14.25">
      <c r="A9" s="59" t="s">
        <v>708</v>
      </c>
      <c r="B9" s="911">
        <v>55928</v>
      </c>
      <c r="C9" s="107">
        <v>1.2</v>
      </c>
      <c r="D9" s="107">
        <v>75.2</v>
      </c>
      <c r="E9" s="911">
        <v>27007</v>
      </c>
      <c r="F9" s="107">
        <v>84.5</v>
      </c>
      <c r="G9" s="911">
        <v>28921</v>
      </c>
      <c r="H9" s="108">
        <v>68.3</v>
      </c>
    </row>
    <row r="10" spans="1:8" s="638" customFormat="1" ht="14.25">
      <c r="A10" s="59" t="s">
        <v>709</v>
      </c>
      <c r="B10" s="911">
        <v>345841</v>
      </c>
      <c r="C10" s="107">
        <v>7.2</v>
      </c>
      <c r="D10" s="107">
        <v>110</v>
      </c>
      <c r="E10" s="911">
        <v>171602</v>
      </c>
      <c r="F10" s="107">
        <v>132.8</v>
      </c>
      <c r="G10" s="911">
        <v>174239</v>
      </c>
      <c r="H10" s="108">
        <v>94.1</v>
      </c>
    </row>
    <row r="11" spans="1:8" s="638" customFormat="1" ht="14.25">
      <c r="A11" s="59" t="s">
        <v>710</v>
      </c>
      <c r="B11" s="911">
        <v>198653</v>
      </c>
      <c r="C11" s="107">
        <v>4.1</v>
      </c>
      <c r="D11" s="107">
        <v>119.9</v>
      </c>
      <c r="E11" s="911">
        <v>85014</v>
      </c>
      <c r="F11" s="107">
        <v>101.7</v>
      </c>
      <c r="G11" s="911">
        <v>113639</v>
      </c>
      <c r="H11" s="108">
        <v>138.5</v>
      </c>
    </row>
    <row r="12" spans="1:8" s="638" customFormat="1" ht="14.25">
      <c r="A12" s="59" t="s">
        <v>711</v>
      </c>
      <c r="B12" s="911">
        <v>122549</v>
      </c>
      <c r="C12" s="107">
        <v>2.5</v>
      </c>
      <c r="D12" s="107">
        <v>127.5</v>
      </c>
      <c r="E12" s="911">
        <v>47598</v>
      </c>
      <c r="F12" s="107">
        <v>104.1</v>
      </c>
      <c r="G12" s="911">
        <v>74951</v>
      </c>
      <c r="H12" s="108">
        <v>148.7</v>
      </c>
    </row>
    <row r="13" spans="1:8" s="638" customFormat="1" ht="14.25">
      <c r="A13" s="59" t="s">
        <v>712</v>
      </c>
      <c r="B13" s="911">
        <v>400704</v>
      </c>
      <c r="C13" s="107">
        <v>8.3</v>
      </c>
      <c r="D13" s="107">
        <v>102.4</v>
      </c>
      <c r="E13" s="911">
        <v>197890</v>
      </c>
      <c r="F13" s="107">
        <v>110.5</v>
      </c>
      <c r="G13" s="911">
        <v>202814</v>
      </c>
      <c r="H13" s="108">
        <v>95.5</v>
      </c>
    </row>
    <row r="14" spans="1:8" s="638" customFormat="1" ht="14.25">
      <c r="A14" s="59" t="s">
        <v>713</v>
      </c>
      <c r="B14" s="911">
        <v>60138</v>
      </c>
      <c r="C14" s="107">
        <v>1.2</v>
      </c>
      <c r="D14" s="107">
        <v>97.9</v>
      </c>
      <c r="E14" s="911">
        <v>29947</v>
      </c>
      <c r="F14" s="107">
        <v>97.7</v>
      </c>
      <c r="G14" s="911">
        <v>30191</v>
      </c>
      <c r="H14" s="108">
        <v>98.1</v>
      </c>
    </row>
    <row r="15" spans="1:8" s="638" customFormat="1" ht="14.25">
      <c r="A15" s="59" t="s">
        <v>714</v>
      </c>
      <c r="B15" s="911">
        <v>1160959</v>
      </c>
      <c r="C15" s="107">
        <v>24.1</v>
      </c>
      <c r="D15" s="107">
        <v>100</v>
      </c>
      <c r="E15" s="911">
        <v>579602</v>
      </c>
      <c r="F15" s="107">
        <v>102.8</v>
      </c>
      <c r="G15" s="911">
        <v>581357</v>
      </c>
      <c r="H15" s="108">
        <v>97.4</v>
      </c>
    </row>
    <row r="16" spans="1:8" s="638" customFormat="1" ht="14.25">
      <c r="A16" s="59" t="s">
        <v>715</v>
      </c>
      <c r="B16" s="911">
        <v>107021</v>
      </c>
      <c r="C16" s="107">
        <v>2.2</v>
      </c>
      <c r="D16" s="107">
        <v>109.8</v>
      </c>
      <c r="E16" s="911">
        <v>51632</v>
      </c>
      <c r="F16" s="107">
        <v>109.7</v>
      </c>
      <c r="G16" s="911">
        <v>55389</v>
      </c>
      <c r="H16" s="108">
        <v>109.9</v>
      </c>
    </row>
    <row r="17" spans="1:8" s="638" customFormat="1" ht="14.25">
      <c r="A17" s="59" t="s">
        <v>716</v>
      </c>
      <c r="B17" s="911">
        <v>38022</v>
      </c>
      <c r="C17" s="107">
        <v>0.8</v>
      </c>
      <c r="D17" s="107">
        <v>94.7</v>
      </c>
      <c r="E17" s="911">
        <v>19315</v>
      </c>
      <c r="F17" s="107">
        <v>96.4</v>
      </c>
      <c r="G17" s="911">
        <v>18707</v>
      </c>
      <c r="H17" s="108">
        <v>92.9</v>
      </c>
    </row>
    <row r="18" spans="1:8" s="638" customFormat="1" ht="14.25">
      <c r="A18" s="59" t="s">
        <v>717</v>
      </c>
      <c r="B18" s="911">
        <v>254669</v>
      </c>
      <c r="C18" s="107">
        <v>5.3</v>
      </c>
      <c r="D18" s="107">
        <v>117.8</v>
      </c>
      <c r="E18" s="911">
        <v>110482</v>
      </c>
      <c r="F18" s="107">
        <v>110.5</v>
      </c>
      <c r="G18" s="911">
        <v>144187</v>
      </c>
      <c r="H18" s="108">
        <v>124</v>
      </c>
    </row>
    <row r="19" spans="1:8" s="638" customFormat="1" ht="14.25">
      <c r="A19" s="59" t="s">
        <v>718</v>
      </c>
      <c r="B19" s="911">
        <v>325450</v>
      </c>
      <c r="C19" s="107">
        <v>6.7</v>
      </c>
      <c r="D19" s="107">
        <v>103.1</v>
      </c>
      <c r="E19" s="911">
        <v>156459</v>
      </c>
      <c r="F19" s="107">
        <v>103.3</v>
      </c>
      <c r="G19" s="911">
        <v>168991</v>
      </c>
      <c r="H19" s="108">
        <v>102.9</v>
      </c>
    </row>
    <row r="20" spans="1:8" s="638" customFormat="1" ht="14.25">
      <c r="A20" s="59" t="s">
        <v>719</v>
      </c>
      <c r="B20" s="911">
        <v>137936</v>
      </c>
      <c r="C20" s="107">
        <v>2.9</v>
      </c>
      <c r="D20" s="107">
        <v>111.3</v>
      </c>
      <c r="E20" s="911">
        <v>59328</v>
      </c>
      <c r="F20" s="107">
        <v>96.6</v>
      </c>
      <c r="G20" s="911">
        <v>78608</v>
      </c>
      <c r="H20" s="108">
        <v>125.8</v>
      </c>
    </row>
    <row r="21" spans="1:8" s="638" customFormat="1" ht="14.25">
      <c r="A21" s="59" t="s">
        <v>720</v>
      </c>
      <c r="B21" s="911">
        <v>75729</v>
      </c>
      <c r="C21" s="107">
        <v>1.6</v>
      </c>
      <c r="D21" s="107">
        <v>77.6</v>
      </c>
      <c r="E21" s="911">
        <v>40102</v>
      </c>
      <c r="F21" s="107">
        <v>84.4</v>
      </c>
      <c r="G21" s="911">
        <v>35627</v>
      </c>
      <c r="H21" s="108">
        <v>71.3</v>
      </c>
    </row>
    <row r="22" spans="1:8" s="638" customFormat="1" ht="14.25">
      <c r="A22" s="59" t="s">
        <v>721</v>
      </c>
      <c r="B22" s="911">
        <v>308638</v>
      </c>
      <c r="C22" s="107">
        <v>6.4</v>
      </c>
      <c r="D22" s="107">
        <v>96.6</v>
      </c>
      <c r="E22" s="911">
        <v>140842</v>
      </c>
      <c r="F22" s="107">
        <v>93.2</v>
      </c>
      <c r="G22" s="911">
        <v>167796</v>
      </c>
      <c r="H22" s="108">
        <v>99.7</v>
      </c>
    </row>
    <row r="23" spans="1:8" s="638" customFormat="1" ht="14.25">
      <c r="A23" s="59" t="s">
        <v>722</v>
      </c>
      <c r="B23" s="911">
        <v>956474</v>
      </c>
      <c r="C23" s="107">
        <v>19.8</v>
      </c>
      <c r="D23" s="107">
        <v>95.7</v>
      </c>
      <c r="E23" s="911">
        <v>467920</v>
      </c>
      <c r="F23" s="107">
        <v>99.1</v>
      </c>
      <c r="G23" s="911">
        <v>488554</v>
      </c>
      <c r="H23" s="108">
        <v>92.6</v>
      </c>
    </row>
    <row r="24" spans="1:8" s="638" customFormat="1" ht="14.25">
      <c r="A24" s="59" t="s">
        <v>723</v>
      </c>
      <c r="B24" s="911">
        <v>272801</v>
      </c>
      <c r="C24" s="107">
        <v>5.7</v>
      </c>
      <c r="D24" s="107">
        <v>133.6</v>
      </c>
      <c r="E24" s="911">
        <v>104999</v>
      </c>
      <c r="F24" s="107">
        <v>105.2</v>
      </c>
      <c r="G24" s="911">
        <v>167802</v>
      </c>
      <c r="H24" s="108">
        <v>160.8</v>
      </c>
    </row>
    <row r="25" spans="1:8" ht="14.25">
      <c r="A25" s="1296" t="s">
        <v>1150</v>
      </c>
      <c r="B25" s="1296"/>
      <c r="C25" s="1296"/>
      <c r="D25" s="1296"/>
      <c r="E25" s="1296"/>
      <c r="F25" s="1296"/>
      <c r="G25" s="1296"/>
      <c r="H25" s="1296"/>
    </row>
    <row r="26" spans="1:8" ht="14.25">
      <c r="A26" s="1295" t="s">
        <v>789</v>
      </c>
      <c r="B26" s="1295"/>
      <c r="C26" s="1295"/>
      <c r="D26" s="1295"/>
      <c r="E26" s="1295"/>
      <c r="F26" s="1295"/>
      <c r="G26" s="1295"/>
      <c r="H26" s="1295"/>
    </row>
  </sheetData>
  <sheetProtection/>
  <mergeCells count="21">
    <mergeCell ref="A1:H1"/>
    <mergeCell ref="A2:H2"/>
    <mergeCell ref="B3:D4"/>
    <mergeCell ref="E3:F3"/>
    <mergeCell ref="E4:F4"/>
    <mergeCell ref="A26:H26"/>
    <mergeCell ref="B7:B8"/>
    <mergeCell ref="C7:C8"/>
    <mergeCell ref="D7:D8"/>
    <mergeCell ref="A5:A6"/>
    <mergeCell ref="G3:H3"/>
    <mergeCell ref="F7:F8"/>
    <mergeCell ref="G4:H4"/>
    <mergeCell ref="G7:G8"/>
    <mergeCell ref="E7:E8"/>
    <mergeCell ref="H5:H6"/>
    <mergeCell ref="F5:F6"/>
    <mergeCell ref="H7:H8"/>
    <mergeCell ref="D5:D6"/>
    <mergeCell ref="A25:H25"/>
    <mergeCell ref="A3:A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24"/>
  <sheetViews>
    <sheetView zoomScale="110" zoomScaleNormal="110" zoomScalePageLayoutView="0" workbookViewId="0" topLeftCell="A1">
      <selection activeCell="J2" sqref="J2"/>
    </sheetView>
  </sheetViews>
  <sheetFormatPr defaultColWidth="8.796875" defaultRowHeight="14.25"/>
  <cols>
    <col min="1" max="1" width="14.8984375" style="0" customWidth="1"/>
  </cols>
  <sheetData>
    <row r="1" spans="1:8" ht="14.25">
      <c r="A1" s="956" t="s">
        <v>1614</v>
      </c>
      <c r="B1" s="956"/>
      <c r="C1" s="956"/>
      <c r="D1" s="956"/>
      <c r="E1" s="956"/>
      <c r="F1" s="956"/>
      <c r="G1" s="956"/>
      <c r="H1" s="956"/>
    </row>
    <row r="2" spans="1:8" ht="15" thickBot="1">
      <c r="A2" s="1028" t="s">
        <v>1615</v>
      </c>
      <c r="B2" s="1028"/>
      <c r="C2" s="1028"/>
      <c r="D2" s="1028"/>
      <c r="E2" s="1028"/>
      <c r="F2" s="1028"/>
      <c r="G2" s="1028"/>
      <c r="H2" s="1028"/>
    </row>
    <row r="3" spans="1:8" ht="14.25">
      <c r="A3" s="1029" t="s">
        <v>701</v>
      </c>
      <c r="B3" s="1696">
        <v>2021</v>
      </c>
      <c r="C3" s="1697"/>
      <c r="D3" s="1698"/>
      <c r="E3" s="1448" t="s">
        <v>781</v>
      </c>
      <c r="F3" s="1029"/>
      <c r="G3" s="1448" t="s">
        <v>783</v>
      </c>
      <c r="H3" s="1449"/>
    </row>
    <row r="4" spans="1:8" ht="15" thickBot="1">
      <c r="A4" s="1012"/>
      <c r="B4" s="1648"/>
      <c r="C4" s="1649"/>
      <c r="D4" s="1650"/>
      <c r="E4" s="1552" t="s">
        <v>782</v>
      </c>
      <c r="F4" s="1583"/>
      <c r="G4" s="1552" t="s">
        <v>784</v>
      </c>
      <c r="H4" s="1553"/>
    </row>
    <row r="5" spans="1:9" ht="14.25">
      <c r="A5" s="1489" t="s">
        <v>702</v>
      </c>
      <c r="B5" s="339" t="s">
        <v>790</v>
      </c>
      <c r="C5" s="339" t="s">
        <v>199</v>
      </c>
      <c r="D5" s="1598" t="s">
        <v>1287</v>
      </c>
      <c r="E5" s="339" t="s">
        <v>790</v>
      </c>
      <c r="F5" s="1598" t="s">
        <v>1287</v>
      </c>
      <c r="G5" s="339" t="s">
        <v>790</v>
      </c>
      <c r="H5" s="1661" t="s">
        <v>1287</v>
      </c>
      <c r="I5" s="41"/>
    </row>
    <row r="6" spans="1:9" ht="23.25" thickBot="1">
      <c r="A6" s="1491"/>
      <c r="B6" s="65" t="s">
        <v>791</v>
      </c>
      <c r="C6" s="65" t="s">
        <v>200</v>
      </c>
      <c r="D6" s="1267"/>
      <c r="E6" s="65" t="s">
        <v>791</v>
      </c>
      <c r="F6" s="1267"/>
      <c r="G6" s="65" t="s">
        <v>791</v>
      </c>
      <c r="H6" s="1695"/>
      <c r="I6" s="41"/>
    </row>
    <row r="7" spans="1:11" s="638" customFormat="1" ht="15" thickTop="1">
      <c r="A7" s="64" t="s">
        <v>706</v>
      </c>
      <c r="B7" s="1687">
        <v>12162661</v>
      </c>
      <c r="C7" s="1679">
        <v>100</v>
      </c>
      <c r="D7" s="1679">
        <v>100.4</v>
      </c>
      <c r="E7" s="1688">
        <v>6198630</v>
      </c>
      <c r="F7" s="1679">
        <v>100.4</v>
      </c>
      <c r="G7" s="1688">
        <v>5964031</v>
      </c>
      <c r="H7" s="1684">
        <v>100.5</v>
      </c>
      <c r="K7" s="41"/>
    </row>
    <row r="8" spans="1:11" s="638" customFormat="1" ht="14.25">
      <c r="A8" s="448" t="s">
        <v>726</v>
      </c>
      <c r="B8" s="1671"/>
      <c r="C8" s="1676"/>
      <c r="D8" s="1676"/>
      <c r="E8" s="1674"/>
      <c r="F8" s="1676"/>
      <c r="G8" s="1674"/>
      <c r="H8" s="1685"/>
      <c r="K8" s="41"/>
    </row>
    <row r="9" spans="1:11" s="638" customFormat="1" ht="14.25">
      <c r="A9" s="59" t="s">
        <v>708</v>
      </c>
      <c r="B9" s="903">
        <v>170959</v>
      </c>
      <c r="C9" s="904">
        <v>1.4</v>
      </c>
      <c r="D9" s="904">
        <v>101.1</v>
      </c>
      <c r="E9" s="903">
        <v>86377</v>
      </c>
      <c r="F9" s="904">
        <v>99.8</v>
      </c>
      <c r="G9" s="903">
        <v>84582</v>
      </c>
      <c r="H9" s="906">
        <v>102.4</v>
      </c>
      <c r="K9" s="41"/>
    </row>
    <row r="10" spans="1:11" s="638" customFormat="1" ht="14.25">
      <c r="A10" s="59" t="s">
        <v>709</v>
      </c>
      <c r="B10" s="903">
        <v>850225</v>
      </c>
      <c r="C10" s="904">
        <v>7</v>
      </c>
      <c r="D10" s="904">
        <v>101.4</v>
      </c>
      <c r="E10" s="903">
        <v>436233</v>
      </c>
      <c r="F10" s="904">
        <v>101.5</v>
      </c>
      <c r="G10" s="903">
        <v>413992</v>
      </c>
      <c r="H10" s="906">
        <v>101.3</v>
      </c>
      <c r="K10" s="41"/>
    </row>
    <row r="11" spans="1:11" s="638" customFormat="1" ht="14.25">
      <c r="A11" s="59" t="s">
        <v>710</v>
      </c>
      <c r="B11" s="903">
        <v>575298</v>
      </c>
      <c r="C11" s="904">
        <v>4.7</v>
      </c>
      <c r="D11" s="904">
        <v>99.1</v>
      </c>
      <c r="E11" s="903">
        <v>296313</v>
      </c>
      <c r="F11" s="904">
        <v>98.2</v>
      </c>
      <c r="G11" s="903">
        <v>278985</v>
      </c>
      <c r="H11" s="906">
        <v>100</v>
      </c>
      <c r="K11" s="41"/>
    </row>
    <row r="12" spans="1:11" s="638" customFormat="1" ht="14.25">
      <c r="A12" s="59" t="s">
        <v>711</v>
      </c>
      <c r="B12" s="903">
        <v>107296</v>
      </c>
      <c r="C12" s="904">
        <v>0.9</v>
      </c>
      <c r="D12" s="904">
        <v>108.1</v>
      </c>
      <c r="E12" s="903">
        <v>52906</v>
      </c>
      <c r="F12" s="904">
        <v>105.4</v>
      </c>
      <c r="G12" s="903">
        <v>54390</v>
      </c>
      <c r="H12" s="906">
        <v>110.9</v>
      </c>
      <c r="K12" s="41"/>
    </row>
    <row r="13" spans="1:11" s="638" customFormat="1" ht="14.25">
      <c r="A13" s="59" t="s">
        <v>712</v>
      </c>
      <c r="B13" s="903">
        <v>835418</v>
      </c>
      <c r="C13" s="904">
        <v>6.9</v>
      </c>
      <c r="D13" s="904">
        <v>98.7</v>
      </c>
      <c r="E13" s="903">
        <v>432429</v>
      </c>
      <c r="F13" s="904">
        <v>100.2</v>
      </c>
      <c r="G13" s="903">
        <v>402989</v>
      </c>
      <c r="H13" s="906">
        <v>97.2</v>
      </c>
      <c r="K13" s="41"/>
    </row>
    <row r="14" spans="1:11" s="638" customFormat="1" ht="14.25">
      <c r="A14" s="59" t="s">
        <v>713</v>
      </c>
      <c r="B14" s="903">
        <v>128402</v>
      </c>
      <c r="C14" s="904">
        <v>1.1</v>
      </c>
      <c r="D14" s="904">
        <v>93</v>
      </c>
      <c r="E14" s="903">
        <v>62623</v>
      </c>
      <c r="F14" s="904">
        <v>87.6</v>
      </c>
      <c r="G14" s="903">
        <v>65779</v>
      </c>
      <c r="H14" s="906">
        <v>98.8</v>
      </c>
      <c r="K14" s="41"/>
    </row>
    <row r="15" spans="1:11" s="638" customFormat="1" ht="14.25">
      <c r="A15" s="59" t="s">
        <v>714</v>
      </c>
      <c r="B15" s="903">
        <v>2624478</v>
      </c>
      <c r="C15" s="904">
        <v>21.6</v>
      </c>
      <c r="D15" s="904">
        <v>99.9</v>
      </c>
      <c r="E15" s="903">
        <v>1339191</v>
      </c>
      <c r="F15" s="904">
        <v>99.7</v>
      </c>
      <c r="G15" s="903">
        <v>1285287</v>
      </c>
      <c r="H15" s="906">
        <v>100.1</v>
      </c>
      <c r="K15" s="41"/>
    </row>
    <row r="16" spans="1:11" s="638" customFormat="1" ht="14.25">
      <c r="A16" s="59" t="s">
        <v>715</v>
      </c>
      <c r="B16" s="903">
        <v>278314</v>
      </c>
      <c r="C16" s="904">
        <v>2.3</v>
      </c>
      <c r="D16" s="904">
        <v>99.8</v>
      </c>
      <c r="E16" s="903">
        <v>141168</v>
      </c>
      <c r="F16" s="904">
        <v>98.7</v>
      </c>
      <c r="G16" s="903">
        <v>137146</v>
      </c>
      <c r="H16" s="906">
        <v>101</v>
      </c>
      <c r="K16" s="41"/>
    </row>
    <row r="17" spans="1:11" s="638" customFormat="1" ht="14.25">
      <c r="A17" s="59" t="s">
        <v>716</v>
      </c>
      <c r="B17" s="903">
        <v>99159</v>
      </c>
      <c r="C17" s="904">
        <v>0.8</v>
      </c>
      <c r="D17" s="904">
        <v>95.4</v>
      </c>
      <c r="E17" s="903">
        <v>48469</v>
      </c>
      <c r="F17" s="904">
        <v>96.6</v>
      </c>
      <c r="G17" s="903">
        <v>50690</v>
      </c>
      <c r="H17" s="906">
        <v>94.2</v>
      </c>
      <c r="K17" s="41"/>
    </row>
    <row r="18" spans="1:11" s="638" customFormat="1" ht="14.25">
      <c r="A18" s="59" t="s">
        <v>717</v>
      </c>
      <c r="B18" s="903">
        <v>2644165</v>
      </c>
      <c r="C18" s="904">
        <v>21.7</v>
      </c>
      <c r="D18" s="904">
        <v>99.9</v>
      </c>
      <c r="E18" s="903">
        <v>1355296</v>
      </c>
      <c r="F18" s="904">
        <v>100.2</v>
      </c>
      <c r="G18" s="903">
        <v>1288869</v>
      </c>
      <c r="H18" s="906">
        <v>99.6</v>
      </c>
      <c r="K18" s="41"/>
    </row>
    <row r="19" spans="1:11" s="638" customFormat="1" ht="14.25">
      <c r="A19" s="59" t="s">
        <v>718</v>
      </c>
      <c r="B19" s="903">
        <v>357763</v>
      </c>
      <c r="C19" s="904">
        <v>2.9</v>
      </c>
      <c r="D19" s="904">
        <v>105.6</v>
      </c>
      <c r="E19" s="903">
        <v>179239</v>
      </c>
      <c r="F19" s="904">
        <v>105.9</v>
      </c>
      <c r="G19" s="903">
        <v>178524</v>
      </c>
      <c r="H19" s="906">
        <v>105.4</v>
      </c>
      <c r="K19" s="41"/>
    </row>
    <row r="20" spans="1:11" s="638" customFormat="1" ht="14.25">
      <c r="A20" s="59" t="s">
        <v>719</v>
      </c>
      <c r="B20" s="903">
        <v>256827</v>
      </c>
      <c r="C20" s="904">
        <v>2.1</v>
      </c>
      <c r="D20" s="904">
        <v>99.4</v>
      </c>
      <c r="E20" s="903">
        <v>130916</v>
      </c>
      <c r="F20" s="904">
        <v>98.5</v>
      </c>
      <c r="G20" s="903">
        <v>125911</v>
      </c>
      <c r="H20" s="906">
        <v>100.3</v>
      </c>
      <c r="K20" s="41"/>
    </row>
    <row r="21" spans="1:11" s="638" customFormat="1" ht="14.25">
      <c r="A21" s="59" t="s">
        <v>720</v>
      </c>
      <c r="B21" s="903">
        <v>174840</v>
      </c>
      <c r="C21" s="904">
        <v>1.4</v>
      </c>
      <c r="D21" s="904">
        <v>98.5</v>
      </c>
      <c r="E21" s="903">
        <v>90353</v>
      </c>
      <c r="F21" s="904">
        <v>99</v>
      </c>
      <c r="G21" s="903">
        <v>84487</v>
      </c>
      <c r="H21" s="906">
        <v>98</v>
      </c>
      <c r="K21" s="41"/>
    </row>
    <row r="22" spans="1:11" s="638" customFormat="1" ht="14.25">
      <c r="A22" s="59" t="s">
        <v>721</v>
      </c>
      <c r="B22" s="903">
        <v>932644</v>
      </c>
      <c r="C22" s="904">
        <v>7.7</v>
      </c>
      <c r="D22" s="904">
        <v>99.3</v>
      </c>
      <c r="E22" s="903">
        <v>462519</v>
      </c>
      <c r="F22" s="904">
        <v>100.1</v>
      </c>
      <c r="G22" s="903">
        <v>470125</v>
      </c>
      <c r="H22" s="906">
        <v>98.5</v>
      </c>
      <c r="K22" s="41"/>
    </row>
    <row r="23" spans="1:11" s="638" customFormat="1" ht="14.25">
      <c r="A23" s="59" t="s">
        <v>722</v>
      </c>
      <c r="B23" s="903">
        <v>1993345</v>
      </c>
      <c r="C23" s="904">
        <v>16.4</v>
      </c>
      <c r="D23" s="904">
        <v>103</v>
      </c>
      <c r="E23" s="903">
        <v>1019033</v>
      </c>
      <c r="F23" s="904">
        <v>102.5</v>
      </c>
      <c r="G23" s="903">
        <v>974312</v>
      </c>
      <c r="H23" s="906">
        <v>103.6</v>
      </c>
      <c r="K23" s="41"/>
    </row>
    <row r="24" spans="1:11" s="638" customFormat="1" ht="14.25">
      <c r="A24" s="59" t="s">
        <v>723</v>
      </c>
      <c r="B24" s="903">
        <v>133528</v>
      </c>
      <c r="C24" s="904">
        <v>1.1</v>
      </c>
      <c r="D24" s="904">
        <v>101.9</v>
      </c>
      <c r="E24" s="903">
        <v>65565</v>
      </c>
      <c r="F24" s="904">
        <v>99.6</v>
      </c>
      <c r="G24" s="903">
        <v>67963</v>
      </c>
      <c r="H24" s="906">
        <v>104.2</v>
      </c>
      <c r="K24" s="41"/>
    </row>
  </sheetData>
  <sheetProtection/>
  <mergeCells count="19">
    <mergeCell ref="A5:A6"/>
    <mergeCell ref="A3:A4"/>
    <mergeCell ref="A1:H1"/>
    <mergeCell ref="A2:H2"/>
    <mergeCell ref="B3:D4"/>
    <mergeCell ref="E3:F3"/>
    <mergeCell ref="E4:F4"/>
    <mergeCell ref="G3:H3"/>
    <mergeCell ref="G4:H4"/>
    <mergeCell ref="D5:D6"/>
    <mergeCell ref="F5:F6"/>
    <mergeCell ref="H5:H6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48"/>
  <sheetViews>
    <sheetView zoomScalePageLayoutView="0" workbookViewId="0" topLeftCell="A1">
      <selection activeCell="J3" sqref="J3"/>
    </sheetView>
  </sheetViews>
  <sheetFormatPr defaultColWidth="8.796875" defaultRowHeight="14.25"/>
  <cols>
    <col min="1" max="1" width="15.09765625" style="0" customWidth="1"/>
    <col min="5" max="5" width="10.09765625" style="0" customWidth="1"/>
    <col min="6" max="6" width="10.69921875" style="0" customWidth="1"/>
    <col min="7" max="7" width="11" style="0" customWidth="1"/>
  </cols>
  <sheetData>
    <row r="1" spans="1:7" ht="14.25" customHeight="1">
      <c r="A1" s="974" t="s">
        <v>1616</v>
      </c>
      <c r="B1" s="974"/>
      <c r="C1" s="974"/>
      <c r="D1" s="974"/>
      <c r="E1" s="974"/>
      <c r="F1" s="974"/>
      <c r="G1" s="974"/>
    </row>
    <row r="2" spans="1:7" ht="15" customHeight="1" thickBot="1">
      <c r="A2" s="1502" t="s">
        <v>1617</v>
      </c>
      <c r="B2" s="1502"/>
      <c r="C2" s="1502"/>
      <c r="D2" s="1502"/>
      <c r="E2" s="1502"/>
      <c r="F2" s="1502"/>
      <c r="G2" s="1502"/>
    </row>
    <row r="3" spans="1:7" ht="22.5" customHeight="1">
      <c r="A3" s="1029" t="s">
        <v>701</v>
      </c>
      <c r="B3" s="1448" t="s">
        <v>792</v>
      </c>
      <c r="C3" s="1029"/>
      <c r="D3" s="297" t="s">
        <v>793</v>
      </c>
      <c r="E3" s="1448" t="s">
        <v>612</v>
      </c>
      <c r="F3" s="1496"/>
      <c r="G3" s="1705" t="s">
        <v>900</v>
      </c>
    </row>
    <row r="4" spans="1:7" ht="23.25" customHeight="1" thickBot="1">
      <c r="A4" s="1488"/>
      <c r="B4" s="1552" t="s">
        <v>611</v>
      </c>
      <c r="C4" s="1583"/>
      <c r="D4" s="339" t="s">
        <v>794</v>
      </c>
      <c r="E4" s="1708" t="s">
        <v>111</v>
      </c>
      <c r="F4" s="1709"/>
      <c r="G4" s="1137"/>
    </row>
    <row r="5" spans="1:7" ht="22.5" customHeight="1">
      <c r="A5" s="1488"/>
      <c r="B5" s="297" t="s">
        <v>431</v>
      </c>
      <c r="C5" s="297" t="s">
        <v>432</v>
      </c>
      <c r="D5" s="1446" t="s">
        <v>795</v>
      </c>
      <c r="E5" s="88" t="s">
        <v>899</v>
      </c>
      <c r="F5" s="311" t="s">
        <v>797</v>
      </c>
      <c r="G5" s="1137"/>
    </row>
    <row r="6" spans="1:7" ht="34.5" thickBot="1">
      <c r="A6" s="1489" t="s">
        <v>702</v>
      </c>
      <c r="B6" s="431" t="s">
        <v>129</v>
      </c>
      <c r="C6" s="431" t="s">
        <v>131</v>
      </c>
      <c r="D6" s="1704"/>
      <c r="E6" s="88" t="s">
        <v>1151</v>
      </c>
      <c r="F6" s="331" t="s">
        <v>119</v>
      </c>
      <c r="G6" s="1107" t="s">
        <v>796</v>
      </c>
    </row>
    <row r="7" spans="1:7" ht="14.25" customHeight="1">
      <c r="A7" s="1490"/>
      <c r="B7" s="1448" t="s">
        <v>798</v>
      </c>
      <c r="C7" s="1449"/>
      <c r="D7" s="1029"/>
      <c r="E7" s="1448" t="s">
        <v>800</v>
      </c>
      <c r="F7" s="1496"/>
      <c r="G7" s="1706"/>
    </row>
    <row r="8" spans="1:7" ht="15" customHeight="1" thickBot="1">
      <c r="A8" s="1491"/>
      <c r="B8" s="1701" t="s">
        <v>799</v>
      </c>
      <c r="C8" s="1702"/>
      <c r="D8" s="1655"/>
      <c r="E8" s="1701" t="s">
        <v>801</v>
      </c>
      <c r="F8" s="1703"/>
      <c r="G8" s="1707"/>
    </row>
    <row r="9" spans="1:7" ht="15" thickTop="1">
      <c r="A9" s="1257" t="s">
        <v>802</v>
      </c>
      <c r="B9" s="1257"/>
      <c r="C9" s="1257"/>
      <c r="D9" s="1257"/>
      <c r="E9" s="1257"/>
      <c r="F9" s="1257"/>
      <c r="G9" s="1257"/>
    </row>
    <row r="10" spans="1:7" ht="14.25">
      <c r="A10" s="937" t="s">
        <v>803</v>
      </c>
      <c r="B10" s="937"/>
      <c r="C10" s="937"/>
      <c r="D10" s="937"/>
      <c r="E10" s="937"/>
      <c r="F10" s="937"/>
      <c r="G10" s="937"/>
    </row>
    <row r="11" spans="1:7" s="638" customFormat="1" ht="14.25">
      <c r="A11" s="164" t="s">
        <v>901</v>
      </c>
      <c r="B11" s="1651">
        <v>96.76</v>
      </c>
      <c r="C11" s="1651">
        <v>75.36</v>
      </c>
      <c r="D11" s="1651">
        <v>60.61</v>
      </c>
      <c r="E11" s="1700">
        <v>7.63</v>
      </c>
      <c r="F11" s="1651">
        <v>4.79</v>
      </c>
      <c r="G11" s="1699">
        <v>156.93</v>
      </c>
    </row>
    <row r="12" spans="1:7" s="638" customFormat="1" ht="14.25">
      <c r="A12" s="450" t="s">
        <v>726</v>
      </c>
      <c r="B12" s="1651"/>
      <c r="C12" s="1651"/>
      <c r="D12" s="1651"/>
      <c r="E12" s="1700"/>
      <c r="F12" s="1651"/>
      <c r="G12" s="1699"/>
    </row>
    <row r="13" spans="1:7" s="638" customFormat="1" ht="14.25">
      <c r="A13" s="165" t="s">
        <v>708</v>
      </c>
      <c r="B13" s="674">
        <v>96.33</v>
      </c>
      <c r="C13" s="344">
        <v>72.83</v>
      </c>
      <c r="D13" s="344">
        <v>53.58</v>
      </c>
      <c r="E13" s="344">
        <v>7.16</v>
      </c>
      <c r="F13" s="344">
        <v>5.65</v>
      </c>
      <c r="G13" s="282">
        <v>155.89</v>
      </c>
    </row>
    <row r="14" spans="1:7" s="638" customFormat="1" ht="14.25">
      <c r="A14" s="165" t="s">
        <v>709</v>
      </c>
      <c r="B14" s="674">
        <v>96.98</v>
      </c>
      <c r="C14" s="194">
        <v>75.5</v>
      </c>
      <c r="D14" s="344">
        <v>55.67</v>
      </c>
      <c r="E14" s="344">
        <v>7.72</v>
      </c>
      <c r="F14" s="344">
        <v>4.74</v>
      </c>
      <c r="G14" s="282">
        <v>152.31</v>
      </c>
    </row>
    <row r="15" spans="1:7" s="638" customFormat="1" ht="14.25">
      <c r="A15" s="165" t="s">
        <v>710</v>
      </c>
      <c r="B15" s="674">
        <v>92.83</v>
      </c>
      <c r="C15" s="344">
        <v>71.55</v>
      </c>
      <c r="D15" s="194">
        <v>60.3</v>
      </c>
      <c r="E15" s="344">
        <v>7.88</v>
      </c>
      <c r="F15" s="344">
        <v>4.59</v>
      </c>
      <c r="G15" s="282">
        <v>156.33</v>
      </c>
    </row>
    <row r="16" spans="1:7" s="638" customFormat="1" ht="14.25">
      <c r="A16" s="165" t="s">
        <v>711</v>
      </c>
      <c r="B16" s="675">
        <v>97.86</v>
      </c>
      <c r="C16" s="344">
        <v>77.47</v>
      </c>
      <c r="D16" s="344">
        <v>58.31</v>
      </c>
      <c r="E16" s="344">
        <v>7.77</v>
      </c>
      <c r="F16" s="344">
        <v>4.62</v>
      </c>
      <c r="G16" s="282">
        <v>161.58</v>
      </c>
    </row>
    <row r="17" spans="1:7" s="638" customFormat="1" ht="14.25">
      <c r="A17" s="165" t="s">
        <v>712</v>
      </c>
      <c r="B17" s="674">
        <v>96.59</v>
      </c>
      <c r="C17" s="194">
        <v>73.31</v>
      </c>
      <c r="D17" s="194">
        <v>54.03</v>
      </c>
      <c r="E17" s="344">
        <v>7.47</v>
      </c>
      <c r="F17" s="344">
        <v>4.65</v>
      </c>
      <c r="G17" s="282">
        <v>147.13</v>
      </c>
    </row>
    <row r="18" spans="1:7" s="638" customFormat="1" ht="14.25">
      <c r="A18" s="165" t="s">
        <v>713</v>
      </c>
      <c r="B18" s="674">
        <v>94.99</v>
      </c>
      <c r="C18" s="344">
        <v>67.65</v>
      </c>
      <c r="D18" s="194">
        <v>66.31</v>
      </c>
      <c r="E18" s="344">
        <v>7.58</v>
      </c>
      <c r="F18" s="344">
        <v>4.92</v>
      </c>
      <c r="G18" s="282">
        <v>142.7</v>
      </c>
    </row>
    <row r="19" spans="1:7" s="638" customFormat="1" ht="14.25">
      <c r="A19" s="165" t="s">
        <v>714</v>
      </c>
      <c r="B19" s="675">
        <v>99.16</v>
      </c>
      <c r="C19" s="194">
        <v>76.44</v>
      </c>
      <c r="D19" s="344">
        <v>78.16</v>
      </c>
      <c r="E19" s="344">
        <v>7.52</v>
      </c>
      <c r="F19" s="194">
        <v>4.95</v>
      </c>
      <c r="G19" s="282">
        <v>156.88</v>
      </c>
    </row>
    <row r="20" spans="1:7" s="638" customFormat="1" ht="14.25">
      <c r="A20" s="165" t="s">
        <v>715</v>
      </c>
      <c r="B20" s="675">
        <v>94.87</v>
      </c>
      <c r="C20" s="194">
        <v>73.15</v>
      </c>
      <c r="D20" s="194">
        <v>51.3</v>
      </c>
      <c r="E20" s="194">
        <v>7.62</v>
      </c>
      <c r="F20" s="344">
        <v>4.79</v>
      </c>
      <c r="G20" s="282">
        <v>157.82999999999998</v>
      </c>
    </row>
    <row r="21" spans="1:7" s="638" customFormat="1" ht="14.25">
      <c r="A21" s="165" t="s">
        <v>716</v>
      </c>
      <c r="B21" s="675">
        <v>94.61</v>
      </c>
      <c r="C21" s="344">
        <v>76.08</v>
      </c>
      <c r="D21" s="344">
        <v>48.53</v>
      </c>
      <c r="E21" s="344">
        <v>7.62</v>
      </c>
      <c r="F21" s="344">
        <v>4.67</v>
      </c>
      <c r="G21" s="282">
        <v>152.34</v>
      </c>
    </row>
    <row r="22" spans="1:7" s="638" customFormat="1" ht="14.25">
      <c r="A22" s="165" t="s">
        <v>717</v>
      </c>
      <c r="B22" s="674">
        <v>99.07</v>
      </c>
      <c r="C22" s="344">
        <v>74.49</v>
      </c>
      <c r="D22" s="344">
        <v>69.21</v>
      </c>
      <c r="E22" s="344">
        <v>7.47</v>
      </c>
      <c r="F22" s="344">
        <v>4.74</v>
      </c>
      <c r="G22" s="282">
        <v>163.23</v>
      </c>
    </row>
    <row r="23" spans="1:7" s="638" customFormat="1" ht="14.25">
      <c r="A23" s="165" t="s">
        <v>718</v>
      </c>
      <c r="B23" s="676">
        <v>98.43</v>
      </c>
      <c r="C23" s="344">
        <v>75.89</v>
      </c>
      <c r="D23" s="344">
        <v>58.16</v>
      </c>
      <c r="E23" s="344">
        <v>7.55</v>
      </c>
      <c r="F23" s="344">
        <v>4.73</v>
      </c>
      <c r="G23" s="282">
        <v>153.65</v>
      </c>
    </row>
    <row r="24" spans="1:7" s="638" customFormat="1" ht="14.25">
      <c r="A24" s="165" t="s">
        <v>719</v>
      </c>
      <c r="B24" s="675">
        <v>96.49</v>
      </c>
      <c r="C24" s="344">
        <v>74.76</v>
      </c>
      <c r="D24" s="344">
        <v>71.11</v>
      </c>
      <c r="E24" s="344">
        <v>6.68</v>
      </c>
      <c r="F24" s="344">
        <v>4.69</v>
      </c>
      <c r="G24" s="282">
        <v>154.35</v>
      </c>
    </row>
    <row r="25" spans="1:7" s="638" customFormat="1" ht="14.25">
      <c r="A25" s="165" t="s">
        <v>720</v>
      </c>
      <c r="B25" s="676">
        <v>96.81</v>
      </c>
      <c r="C25" s="344">
        <v>70.23</v>
      </c>
      <c r="D25" s="194">
        <v>52.43</v>
      </c>
      <c r="E25" s="344">
        <v>7.06</v>
      </c>
      <c r="F25" s="344">
        <v>4.79</v>
      </c>
      <c r="G25" s="282">
        <v>151.32</v>
      </c>
    </row>
    <row r="26" spans="1:7" s="638" customFormat="1" ht="14.25">
      <c r="A26" s="165" t="s">
        <v>721</v>
      </c>
      <c r="B26" s="675">
        <v>97.63</v>
      </c>
      <c r="C26" s="344">
        <v>73.99</v>
      </c>
      <c r="D26" s="344">
        <v>52.99</v>
      </c>
      <c r="E26" s="194">
        <v>7.63</v>
      </c>
      <c r="F26" s="344">
        <v>4.67</v>
      </c>
      <c r="G26" s="282">
        <v>159.4</v>
      </c>
    </row>
    <row r="27" spans="1:7" s="638" customFormat="1" ht="14.25">
      <c r="A27" s="165" t="s">
        <v>722</v>
      </c>
      <c r="B27" s="676">
        <v>97.69</v>
      </c>
      <c r="C27" s="194">
        <v>73.82</v>
      </c>
      <c r="D27" s="344">
        <v>77.54</v>
      </c>
      <c r="E27" s="344">
        <v>8.04</v>
      </c>
      <c r="F27" s="344">
        <v>4.86</v>
      </c>
      <c r="G27" s="282">
        <v>156.05</v>
      </c>
    </row>
    <row r="28" spans="1:7" s="638" customFormat="1" ht="14.25">
      <c r="A28" s="165" t="s">
        <v>723</v>
      </c>
      <c r="B28" s="674">
        <v>97.16</v>
      </c>
      <c r="C28" s="344">
        <v>76.75</v>
      </c>
      <c r="D28" s="344">
        <v>57.76</v>
      </c>
      <c r="E28" s="344">
        <v>8.45</v>
      </c>
      <c r="F28" s="344">
        <v>4.67</v>
      </c>
      <c r="G28" s="282">
        <v>156.65</v>
      </c>
    </row>
    <row r="29" spans="1:7" s="638" customFormat="1" ht="14.25">
      <c r="A29" s="1096" t="s">
        <v>391</v>
      </c>
      <c r="B29" s="1096"/>
      <c r="C29" s="1096"/>
      <c r="D29" s="1096"/>
      <c r="E29" s="1096"/>
      <c r="F29" s="1096"/>
      <c r="G29" s="1096"/>
    </row>
    <row r="30" spans="1:7" s="638" customFormat="1" ht="14.25">
      <c r="A30" s="955" t="s">
        <v>804</v>
      </c>
      <c r="B30" s="955"/>
      <c r="C30" s="955"/>
      <c r="D30" s="955"/>
      <c r="E30" s="955"/>
      <c r="F30" s="955"/>
      <c r="G30" s="955"/>
    </row>
    <row r="31" spans="1:7" s="638" customFormat="1" ht="14.25">
      <c r="A31" s="64" t="s">
        <v>706</v>
      </c>
      <c r="B31" s="1651">
        <v>129.3</v>
      </c>
      <c r="C31" s="1651">
        <v>134.6</v>
      </c>
      <c r="D31" s="1651">
        <v>93.8</v>
      </c>
      <c r="E31" s="1651">
        <v>119.2</v>
      </c>
      <c r="F31" s="1651">
        <v>93.4</v>
      </c>
      <c r="G31" s="1699">
        <v>113.5</v>
      </c>
    </row>
    <row r="32" spans="1:7" s="638" customFormat="1" ht="14.25">
      <c r="A32" s="448" t="s">
        <v>726</v>
      </c>
      <c r="B32" s="1651"/>
      <c r="C32" s="1651"/>
      <c r="D32" s="1651"/>
      <c r="E32" s="1651"/>
      <c r="F32" s="1651"/>
      <c r="G32" s="1699"/>
    </row>
    <row r="33" spans="1:7" s="638" customFormat="1" ht="14.25">
      <c r="A33" s="59" t="s">
        <v>708</v>
      </c>
      <c r="B33" s="344">
        <v>134.3</v>
      </c>
      <c r="C33" s="344">
        <v>137.4</v>
      </c>
      <c r="D33" s="344">
        <v>105.4</v>
      </c>
      <c r="E33" s="195">
        <v>126</v>
      </c>
      <c r="F33" s="344">
        <v>100.3</v>
      </c>
      <c r="G33" s="86">
        <v>112.5</v>
      </c>
    </row>
    <row r="34" spans="1:7" s="638" customFormat="1" ht="14.25">
      <c r="A34" s="59" t="s">
        <v>709</v>
      </c>
      <c r="B34" s="344">
        <v>128.4</v>
      </c>
      <c r="C34" s="344">
        <v>133.8</v>
      </c>
      <c r="D34" s="195">
        <v>86</v>
      </c>
      <c r="E34" s="344">
        <v>119.6</v>
      </c>
      <c r="F34" s="344">
        <v>96.3</v>
      </c>
      <c r="G34" s="80">
        <v>114.2</v>
      </c>
    </row>
    <row r="35" spans="1:7" s="638" customFormat="1" ht="14.25">
      <c r="A35" s="59" t="s">
        <v>710</v>
      </c>
      <c r="B35" s="344">
        <v>128.8</v>
      </c>
      <c r="C35" s="344">
        <v>139.7</v>
      </c>
      <c r="D35" s="344">
        <v>52.4</v>
      </c>
      <c r="E35" s="195">
        <v>116.1</v>
      </c>
      <c r="F35" s="344">
        <v>91.2</v>
      </c>
      <c r="G35" s="86">
        <v>113.8</v>
      </c>
    </row>
    <row r="36" spans="1:7" s="638" customFormat="1" ht="14.25">
      <c r="A36" s="59" t="s">
        <v>711</v>
      </c>
      <c r="B36" s="195">
        <v>133</v>
      </c>
      <c r="C36" s="344">
        <v>125.3</v>
      </c>
      <c r="D36" s="344">
        <v>93.6</v>
      </c>
      <c r="E36" s="195">
        <v>125</v>
      </c>
      <c r="F36" s="344">
        <v>81.7</v>
      </c>
      <c r="G36" s="80">
        <v>113.9</v>
      </c>
    </row>
    <row r="37" spans="1:7" s="638" customFormat="1" ht="14.25">
      <c r="A37" s="59" t="s">
        <v>712</v>
      </c>
      <c r="B37" s="195">
        <v>129.6</v>
      </c>
      <c r="C37" s="344">
        <v>137.6</v>
      </c>
      <c r="D37" s="344">
        <v>105.7</v>
      </c>
      <c r="E37" s="195">
        <v>117.2</v>
      </c>
      <c r="F37" s="344">
        <v>91.4</v>
      </c>
      <c r="G37" s="80">
        <v>114.7</v>
      </c>
    </row>
    <row r="38" spans="1:7" s="638" customFormat="1" ht="14.25">
      <c r="A38" s="59" t="s">
        <v>713</v>
      </c>
      <c r="B38" s="344">
        <v>130.7</v>
      </c>
      <c r="C38" s="195">
        <v>131</v>
      </c>
      <c r="D38" s="344">
        <v>83.9</v>
      </c>
      <c r="E38" s="344">
        <v>114.5</v>
      </c>
      <c r="F38" s="344">
        <v>91.5</v>
      </c>
      <c r="G38" s="80">
        <v>113.7</v>
      </c>
    </row>
    <row r="39" spans="1:7" s="638" customFormat="1" ht="14.25">
      <c r="A39" s="59" t="s">
        <v>714</v>
      </c>
      <c r="B39" s="344">
        <v>130.4</v>
      </c>
      <c r="C39" s="195">
        <v>154.2</v>
      </c>
      <c r="D39" s="344">
        <v>92.5</v>
      </c>
      <c r="E39" s="344">
        <v>116.6</v>
      </c>
      <c r="F39" s="344">
        <v>95.2</v>
      </c>
      <c r="G39" s="80">
        <v>114.5</v>
      </c>
    </row>
    <row r="40" spans="1:7" s="638" customFormat="1" ht="14.25">
      <c r="A40" s="59" t="s">
        <v>715</v>
      </c>
      <c r="B40" s="344">
        <v>130.5</v>
      </c>
      <c r="C40" s="195">
        <v>133.4</v>
      </c>
      <c r="D40" s="344">
        <v>97.2</v>
      </c>
      <c r="E40" s="195">
        <v>123</v>
      </c>
      <c r="F40" s="195">
        <v>92.4</v>
      </c>
      <c r="G40" s="80">
        <v>113.3</v>
      </c>
    </row>
    <row r="41" spans="1:7" s="638" customFormat="1" ht="14.25">
      <c r="A41" s="59" t="s">
        <v>716</v>
      </c>
      <c r="B41" s="344">
        <v>138.3</v>
      </c>
      <c r="C41" s="195">
        <v>151.9</v>
      </c>
      <c r="D41" s="195">
        <v>93.7</v>
      </c>
      <c r="E41" s="344">
        <v>113.5</v>
      </c>
      <c r="F41" s="344">
        <v>89.1</v>
      </c>
      <c r="G41" s="80">
        <v>112.9</v>
      </c>
    </row>
    <row r="42" spans="1:7" s="638" customFormat="1" ht="14.25">
      <c r="A42" s="59" t="s">
        <v>717</v>
      </c>
      <c r="B42" s="344">
        <v>136.4</v>
      </c>
      <c r="C42" s="344">
        <v>152.9</v>
      </c>
      <c r="D42" s="344">
        <v>166.1</v>
      </c>
      <c r="E42" s="344">
        <v>115.9</v>
      </c>
      <c r="F42" s="344">
        <v>92.6</v>
      </c>
      <c r="G42" s="80">
        <v>111.6</v>
      </c>
    </row>
    <row r="43" spans="1:7" s="638" customFormat="1" ht="14.25">
      <c r="A43" s="59" t="s">
        <v>718</v>
      </c>
      <c r="B43" s="344">
        <v>123.2</v>
      </c>
      <c r="C43" s="344">
        <v>138.8</v>
      </c>
      <c r="D43" s="344">
        <v>101.7</v>
      </c>
      <c r="E43" s="344">
        <v>126.7</v>
      </c>
      <c r="F43" s="344">
        <v>92.3</v>
      </c>
      <c r="G43" s="86">
        <v>114.6</v>
      </c>
    </row>
    <row r="44" spans="1:7" s="638" customFormat="1" ht="14.25">
      <c r="A44" s="59" t="s">
        <v>719</v>
      </c>
      <c r="B44" s="195">
        <v>126.3</v>
      </c>
      <c r="C44" s="195">
        <v>132.4</v>
      </c>
      <c r="D44" s="344">
        <v>85.9</v>
      </c>
      <c r="E44" s="344">
        <v>112.7</v>
      </c>
      <c r="F44" s="195">
        <v>94.6</v>
      </c>
      <c r="G44" s="80">
        <v>114.7</v>
      </c>
    </row>
    <row r="45" spans="1:7" s="638" customFormat="1" ht="14.25">
      <c r="A45" s="59" t="s">
        <v>720</v>
      </c>
      <c r="B45" s="344">
        <v>132.4</v>
      </c>
      <c r="C45" s="195">
        <v>137.2</v>
      </c>
      <c r="D45" s="344">
        <v>74.6</v>
      </c>
      <c r="E45" s="344">
        <v>110.5</v>
      </c>
      <c r="F45" s="195">
        <v>95.5</v>
      </c>
      <c r="G45" s="80">
        <v>116.6</v>
      </c>
    </row>
    <row r="46" spans="1:7" s="638" customFormat="1" ht="14.25">
      <c r="A46" s="59" t="s">
        <v>721</v>
      </c>
      <c r="B46" s="344">
        <v>129.1</v>
      </c>
      <c r="C46" s="344">
        <v>140.6</v>
      </c>
      <c r="D46" s="344">
        <v>77.3</v>
      </c>
      <c r="E46" s="344">
        <v>124.4</v>
      </c>
      <c r="F46" s="195">
        <v>90.3</v>
      </c>
      <c r="G46" s="80">
        <v>113.5</v>
      </c>
    </row>
    <row r="47" spans="1:7" s="638" customFormat="1" ht="14.25">
      <c r="A47" s="59" t="s">
        <v>722</v>
      </c>
      <c r="B47" s="344">
        <v>128.3</v>
      </c>
      <c r="C47" s="344">
        <v>134.3</v>
      </c>
      <c r="D47" s="344">
        <v>89.5</v>
      </c>
      <c r="E47" s="344">
        <v>124.4</v>
      </c>
      <c r="F47" s="344">
        <v>94.4</v>
      </c>
      <c r="G47" s="80">
        <v>113.4</v>
      </c>
    </row>
    <row r="48" spans="1:7" s="638" customFormat="1" ht="14.25">
      <c r="A48" s="59" t="s">
        <v>723</v>
      </c>
      <c r="B48" s="195">
        <v>125.8</v>
      </c>
      <c r="C48" s="344">
        <v>125.8</v>
      </c>
      <c r="D48" s="344">
        <v>74.5</v>
      </c>
      <c r="E48" s="344">
        <v>125.3</v>
      </c>
      <c r="F48" s="344">
        <v>92.1</v>
      </c>
      <c r="G48" s="80">
        <v>116.8</v>
      </c>
    </row>
  </sheetData>
  <sheetProtection/>
  <mergeCells count="31">
    <mergeCell ref="A1:G1"/>
    <mergeCell ref="A2:G2"/>
    <mergeCell ref="B3:C3"/>
    <mergeCell ref="B4:C4"/>
    <mergeCell ref="E3:F3"/>
    <mergeCell ref="E4:F4"/>
    <mergeCell ref="A3:A5"/>
    <mergeCell ref="B7:D7"/>
    <mergeCell ref="B8:D8"/>
    <mergeCell ref="E7:F7"/>
    <mergeCell ref="E8:F8"/>
    <mergeCell ref="A9:G9"/>
    <mergeCell ref="A6:A8"/>
    <mergeCell ref="D5:D6"/>
    <mergeCell ref="G3:G5"/>
    <mergeCell ref="G6:G8"/>
    <mergeCell ref="A10:G10"/>
    <mergeCell ref="B11:B12"/>
    <mergeCell ref="C11:C12"/>
    <mergeCell ref="D11:D12"/>
    <mergeCell ref="E11:E12"/>
    <mergeCell ref="F11:F12"/>
    <mergeCell ref="G11:G12"/>
    <mergeCell ref="A29:G29"/>
    <mergeCell ref="A30:G30"/>
    <mergeCell ref="B31:B32"/>
    <mergeCell ref="C31:C32"/>
    <mergeCell ref="D31:D32"/>
    <mergeCell ref="E31:E32"/>
    <mergeCell ref="F31:F32"/>
    <mergeCell ref="G31:G32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37"/>
  <sheetViews>
    <sheetView zoomScalePageLayoutView="0" workbookViewId="0" topLeftCell="A1">
      <selection activeCell="L2" sqref="L2"/>
    </sheetView>
  </sheetViews>
  <sheetFormatPr defaultColWidth="8.796875" defaultRowHeight="14.25"/>
  <cols>
    <col min="1" max="1" width="16.59765625" style="0" customWidth="1"/>
  </cols>
  <sheetData>
    <row r="1" spans="1:9" ht="14.25">
      <c r="A1" s="956" t="s">
        <v>1618</v>
      </c>
      <c r="B1" s="956"/>
      <c r="C1" s="956"/>
      <c r="D1" s="956"/>
      <c r="E1" s="956"/>
      <c r="F1" s="956"/>
      <c r="G1" s="956"/>
      <c r="H1" s="956"/>
      <c r="I1" s="956"/>
    </row>
    <row r="2" spans="1:9" ht="15" thickBot="1">
      <c r="A2" s="1060" t="s">
        <v>1619</v>
      </c>
      <c r="B2" s="1060"/>
      <c r="C2" s="1060"/>
      <c r="D2" s="1060"/>
      <c r="E2" s="1060"/>
      <c r="F2" s="1060"/>
      <c r="G2" s="1060"/>
      <c r="H2" s="1060"/>
      <c r="I2" s="1060"/>
    </row>
    <row r="3" spans="1:9" ht="31.5">
      <c r="A3" s="1404" t="s">
        <v>1152</v>
      </c>
      <c r="B3" s="1721" t="s">
        <v>1153</v>
      </c>
      <c r="C3" s="140" t="s">
        <v>805</v>
      </c>
      <c r="D3" s="140" t="s">
        <v>902</v>
      </c>
      <c r="E3" s="1721" t="s">
        <v>808</v>
      </c>
      <c r="F3" s="315" t="s">
        <v>903</v>
      </c>
      <c r="G3" s="1721" t="s">
        <v>1154</v>
      </c>
      <c r="H3" s="1721" t="s">
        <v>809</v>
      </c>
      <c r="I3" s="1724" t="s">
        <v>1155</v>
      </c>
    </row>
    <row r="4" spans="1:9" ht="14.25">
      <c r="A4" s="1287"/>
      <c r="B4" s="1722"/>
      <c r="C4" s="1712" t="s">
        <v>806</v>
      </c>
      <c r="D4" s="1712" t="s">
        <v>807</v>
      </c>
      <c r="E4" s="1722"/>
      <c r="F4" s="1712" t="s">
        <v>1158</v>
      </c>
      <c r="G4" s="1722"/>
      <c r="H4" s="1722"/>
      <c r="I4" s="1725"/>
    </row>
    <row r="5" spans="1:9" ht="15" thickBot="1">
      <c r="A5" s="1287"/>
      <c r="B5" s="1723"/>
      <c r="C5" s="1106"/>
      <c r="D5" s="1713"/>
      <c r="E5" s="1723"/>
      <c r="F5" s="1713"/>
      <c r="G5" s="1723"/>
      <c r="H5" s="1723"/>
      <c r="I5" s="1726"/>
    </row>
    <row r="6" spans="1:9" ht="15" thickBot="1">
      <c r="A6" s="1720"/>
      <c r="B6" s="1727" t="s">
        <v>1156</v>
      </c>
      <c r="C6" s="1728"/>
      <c r="D6" s="1728"/>
      <c r="E6" s="1728"/>
      <c r="F6" s="1728"/>
      <c r="G6" s="1728"/>
      <c r="H6" s="1728"/>
      <c r="I6" s="1728"/>
    </row>
    <row r="7" spans="1:9" s="468" customFormat="1" ht="15.75" thickTop="1">
      <c r="A7" s="471" t="s">
        <v>811</v>
      </c>
      <c r="B7" s="1718">
        <v>35527</v>
      </c>
      <c r="C7" s="1718">
        <v>12669</v>
      </c>
      <c r="D7" s="1718">
        <v>2960</v>
      </c>
      <c r="E7" s="1718">
        <v>3001</v>
      </c>
      <c r="F7" s="1718">
        <v>3738</v>
      </c>
      <c r="G7" s="1718">
        <v>6195</v>
      </c>
      <c r="H7" s="1718">
        <v>6822</v>
      </c>
      <c r="I7" s="1719">
        <v>142</v>
      </c>
    </row>
    <row r="8" spans="1:9" s="468" customFormat="1" ht="15">
      <c r="A8" s="473" t="s">
        <v>556</v>
      </c>
      <c r="B8" s="1716"/>
      <c r="C8" s="1716"/>
      <c r="D8" s="1716"/>
      <c r="E8" s="1716"/>
      <c r="F8" s="1716"/>
      <c r="G8" s="1716"/>
      <c r="H8" s="1716"/>
      <c r="I8" s="1717"/>
    </row>
    <row r="9" spans="1:9" ht="14.25">
      <c r="A9" s="147" t="s">
        <v>812</v>
      </c>
      <c r="B9" s="1710">
        <v>2624</v>
      </c>
      <c r="C9" s="1710">
        <v>1256</v>
      </c>
      <c r="D9" s="1710">
        <v>31</v>
      </c>
      <c r="E9" s="1710">
        <v>545</v>
      </c>
      <c r="F9" s="1710">
        <v>54</v>
      </c>
      <c r="G9" s="1710">
        <v>6</v>
      </c>
      <c r="H9" s="1710">
        <v>668</v>
      </c>
      <c r="I9" s="1711">
        <v>64</v>
      </c>
    </row>
    <row r="10" spans="1:9" ht="14.25">
      <c r="A10" s="912" t="s">
        <v>813</v>
      </c>
      <c r="B10" s="1710"/>
      <c r="C10" s="1710"/>
      <c r="D10" s="1710"/>
      <c r="E10" s="1710"/>
      <c r="F10" s="1710"/>
      <c r="G10" s="1710"/>
      <c r="H10" s="1710"/>
      <c r="I10" s="1711"/>
    </row>
    <row r="11" spans="1:9" ht="14.25">
      <c r="A11" s="147" t="s">
        <v>814</v>
      </c>
      <c r="B11" s="1710">
        <v>2433</v>
      </c>
      <c r="C11" s="1710">
        <v>1217</v>
      </c>
      <c r="D11" s="1710">
        <v>15</v>
      </c>
      <c r="E11" s="1710">
        <v>528</v>
      </c>
      <c r="F11" s="1710">
        <v>50</v>
      </c>
      <c r="G11" s="1710">
        <v>6</v>
      </c>
      <c r="H11" s="1710">
        <v>582</v>
      </c>
      <c r="I11" s="1711">
        <v>35</v>
      </c>
    </row>
    <row r="12" spans="1:9" ht="14.25">
      <c r="A12" s="912" t="s">
        <v>815</v>
      </c>
      <c r="B12" s="1710"/>
      <c r="C12" s="1710"/>
      <c r="D12" s="1710"/>
      <c r="E12" s="1710"/>
      <c r="F12" s="1710"/>
      <c r="G12" s="1710"/>
      <c r="H12" s="1710"/>
      <c r="I12" s="1711"/>
    </row>
    <row r="13" spans="1:9" s="468" customFormat="1" ht="15">
      <c r="A13" s="472" t="s">
        <v>816</v>
      </c>
      <c r="B13" s="1716">
        <v>39804</v>
      </c>
      <c r="C13" s="1716">
        <v>14693</v>
      </c>
      <c r="D13" s="1716">
        <v>3157</v>
      </c>
      <c r="E13" s="1716">
        <v>3707</v>
      </c>
      <c r="F13" s="1716">
        <v>3979</v>
      </c>
      <c r="G13" s="1716">
        <v>6379</v>
      </c>
      <c r="H13" s="1716">
        <v>7661</v>
      </c>
      <c r="I13" s="1717">
        <v>228</v>
      </c>
    </row>
    <row r="14" spans="1:9" s="468" customFormat="1" ht="15">
      <c r="A14" s="474" t="s">
        <v>817</v>
      </c>
      <c r="B14" s="1716"/>
      <c r="C14" s="1716"/>
      <c r="D14" s="1716"/>
      <c r="E14" s="1716"/>
      <c r="F14" s="1716"/>
      <c r="G14" s="1716"/>
      <c r="H14" s="1716"/>
      <c r="I14" s="1717"/>
    </row>
    <row r="15" spans="1:9" ht="14.25">
      <c r="A15" s="452" t="s">
        <v>818</v>
      </c>
      <c r="B15" s="1710">
        <v>10605</v>
      </c>
      <c r="C15" s="1710">
        <v>5032</v>
      </c>
      <c r="D15" s="1710">
        <v>1449</v>
      </c>
      <c r="E15" s="1710">
        <v>579</v>
      </c>
      <c r="F15" s="1710">
        <v>224</v>
      </c>
      <c r="G15" s="1710">
        <v>1074</v>
      </c>
      <c r="H15" s="1710">
        <v>2202</v>
      </c>
      <c r="I15" s="1711">
        <v>45</v>
      </c>
    </row>
    <row r="16" spans="1:9" ht="14.25">
      <c r="A16" s="913" t="s">
        <v>819</v>
      </c>
      <c r="B16" s="1710"/>
      <c r="C16" s="1710"/>
      <c r="D16" s="1710"/>
      <c r="E16" s="1710"/>
      <c r="F16" s="1710"/>
      <c r="G16" s="1710"/>
      <c r="H16" s="1710"/>
      <c r="I16" s="1711"/>
    </row>
    <row r="17" spans="1:9" ht="14.25">
      <c r="A17" s="452" t="s">
        <v>820</v>
      </c>
      <c r="B17" s="1710">
        <v>6716</v>
      </c>
      <c r="C17" s="1710">
        <v>1589</v>
      </c>
      <c r="D17" s="1710">
        <v>1422</v>
      </c>
      <c r="E17" s="1710">
        <v>441</v>
      </c>
      <c r="F17" s="1710">
        <v>222</v>
      </c>
      <c r="G17" s="1710">
        <v>1073</v>
      </c>
      <c r="H17" s="1710">
        <v>1927</v>
      </c>
      <c r="I17" s="1711">
        <v>42</v>
      </c>
    </row>
    <row r="18" spans="1:9" ht="14.25">
      <c r="A18" s="913" t="s">
        <v>821</v>
      </c>
      <c r="B18" s="1710"/>
      <c r="C18" s="1710"/>
      <c r="D18" s="1710"/>
      <c r="E18" s="1710"/>
      <c r="F18" s="1710"/>
      <c r="G18" s="1710"/>
      <c r="H18" s="1710"/>
      <c r="I18" s="1711"/>
    </row>
    <row r="19" spans="1:9" ht="14.25">
      <c r="A19" s="452" t="s">
        <v>822</v>
      </c>
      <c r="B19" s="1710">
        <v>1653</v>
      </c>
      <c r="C19" s="1710">
        <v>768</v>
      </c>
      <c r="D19" s="1710">
        <v>166</v>
      </c>
      <c r="E19" s="1710">
        <v>161</v>
      </c>
      <c r="F19" s="1710">
        <v>187</v>
      </c>
      <c r="G19" s="1710">
        <v>178</v>
      </c>
      <c r="H19" s="1710">
        <v>171</v>
      </c>
      <c r="I19" s="1711">
        <v>22</v>
      </c>
    </row>
    <row r="20" spans="1:9" ht="14.25">
      <c r="A20" s="913" t="s">
        <v>823</v>
      </c>
      <c r="B20" s="1710"/>
      <c r="C20" s="1710"/>
      <c r="D20" s="1710"/>
      <c r="E20" s="1710"/>
      <c r="F20" s="1710"/>
      <c r="G20" s="1710"/>
      <c r="H20" s="1710"/>
      <c r="I20" s="1711"/>
    </row>
    <row r="21" spans="1:9" ht="14.25">
      <c r="A21" s="452" t="s">
        <v>824</v>
      </c>
      <c r="B21" s="1710">
        <v>3753</v>
      </c>
      <c r="C21" s="1715">
        <v>932</v>
      </c>
      <c r="D21" s="1715">
        <v>243</v>
      </c>
      <c r="E21" s="1715">
        <v>233</v>
      </c>
      <c r="F21" s="1710">
        <v>252</v>
      </c>
      <c r="G21" s="1710">
        <v>985</v>
      </c>
      <c r="H21" s="1710">
        <v>1085</v>
      </c>
      <c r="I21" s="1711">
        <v>23</v>
      </c>
    </row>
    <row r="22" spans="1:9" ht="14.25">
      <c r="A22" s="913" t="s">
        <v>825</v>
      </c>
      <c r="B22" s="1710"/>
      <c r="C22" s="1715"/>
      <c r="D22" s="1715"/>
      <c r="E22" s="1715"/>
      <c r="F22" s="1710"/>
      <c r="G22" s="1710"/>
      <c r="H22" s="1710"/>
      <c r="I22" s="1711"/>
    </row>
    <row r="23" spans="1:9" ht="14.25">
      <c r="A23" s="452" t="s">
        <v>826</v>
      </c>
      <c r="B23" s="1710">
        <v>2100</v>
      </c>
      <c r="C23" s="1715">
        <v>164</v>
      </c>
      <c r="D23" s="1715">
        <v>77</v>
      </c>
      <c r="E23" s="1715">
        <v>72</v>
      </c>
      <c r="F23" s="1710">
        <v>65</v>
      </c>
      <c r="G23" s="1710">
        <v>807</v>
      </c>
      <c r="H23" s="1710">
        <v>914</v>
      </c>
      <c r="I23" s="1711">
        <v>1</v>
      </c>
    </row>
    <row r="24" spans="1:9" ht="14.25">
      <c r="A24" s="913" t="s">
        <v>880</v>
      </c>
      <c r="B24" s="1710"/>
      <c r="C24" s="1715"/>
      <c r="D24" s="1715"/>
      <c r="E24" s="1715"/>
      <c r="F24" s="1710"/>
      <c r="G24" s="1710"/>
      <c r="H24" s="1710"/>
      <c r="I24" s="1711"/>
    </row>
    <row r="25" spans="1:9" ht="14.25">
      <c r="A25" s="147" t="s">
        <v>1157</v>
      </c>
      <c r="B25" s="1710">
        <v>25446</v>
      </c>
      <c r="C25" s="1715">
        <v>8729</v>
      </c>
      <c r="D25" s="1715">
        <v>1465</v>
      </c>
      <c r="E25" s="1715">
        <v>2895</v>
      </c>
      <c r="F25" s="1710">
        <v>3503</v>
      </c>
      <c r="G25" s="1710">
        <v>4320</v>
      </c>
      <c r="H25" s="1710">
        <v>4374</v>
      </c>
      <c r="I25" s="1711">
        <v>160</v>
      </c>
    </row>
    <row r="26" spans="1:9" ht="14.25">
      <c r="A26" s="912" t="s">
        <v>827</v>
      </c>
      <c r="B26" s="1710"/>
      <c r="C26" s="1715"/>
      <c r="D26" s="1715"/>
      <c r="E26" s="1715"/>
      <c r="F26" s="1710"/>
      <c r="G26" s="1710"/>
      <c r="H26" s="1710"/>
      <c r="I26" s="1711"/>
    </row>
    <row r="27" spans="1:9" ht="14.25">
      <c r="A27" s="147" t="s">
        <v>828</v>
      </c>
      <c r="B27" s="1710">
        <v>1284</v>
      </c>
      <c r="C27" s="1715">
        <v>485</v>
      </c>
      <c r="D27" s="1714">
        <v>135</v>
      </c>
      <c r="E27" s="1714">
        <v>105</v>
      </c>
      <c r="F27" s="1710">
        <v>305</v>
      </c>
      <c r="G27" s="1710">
        <v>210</v>
      </c>
      <c r="H27" s="1710">
        <v>38</v>
      </c>
      <c r="I27" s="1711">
        <v>6</v>
      </c>
    </row>
    <row r="28" spans="1:9" ht="14.25">
      <c r="A28" s="912" t="s">
        <v>829</v>
      </c>
      <c r="B28" s="1710"/>
      <c r="C28" s="1715"/>
      <c r="D28" s="1714"/>
      <c r="E28" s="1714"/>
      <c r="F28" s="1710"/>
      <c r="G28" s="1710"/>
      <c r="H28" s="1710"/>
      <c r="I28" s="1711"/>
    </row>
    <row r="29" spans="1:9" ht="14.25">
      <c r="A29" s="147" t="s">
        <v>830</v>
      </c>
      <c r="B29" s="1710">
        <v>1416</v>
      </c>
      <c r="C29" s="1715">
        <v>588</v>
      </c>
      <c r="D29" s="1715">
        <v>110</v>
      </c>
      <c r="E29" s="1715">
        <v>111</v>
      </c>
      <c r="F29" s="1710">
        <v>119</v>
      </c>
      <c r="G29" s="1710">
        <v>255</v>
      </c>
      <c r="H29" s="1710">
        <v>230</v>
      </c>
      <c r="I29" s="1711">
        <v>3</v>
      </c>
    </row>
    <row r="30" spans="1:9" ht="14.25">
      <c r="A30" s="912" t="s">
        <v>831</v>
      </c>
      <c r="B30" s="1710"/>
      <c r="C30" s="1715"/>
      <c r="D30" s="1715"/>
      <c r="E30" s="1715"/>
      <c r="F30" s="1710"/>
      <c r="G30" s="1710"/>
      <c r="H30" s="1710"/>
      <c r="I30" s="1711"/>
    </row>
    <row r="31" spans="1:9" ht="14.25">
      <c r="A31" s="147" t="s">
        <v>832</v>
      </c>
      <c r="B31" s="1710">
        <v>15351</v>
      </c>
      <c r="C31" s="1714">
        <v>3246</v>
      </c>
      <c r="D31" s="1714">
        <v>220</v>
      </c>
      <c r="E31" s="1715">
        <v>1844</v>
      </c>
      <c r="F31" s="1710">
        <v>3061</v>
      </c>
      <c r="G31" s="1710">
        <v>3660</v>
      </c>
      <c r="H31" s="1710">
        <v>3197</v>
      </c>
      <c r="I31" s="1711">
        <v>123</v>
      </c>
    </row>
    <row r="32" spans="1:9" ht="14.25">
      <c r="A32" s="912" t="s">
        <v>833</v>
      </c>
      <c r="B32" s="1710"/>
      <c r="C32" s="1714"/>
      <c r="D32" s="1714"/>
      <c r="E32" s="1715"/>
      <c r="F32" s="1710"/>
      <c r="G32" s="1710"/>
      <c r="H32" s="1710"/>
      <c r="I32" s="1711"/>
    </row>
    <row r="33" spans="1:9" ht="14.25">
      <c r="A33" s="147" t="s">
        <v>834</v>
      </c>
      <c r="B33" s="1710">
        <v>2652</v>
      </c>
      <c r="C33" s="1714">
        <v>580</v>
      </c>
      <c r="D33" s="1714">
        <v>235</v>
      </c>
      <c r="E33" s="1715">
        <v>730</v>
      </c>
      <c r="F33" s="1710">
        <v>6</v>
      </c>
      <c r="G33" s="1710">
        <v>195</v>
      </c>
      <c r="H33" s="1710">
        <v>886</v>
      </c>
      <c r="I33" s="1711">
        <v>20</v>
      </c>
    </row>
    <row r="34" spans="1:9" ht="14.25">
      <c r="A34" s="912" t="s">
        <v>835</v>
      </c>
      <c r="B34" s="1710"/>
      <c r="C34" s="1714"/>
      <c r="D34" s="1714"/>
      <c r="E34" s="1715"/>
      <c r="F34" s="1710"/>
      <c r="G34" s="1710"/>
      <c r="H34" s="1710"/>
      <c r="I34" s="1711"/>
    </row>
    <row r="35" spans="1:9" ht="14.25">
      <c r="A35" s="147" t="s">
        <v>836</v>
      </c>
      <c r="B35" s="1710">
        <v>4743</v>
      </c>
      <c r="C35" s="1714">
        <v>3830</v>
      </c>
      <c r="D35" s="1715">
        <v>765</v>
      </c>
      <c r="E35" s="1715">
        <v>105</v>
      </c>
      <c r="F35" s="1710">
        <v>12</v>
      </c>
      <c r="G35" s="1710">
        <v>0</v>
      </c>
      <c r="H35" s="1710">
        <v>23</v>
      </c>
      <c r="I35" s="1711">
        <v>8</v>
      </c>
    </row>
    <row r="36" spans="1:9" ht="14.25">
      <c r="A36" s="912" t="s">
        <v>837</v>
      </c>
      <c r="B36" s="1710"/>
      <c r="C36" s="1714"/>
      <c r="D36" s="1715"/>
      <c r="E36" s="1715"/>
      <c r="F36" s="1710"/>
      <c r="G36" s="1710"/>
      <c r="H36" s="1710"/>
      <c r="I36" s="1711"/>
    </row>
    <row r="37" spans="1:9" ht="14.25">
      <c r="A37" s="222"/>
      <c r="B37" s="222"/>
      <c r="C37" s="222"/>
      <c r="D37" s="222"/>
      <c r="E37" s="222"/>
      <c r="F37" s="222"/>
      <c r="G37" s="222"/>
      <c r="H37" s="222"/>
      <c r="I37" s="222"/>
    </row>
  </sheetData>
  <sheetProtection/>
  <mergeCells count="132">
    <mergeCell ref="A1:I1"/>
    <mergeCell ref="A2:I2"/>
    <mergeCell ref="A3:A6"/>
    <mergeCell ref="B3:B5"/>
    <mergeCell ref="E3:E5"/>
    <mergeCell ref="G3:G5"/>
    <mergeCell ref="H3:H5"/>
    <mergeCell ref="I3:I5"/>
    <mergeCell ref="B6:I6"/>
    <mergeCell ref="B7:B8"/>
    <mergeCell ref="C7:C8"/>
    <mergeCell ref="D7:D8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I33:I34"/>
    <mergeCell ref="B31:B32"/>
    <mergeCell ref="C31:C32"/>
    <mergeCell ref="D31:D32"/>
    <mergeCell ref="E31:E32"/>
    <mergeCell ref="F31:F32"/>
    <mergeCell ref="G31:G32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H35:H36"/>
    <mergeCell ref="I35:I36"/>
    <mergeCell ref="C4:C5"/>
    <mergeCell ref="D4:D5"/>
    <mergeCell ref="F4:F5"/>
    <mergeCell ref="B35:B36"/>
    <mergeCell ref="C35:C36"/>
    <mergeCell ref="D35:D36"/>
    <mergeCell ref="E35:E36"/>
    <mergeCell ref="F35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34"/>
  <sheetViews>
    <sheetView zoomScalePageLayoutView="0" workbookViewId="0" topLeftCell="A1">
      <selection activeCell="K3" sqref="K3"/>
    </sheetView>
  </sheetViews>
  <sheetFormatPr defaultColWidth="8.796875" defaultRowHeight="14.25"/>
  <cols>
    <col min="1" max="1" width="15.5" style="0" customWidth="1"/>
  </cols>
  <sheetData>
    <row r="1" spans="1:8" ht="14.25">
      <c r="A1" s="956" t="s">
        <v>1620</v>
      </c>
      <c r="B1" s="956"/>
      <c r="C1" s="956"/>
      <c r="D1" s="956"/>
      <c r="E1" s="956"/>
      <c r="F1" s="956"/>
      <c r="G1" s="956"/>
      <c r="H1" s="956"/>
    </row>
    <row r="2" spans="1:8" ht="15" thickBot="1">
      <c r="A2" s="1529" t="s">
        <v>1621</v>
      </c>
      <c r="B2" s="1529"/>
      <c r="C2" s="1529"/>
      <c r="D2" s="1529"/>
      <c r="E2" s="1529"/>
      <c r="F2" s="1529"/>
      <c r="G2" s="1529"/>
      <c r="H2" s="1529"/>
    </row>
    <row r="3" spans="1:8" ht="22.5" customHeight="1">
      <c r="A3" s="1729" t="s">
        <v>1159</v>
      </c>
      <c r="B3" s="311" t="s">
        <v>876</v>
      </c>
      <c r="C3" s="311" t="s">
        <v>745</v>
      </c>
      <c r="D3" s="1731" t="s">
        <v>1160</v>
      </c>
      <c r="E3" s="345" t="s">
        <v>877</v>
      </c>
      <c r="F3" s="1731" t="s">
        <v>1161</v>
      </c>
      <c r="G3" s="1731" t="s">
        <v>878</v>
      </c>
      <c r="H3" s="1732" t="s">
        <v>1165</v>
      </c>
    </row>
    <row r="4" spans="1:8" ht="23.25" thickBot="1">
      <c r="A4" s="1127"/>
      <c r="B4" s="453" t="s">
        <v>262</v>
      </c>
      <c r="C4" s="329" t="s">
        <v>1162</v>
      </c>
      <c r="D4" s="1456"/>
      <c r="E4" s="454" t="s">
        <v>1163</v>
      </c>
      <c r="F4" s="1456"/>
      <c r="G4" s="1456"/>
      <c r="H4" s="1733"/>
    </row>
    <row r="5" spans="1:8" ht="15" thickBot="1">
      <c r="A5" s="1730"/>
      <c r="B5" s="995" t="s">
        <v>1164</v>
      </c>
      <c r="C5" s="996"/>
      <c r="D5" s="996"/>
      <c r="E5" s="996"/>
      <c r="F5" s="996"/>
      <c r="G5" s="996"/>
      <c r="H5" s="996"/>
    </row>
    <row r="6" spans="1:8" s="468" customFormat="1" ht="15.75" thickTop="1">
      <c r="A6" s="180" t="s">
        <v>1197</v>
      </c>
      <c r="B6" s="1718">
        <v>3219</v>
      </c>
      <c r="C6" s="1718">
        <v>3125</v>
      </c>
      <c r="D6" s="1718">
        <v>16</v>
      </c>
      <c r="E6" s="1718">
        <v>15</v>
      </c>
      <c r="F6" s="1718">
        <v>7</v>
      </c>
      <c r="G6" s="1718">
        <v>0</v>
      </c>
      <c r="H6" s="1719">
        <v>56</v>
      </c>
    </row>
    <row r="7" spans="1:8" s="468" customFormat="1" ht="15">
      <c r="A7" s="469" t="s">
        <v>556</v>
      </c>
      <c r="B7" s="1716"/>
      <c r="C7" s="1716"/>
      <c r="D7" s="1716"/>
      <c r="E7" s="1716"/>
      <c r="F7" s="1716"/>
      <c r="G7" s="1716"/>
      <c r="H7" s="1717"/>
    </row>
    <row r="8" spans="1:8" ht="14.25">
      <c r="A8" s="125" t="s">
        <v>812</v>
      </c>
      <c r="B8" s="1710">
        <v>830</v>
      </c>
      <c r="C8" s="1710">
        <v>477</v>
      </c>
      <c r="D8" s="1710">
        <v>62</v>
      </c>
      <c r="E8" s="1710">
        <v>48</v>
      </c>
      <c r="F8" s="1710">
        <v>110</v>
      </c>
      <c r="G8" s="1710">
        <v>71</v>
      </c>
      <c r="H8" s="1711">
        <v>62</v>
      </c>
    </row>
    <row r="9" spans="1:8" ht="14.25">
      <c r="A9" s="918" t="s">
        <v>856</v>
      </c>
      <c r="B9" s="1710"/>
      <c r="C9" s="1710"/>
      <c r="D9" s="1710"/>
      <c r="E9" s="1710"/>
      <c r="F9" s="1710"/>
      <c r="G9" s="1710"/>
      <c r="H9" s="1711"/>
    </row>
    <row r="10" spans="1:8" ht="14.25">
      <c r="A10" s="125" t="s">
        <v>857</v>
      </c>
      <c r="B10" s="1710">
        <v>450</v>
      </c>
      <c r="C10" s="1710">
        <v>350</v>
      </c>
      <c r="D10" s="1710">
        <v>50</v>
      </c>
      <c r="E10" s="1710">
        <v>32</v>
      </c>
      <c r="F10" s="1710">
        <v>2</v>
      </c>
      <c r="G10" s="1710">
        <v>7</v>
      </c>
      <c r="H10" s="1711">
        <v>9</v>
      </c>
    </row>
    <row r="11" spans="1:8" ht="14.25">
      <c r="A11" s="918" t="s">
        <v>815</v>
      </c>
      <c r="B11" s="1710"/>
      <c r="C11" s="1710"/>
      <c r="D11" s="1710"/>
      <c r="E11" s="1710"/>
      <c r="F11" s="1710"/>
      <c r="G11" s="1710"/>
      <c r="H11" s="1711"/>
    </row>
    <row r="12" spans="1:8" s="468" customFormat="1" ht="15">
      <c r="A12" s="141" t="s">
        <v>859</v>
      </c>
      <c r="B12" s="1716">
        <v>4113</v>
      </c>
      <c r="C12" s="1716">
        <v>3657</v>
      </c>
      <c r="D12" s="1716">
        <v>81</v>
      </c>
      <c r="E12" s="1716">
        <v>64</v>
      </c>
      <c r="F12" s="1716">
        <v>117</v>
      </c>
      <c r="G12" s="1716">
        <v>71</v>
      </c>
      <c r="H12" s="1717">
        <v>123</v>
      </c>
    </row>
    <row r="13" spans="1:8" s="468" customFormat="1" ht="15">
      <c r="A13" s="470" t="s">
        <v>817</v>
      </c>
      <c r="B13" s="1716"/>
      <c r="C13" s="1716"/>
      <c r="D13" s="1716"/>
      <c r="E13" s="1716"/>
      <c r="F13" s="1716"/>
      <c r="G13" s="1716"/>
      <c r="H13" s="1717"/>
    </row>
    <row r="14" spans="1:8" ht="14.25">
      <c r="A14" s="125" t="s">
        <v>860</v>
      </c>
      <c r="B14" s="1710">
        <v>529</v>
      </c>
      <c r="C14" s="1710">
        <v>398</v>
      </c>
      <c r="D14" s="1710">
        <v>22</v>
      </c>
      <c r="E14" s="1710">
        <v>8</v>
      </c>
      <c r="F14" s="1710">
        <v>76</v>
      </c>
      <c r="G14" s="1710">
        <v>1</v>
      </c>
      <c r="H14" s="1711">
        <v>24</v>
      </c>
    </row>
    <row r="15" spans="1:8" ht="14.25">
      <c r="A15" s="918" t="s">
        <v>819</v>
      </c>
      <c r="B15" s="1710"/>
      <c r="C15" s="1710"/>
      <c r="D15" s="1710"/>
      <c r="E15" s="1710"/>
      <c r="F15" s="1710"/>
      <c r="G15" s="1710"/>
      <c r="H15" s="1711"/>
    </row>
    <row r="16" spans="1:8" ht="14.25">
      <c r="A16" s="125" t="s">
        <v>861</v>
      </c>
      <c r="B16" s="1710">
        <v>519</v>
      </c>
      <c r="C16" s="1710">
        <v>395</v>
      </c>
      <c r="D16" s="1710">
        <v>20</v>
      </c>
      <c r="E16" s="1710">
        <v>8</v>
      </c>
      <c r="F16" s="1710">
        <v>73</v>
      </c>
      <c r="G16" s="1710">
        <v>1</v>
      </c>
      <c r="H16" s="1711">
        <v>22</v>
      </c>
    </row>
    <row r="17" spans="1:8" ht="14.25">
      <c r="A17" s="918" t="s">
        <v>872</v>
      </c>
      <c r="B17" s="1710"/>
      <c r="C17" s="1710"/>
      <c r="D17" s="1710"/>
      <c r="E17" s="1710"/>
      <c r="F17" s="1710"/>
      <c r="G17" s="1710"/>
      <c r="H17" s="1711"/>
    </row>
    <row r="18" spans="1:8" ht="14.25">
      <c r="A18" s="125" t="s">
        <v>879</v>
      </c>
      <c r="B18" s="1710">
        <v>31</v>
      </c>
      <c r="C18" s="1715">
        <v>31</v>
      </c>
      <c r="D18" s="1715">
        <v>-1</v>
      </c>
      <c r="E18" s="1715">
        <v>0</v>
      </c>
      <c r="F18" s="1715">
        <v>0</v>
      </c>
      <c r="G18" s="1710">
        <v>0</v>
      </c>
      <c r="H18" s="1711">
        <v>1</v>
      </c>
    </row>
    <row r="19" spans="1:8" ht="14.25">
      <c r="A19" s="918" t="s">
        <v>880</v>
      </c>
      <c r="B19" s="1710"/>
      <c r="C19" s="1715"/>
      <c r="D19" s="1715"/>
      <c r="E19" s="1715"/>
      <c r="F19" s="1715"/>
      <c r="G19" s="1710"/>
      <c r="H19" s="1711"/>
    </row>
    <row r="20" spans="1:8" ht="14.25">
      <c r="A20" s="125" t="s">
        <v>863</v>
      </c>
      <c r="B20" s="1710">
        <v>3489</v>
      </c>
      <c r="C20" s="1715">
        <v>3173</v>
      </c>
      <c r="D20" s="1715">
        <v>57</v>
      </c>
      <c r="E20" s="1715">
        <v>55</v>
      </c>
      <c r="F20" s="1715">
        <v>41</v>
      </c>
      <c r="G20" s="1710">
        <v>70</v>
      </c>
      <c r="H20" s="1711">
        <v>93</v>
      </c>
    </row>
    <row r="21" spans="1:8" ht="14.25">
      <c r="A21" s="918" t="s">
        <v>827</v>
      </c>
      <c r="B21" s="1710"/>
      <c r="C21" s="1715"/>
      <c r="D21" s="1715"/>
      <c r="E21" s="1715"/>
      <c r="F21" s="1715"/>
      <c r="G21" s="1710"/>
      <c r="H21" s="1711"/>
    </row>
    <row r="22" spans="1:8" ht="14.25">
      <c r="A22" s="125" t="s">
        <v>864</v>
      </c>
      <c r="B22" s="1710">
        <v>9</v>
      </c>
      <c r="C22" s="1715">
        <v>8</v>
      </c>
      <c r="D22" s="1714">
        <v>0</v>
      </c>
      <c r="E22" s="1714">
        <v>1</v>
      </c>
      <c r="F22" s="1714">
        <v>0</v>
      </c>
      <c r="G22" s="1710">
        <v>1</v>
      </c>
      <c r="H22" s="1711">
        <v>0</v>
      </c>
    </row>
    <row r="23" spans="1:8" ht="14.25">
      <c r="A23" s="918" t="s">
        <v>829</v>
      </c>
      <c r="B23" s="1710"/>
      <c r="C23" s="1715"/>
      <c r="D23" s="1714"/>
      <c r="E23" s="1714"/>
      <c r="F23" s="1714"/>
      <c r="G23" s="1710"/>
      <c r="H23" s="1711"/>
    </row>
    <row r="24" spans="1:8" ht="14.25">
      <c r="A24" s="125" t="s">
        <v>830</v>
      </c>
      <c r="B24" s="1710">
        <v>77</v>
      </c>
      <c r="C24" s="1715">
        <v>73</v>
      </c>
      <c r="D24" s="1715">
        <v>1</v>
      </c>
      <c r="E24" s="1715">
        <v>0</v>
      </c>
      <c r="F24" s="1715" t="s">
        <v>1343</v>
      </c>
      <c r="G24" s="1710" t="s">
        <v>1343</v>
      </c>
      <c r="H24" s="1711">
        <v>2</v>
      </c>
    </row>
    <row r="25" spans="1:8" ht="14.25">
      <c r="A25" s="918" t="s">
        <v>831</v>
      </c>
      <c r="B25" s="1710"/>
      <c r="C25" s="1715"/>
      <c r="D25" s="1715"/>
      <c r="E25" s="1715"/>
      <c r="F25" s="1715"/>
      <c r="G25" s="1710"/>
      <c r="H25" s="1711"/>
    </row>
    <row r="26" spans="1:8" ht="14.25">
      <c r="A26" s="125" t="s">
        <v>832</v>
      </c>
      <c r="B26" s="1710">
        <v>7</v>
      </c>
      <c r="C26" s="1714">
        <v>1</v>
      </c>
      <c r="D26" s="1714">
        <v>1</v>
      </c>
      <c r="E26" s="1714">
        <v>4</v>
      </c>
      <c r="F26" s="1715" t="s">
        <v>1343</v>
      </c>
      <c r="G26" s="1710" t="s">
        <v>1343</v>
      </c>
      <c r="H26" s="1711">
        <v>1</v>
      </c>
    </row>
    <row r="27" spans="1:8" ht="14.25">
      <c r="A27" s="918" t="s">
        <v>833</v>
      </c>
      <c r="B27" s="1710"/>
      <c r="C27" s="1714"/>
      <c r="D27" s="1714"/>
      <c r="E27" s="1714"/>
      <c r="F27" s="1715"/>
      <c r="G27" s="1710"/>
      <c r="H27" s="1711"/>
    </row>
    <row r="28" spans="1:8" ht="14.25">
      <c r="A28" s="125" t="s">
        <v>834</v>
      </c>
      <c r="B28" s="1710">
        <v>324</v>
      </c>
      <c r="C28" s="1714">
        <v>273</v>
      </c>
      <c r="D28" s="1714">
        <v>0</v>
      </c>
      <c r="E28" s="1714" t="s">
        <v>1343</v>
      </c>
      <c r="F28" s="1715">
        <v>36</v>
      </c>
      <c r="G28" s="1710" t="s">
        <v>1343</v>
      </c>
      <c r="H28" s="1711">
        <v>15</v>
      </c>
    </row>
    <row r="29" spans="1:8" ht="14.25">
      <c r="A29" s="918" t="s">
        <v>835</v>
      </c>
      <c r="B29" s="1710"/>
      <c r="C29" s="1714"/>
      <c r="D29" s="1714"/>
      <c r="E29" s="1714"/>
      <c r="F29" s="1715"/>
      <c r="G29" s="1710"/>
      <c r="H29" s="1711"/>
    </row>
    <row r="30" spans="1:8" ht="14.25">
      <c r="A30" s="125" t="s">
        <v>874</v>
      </c>
      <c r="B30" s="1710">
        <v>2814</v>
      </c>
      <c r="C30" s="1714">
        <v>2814</v>
      </c>
      <c r="D30" s="1714">
        <v>0</v>
      </c>
      <c r="E30" s="1714" t="s">
        <v>1343</v>
      </c>
      <c r="F30" s="1715" t="s">
        <v>1343</v>
      </c>
      <c r="G30" s="1710" t="s">
        <v>1343</v>
      </c>
      <c r="H30" s="1711" t="s">
        <v>1343</v>
      </c>
    </row>
    <row r="31" spans="1:8" ht="14.25">
      <c r="A31" s="918" t="s">
        <v>875</v>
      </c>
      <c r="B31" s="1710"/>
      <c r="C31" s="1714"/>
      <c r="D31" s="1714"/>
      <c r="E31" s="1714"/>
      <c r="F31" s="1715"/>
      <c r="G31" s="1710"/>
      <c r="H31" s="1711"/>
    </row>
    <row r="32" spans="1:8" ht="14.25">
      <c r="A32" s="125" t="s">
        <v>865</v>
      </c>
      <c r="B32" s="1710">
        <v>258</v>
      </c>
      <c r="C32" s="1714">
        <v>4</v>
      </c>
      <c r="D32" s="1715">
        <v>55</v>
      </c>
      <c r="E32" s="1715">
        <v>50</v>
      </c>
      <c r="F32" s="1715">
        <v>5</v>
      </c>
      <c r="G32" s="1710">
        <v>69</v>
      </c>
      <c r="H32" s="1711">
        <v>75</v>
      </c>
    </row>
    <row r="33" spans="1:8" ht="14.25">
      <c r="A33" s="918" t="s">
        <v>837</v>
      </c>
      <c r="B33" s="1710"/>
      <c r="C33" s="1714"/>
      <c r="D33" s="1715"/>
      <c r="E33" s="1715"/>
      <c r="F33" s="1715"/>
      <c r="G33" s="1710"/>
      <c r="H33" s="1711"/>
    </row>
    <row r="34" spans="1:8" ht="14.25">
      <c r="A34" s="222"/>
      <c r="B34" s="222"/>
      <c r="C34" s="222"/>
      <c r="D34" s="222"/>
      <c r="E34" s="222"/>
      <c r="F34" s="222"/>
      <c r="G34" s="222"/>
      <c r="H34" s="222"/>
    </row>
  </sheetData>
  <sheetProtection/>
  <mergeCells count="106">
    <mergeCell ref="B8:B9"/>
    <mergeCell ref="C8:C9"/>
    <mergeCell ref="A1:H1"/>
    <mergeCell ref="A2:H2"/>
    <mergeCell ref="A3:A5"/>
    <mergeCell ref="D3:D4"/>
    <mergeCell ref="F3:F4"/>
    <mergeCell ref="G3:G4"/>
    <mergeCell ref="H3:H4"/>
    <mergeCell ref="B6:B7"/>
    <mergeCell ref="C6:C7"/>
    <mergeCell ref="D6:D7"/>
    <mergeCell ref="E6:E7"/>
    <mergeCell ref="F6:F7"/>
    <mergeCell ref="G6:G7"/>
    <mergeCell ref="B5:H5"/>
    <mergeCell ref="H6:H7"/>
    <mergeCell ref="D8:D9"/>
    <mergeCell ref="E8:E9"/>
    <mergeCell ref="F8:F9"/>
    <mergeCell ref="G8:G9"/>
    <mergeCell ref="G12:G13"/>
    <mergeCell ref="H12:H13"/>
    <mergeCell ref="H8:H9"/>
    <mergeCell ref="B10:B11"/>
    <mergeCell ref="C10:C11"/>
    <mergeCell ref="D10:D11"/>
    <mergeCell ref="E10:E11"/>
    <mergeCell ref="F10:F11"/>
    <mergeCell ref="G10:G11"/>
    <mergeCell ref="D14:D15"/>
    <mergeCell ref="E14:E15"/>
    <mergeCell ref="F14:F15"/>
    <mergeCell ref="G14:G15"/>
    <mergeCell ref="H10:H11"/>
    <mergeCell ref="B12:B13"/>
    <mergeCell ref="C12:C13"/>
    <mergeCell ref="D12:D13"/>
    <mergeCell ref="E12:E13"/>
    <mergeCell ref="F12:F13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G20:G21"/>
    <mergeCell ref="H20:H21"/>
    <mergeCell ref="B18:B19"/>
    <mergeCell ref="C18:C19"/>
    <mergeCell ref="D18:D19"/>
    <mergeCell ref="E18:E19"/>
    <mergeCell ref="F18:F19"/>
    <mergeCell ref="G18:G19"/>
    <mergeCell ref="D22:D23"/>
    <mergeCell ref="E22:E23"/>
    <mergeCell ref="F22:F23"/>
    <mergeCell ref="G22:G23"/>
    <mergeCell ref="H18:H19"/>
    <mergeCell ref="B20:B21"/>
    <mergeCell ref="C20:C21"/>
    <mergeCell ref="D20:D21"/>
    <mergeCell ref="E20:E21"/>
    <mergeCell ref="F20:F21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G28:G29"/>
    <mergeCell ref="H28:H29"/>
    <mergeCell ref="B26:B27"/>
    <mergeCell ref="C26:C27"/>
    <mergeCell ref="D26:D27"/>
    <mergeCell ref="E26:E27"/>
    <mergeCell ref="F26:F27"/>
    <mergeCell ref="G26:G27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33"/>
  <sheetViews>
    <sheetView zoomScalePageLayoutView="0" workbookViewId="0" topLeftCell="A1">
      <selection activeCell="M4" sqref="M4"/>
    </sheetView>
  </sheetViews>
  <sheetFormatPr defaultColWidth="8.796875" defaultRowHeight="14.25"/>
  <cols>
    <col min="1" max="1" width="15.5" style="0" customWidth="1"/>
    <col min="4" max="4" width="9.59765625" style="0" customWidth="1"/>
  </cols>
  <sheetData>
    <row r="1" spans="1:11" ht="14.25">
      <c r="A1" s="956" t="s">
        <v>1622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</row>
    <row r="2" spans="1:11" ht="15" thickBot="1">
      <c r="A2" s="1529" t="s">
        <v>1623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</row>
    <row r="3" spans="1:11" ht="15" thickBot="1">
      <c r="A3" s="1729" t="s">
        <v>1159</v>
      </c>
      <c r="B3" s="1741" t="s">
        <v>1166</v>
      </c>
      <c r="C3" s="1742"/>
      <c r="D3" s="1742"/>
      <c r="E3" s="1742"/>
      <c r="F3" s="1742"/>
      <c r="G3" s="1742"/>
      <c r="H3" s="1742"/>
      <c r="I3" s="1742"/>
      <c r="J3" s="1742"/>
      <c r="K3" s="1742"/>
    </row>
    <row r="4" spans="1:11" ht="18.75">
      <c r="A4" s="1127"/>
      <c r="B4" s="1743" t="s">
        <v>1167</v>
      </c>
      <c r="C4" s="161" t="s">
        <v>905</v>
      </c>
      <c r="D4" s="120" t="s">
        <v>906</v>
      </c>
      <c r="E4" s="1743" t="s">
        <v>1168</v>
      </c>
      <c r="F4" s="1743" t="s">
        <v>1169</v>
      </c>
      <c r="G4" s="162" t="s">
        <v>882</v>
      </c>
      <c r="H4" s="1743" t="s">
        <v>1170</v>
      </c>
      <c r="I4" s="163" t="s">
        <v>904</v>
      </c>
      <c r="J4" s="1743" t="s">
        <v>1171</v>
      </c>
      <c r="K4" s="1747" t="s">
        <v>1174</v>
      </c>
    </row>
    <row r="5" spans="1:11" ht="14.25">
      <c r="A5" s="1127"/>
      <c r="B5" s="1744"/>
      <c r="C5" s="1734" t="s">
        <v>1172</v>
      </c>
      <c r="D5" s="1736" t="s">
        <v>881</v>
      </c>
      <c r="E5" s="1744"/>
      <c r="F5" s="1744"/>
      <c r="G5" s="1736" t="s">
        <v>883</v>
      </c>
      <c r="H5" s="1744"/>
      <c r="I5" s="1734" t="s">
        <v>1173</v>
      </c>
      <c r="J5" s="1744"/>
      <c r="K5" s="1748"/>
    </row>
    <row r="6" spans="1:11" ht="9" customHeight="1" thickBot="1">
      <c r="A6" s="1127"/>
      <c r="B6" s="1745"/>
      <c r="C6" s="1106"/>
      <c r="D6" s="1713"/>
      <c r="E6" s="1746"/>
      <c r="F6" s="1746"/>
      <c r="G6" s="1106"/>
      <c r="H6" s="1746"/>
      <c r="I6" s="1735"/>
      <c r="J6" s="1746"/>
      <c r="K6" s="1749"/>
    </row>
    <row r="7" spans="1:11" ht="15" thickBot="1">
      <c r="A7" s="1730"/>
      <c r="B7" s="1564" t="s">
        <v>884</v>
      </c>
      <c r="C7" s="1720"/>
      <c r="D7" s="1720"/>
      <c r="E7" s="1720"/>
      <c r="F7" s="1720"/>
      <c r="G7" s="1720"/>
      <c r="H7" s="1720"/>
      <c r="I7" s="1720"/>
      <c r="J7" s="1720"/>
      <c r="K7" s="1720"/>
    </row>
    <row r="8" spans="1:11" s="468" customFormat="1" ht="15.75" thickTop="1">
      <c r="A8" s="180" t="s">
        <v>855</v>
      </c>
      <c r="B8" s="1718">
        <v>1203</v>
      </c>
      <c r="C8" s="1718">
        <v>1199</v>
      </c>
      <c r="D8" s="1718">
        <v>3</v>
      </c>
      <c r="E8" s="1718">
        <v>1</v>
      </c>
      <c r="F8" s="1718" t="s">
        <v>1343</v>
      </c>
      <c r="G8" s="1718" t="s">
        <v>1343</v>
      </c>
      <c r="H8" s="1718" t="s">
        <v>1343</v>
      </c>
      <c r="I8" s="1740" t="s">
        <v>1343</v>
      </c>
      <c r="J8" s="1718" t="s">
        <v>1343</v>
      </c>
      <c r="K8" s="1719" t="s">
        <v>1343</v>
      </c>
    </row>
    <row r="9" spans="1:11" s="468" customFormat="1" ht="15">
      <c r="A9" s="469" t="s">
        <v>556</v>
      </c>
      <c r="B9" s="1716"/>
      <c r="C9" s="1716"/>
      <c r="D9" s="1716"/>
      <c r="E9" s="1716"/>
      <c r="F9" s="1716"/>
      <c r="G9" s="1716"/>
      <c r="H9" s="1716"/>
      <c r="I9" s="1739"/>
      <c r="J9" s="1716"/>
      <c r="K9" s="1717"/>
    </row>
    <row r="10" spans="1:11" ht="14.25">
      <c r="A10" s="125" t="s">
        <v>812</v>
      </c>
      <c r="B10" s="1710">
        <v>1150</v>
      </c>
      <c r="C10" s="1710">
        <v>217</v>
      </c>
      <c r="D10" s="1710">
        <v>193</v>
      </c>
      <c r="E10" s="1710">
        <v>246</v>
      </c>
      <c r="F10" s="1710">
        <v>2</v>
      </c>
      <c r="G10" s="1710">
        <v>6</v>
      </c>
      <c r="H10" s="1710">
        <v>246</v>
      </c>
      <c r="I10" s="1737">
        <v>3</v>
      </c>
      <c r="J10" s="1710">
        <v>29</v>
      </c>
      <c r="K10" s="1711">
        <v>208</v>
      </c>
    </row>
    <row r="11" spans="1:11" ht="14.25">
      <c r="A11" s="918" t="s">
        <v>856</v>
      </c>
      <c r="B11" s="1710"/>
      <c r="C11" s="1710"/>
      <c r="D11" s="1710"/>
      <c r="E11" s="1710"/>
      <c r="F11" s="1710"/>
      <c r="G11" s="1710"/>
      <c r="H11" s="1710"/>
      <c r="I11" s="1737"/>
      <c r="J11" s="1710"/>
      <c r="K11" s="1711"/>
    </row>
    <row r="12" spans="1:11" ht="14.25">
      <c r="A12" s="125" t="s">
        <v>857</v>
      </c>
      <c r="B12" s="1710">
        <v>757</v>
      </c>
      <c r="C12" s="1710">
        <v>152</v>
      </c>
      <c r="D12" s="1710">
        <v>105</v>
      </c>
      <c r="E12" s="1710">
        <v>50</v>
      </c>
      <c r="F12" s="1710">
        <v>2</v>
      </c>
      <c r="G12" s="1710">
        <v>6</v>
      </c>
      <c r="H12" s="1710">
        <v>241</v>
      </c>
      <c r="I12" s="1737">
        <v>3</v>
      </c>
      <c r="J12" s="1710">
        <v>29</v>
      </c>
      <c r="K12" s="1711">
        <v>169</v>
      </c>
    </row>
    <row r="13" spans="1:11" ht="14.25">
      <c r="A13" s="918" t="s">
        <v>815</v>
      </c>
      <c r="B13" s="1710"/>
      <c r="C13" s="1710"/>
      <c r="D13" s="1710"/>
      <c r="E13" s="1710"/>
      <c r="F13" s="1710"/>
      <c r="G13" s="1710"/>
      <c r="H13" s="1710"/>
      <c r="I13" s="1737"/>
      <c r="J13" s="1710"/>
      <c r="K13" s="1711"/>
    </row>
    <row r="14" spans="1:11" s="468" customFormat="1" ht="15">
      <c r="A14" s="141" t="s">
        <v>859</v>
      </c>
      <c r="B14" s="1716">
        <v>2384</v>
      </c>
      <c r="C14" s="1716">
        <v>1445</v>
      </c>
      <c r="D14" s="1716">
        <v>198</v>
      </c>
      <c r="E14" s="1716">
        <v>247</v>
      </c>
      <c r="F14" s="1716">
        <v>2</v>
      </c>
      <c r="G14" s="1716">
        <v>6</v>
      </c>
      <c r="H14" s="1716">
        <v>246</v>
      </c>
      <c r="I14" s="1739">
        <v>3</v>
      </c>
      <c r="J14" s="1716">
        <v>29</v>
      </c>
      <c r="K14" s="1717">
        <v>208</v>
      </c>
    </row>
    <row r="15" spans="1:11" s="468" customFormat="1" ht="15">
      <c r="A15" s="470" t="s">
        <v>817</v>
      </c>
      <c r="B15" s="1716"/>
      <c r="C15" s="1716"/>
      <c r="D15" s="1716"/>
      <c r="E15" s="1716"/>
      <c r="F15" s="1716"/>
      <c r="G15" s="1716"/>
      <c r="H15" s="1716"/>
      <c r="I15" s="1739"/>
      <c r="J15" s="1716"/>
      <c r="K15" s="1717"/>
    </row>
    <row r="16" spans="1:11" ht="14.25">
      <c r="A16" s="125" t="s">
        <v>860</v>
      </c>
      <c r="B16" s="1710">
        <v>454</v>
      </c>
      <c r="C16" s="1710">
        <v>105</v>
      </c>
      <c r="D16" s="1710">
        <v>65</v>
      </c>
      <c r="E16" s="1710">
        <v>69</v>
      </c>
      <c r="F16" s="1710">
        <v>2</v>
      </c>
      <c r="G16" s="1710">
        <v>4</v>
      </c>
      <c r="H16" s="1710">
        <v>4</v>
      </c>
      <c r="I16" s="1737">
        <v>0</v>
      </c>
      <c r="J16" s="1710">
        <v>3</v>
      </c>
      <c r="K16" s="1711">
        <v>202</v>
      </c>
    </row>
    <row r="17" spans="1:11" ht="14.25">
      <c r="A17" s="918" t="s">
        <v>819</v>
      </c>
      <c r="B17" s="1710"/>
      <c r="C17" s="1710"/>
      <c r="D17" s="1710"/>
      <c r="E17" s="1710"/>
      <c r="F17" s="1710"/>
      <c r="G17" s="1710"/>
      <c r="H17" s="1710"/>
      <c r="I17" s="1737"/>
      <c r="J17" s="1710"/>
      <c r="K17" s="1711"/>
    </row>
    <row r="18" spans="1:11" ht="14.25">
      <c r="A18" s="125" t="s">
        <v>861</v>
      </c>
      <c r="B18" s="1710">
        <v>439</v>
      </c>
      <c r="C18" s="1710">
        <v>97</v>
      </c>
      <c r="D18" s="1710">
        <v>63</v>
      </c>
      <c r="E18" s="1710">
        <v>69</v>
      </c>
      <c r="F18" s="1710">
        <v>2</v>
      </c>
      <c r="G18" s="1710">
        <v>4</v>
      </c>
      <c r="H18" s="1710">
        <v>4</v>
      </c>
      <c r="I18" s="1737">
        <v>0</v>
      </c>
      <c r="J18" s="1710">
        <v>3</v>
      </c>
      <c r="K18" s="1711">
        <v>197</v>
      </c>
    </row>
    <row r="19" spans="1:11" ht="14.25">
      <c r="A19" s="918" t="s">
        <v>872</v>
      </c>
      <c r="B19" s="1710"/>
      <c r="C19" s="1710"/>
      <c r="D19" s="1710"/>
      <c r="E19" s="1710"/>
      <c r="F19" s="1710"/>
      <c r="G19" s="1710"/>
      <c r="H19" s="1710"/>
      <c r="I19" s="1737"/>
      <c r="J19" s="1710"/>
      <c r="K19" s="1711"/>
    </row>
    <row r="20" spans="1:11" ht="14.25">
      <c r="A20" s="125" t="s">
        <v>879</v>
      </c>
      <c r="B20" s="1710">
        <v>-9</v>
      </c>
      <c r="C20" s="1715">
        <v>-8</v>
      </c>
      <c r="D20" s="1715">
        <v>1</v>
      </c>
      <c r="E20" s="1715">
        <v>0</v>
      </c>
      <c r="F20" s="1715">
        <v>0</v>
      </c>
      <c r="G20" s="1710">
        <v>0</v>
      </c>
      <c r="H20" s="1710">
        <v>0</v>
      </c>
      <c r="I20" s="1737">
        <v>0</v>
      </c>
      <c r="J20" s="1710">
        <v>0</v>
      </c>
      <c r="K20" s="1711">
        <v>-2</v>
      </c>
    </row>
    <row r="21" spans="1:11" ht="14.25">
      <c r="A21" s="918" t="s">
        <v>880</v>
      </c>
      <c r="B21" s="1710"/>
      <c r="C21" s="1715"/>
      <c r="D21" s="1715"/>
      <c r="E21" s="1715"/>
      <c r="F21" s="1715"/>
      <c r="G21" s="1710"/>
      <c r="H21" s="1710"/>
      <c r="I21" s="1737"/>
      <c r="J21" s="1710"/>
      <c r="K21" s="1711"/>
    </row>
    <row r="22" spans="1:11" ht="14.25">
      <c r="A22" s="125" t="s">
        <v>863</v>
      </c>
      <c r="B22" s="1710">
        <v>1908</v>
      </c>
      <c r="C22" s="1715">
        <v>1319</v>
      </c>
      <c r="D22" s="1715">
        <v>130</v>
      </c>
      <c r="E22" s="1715">
        <v>178</v>
      </c>
      <c r="F22" s="1715">
        <v>0</v>
      </c>
      <c r="G22" s="1710">
        <v>2</v>
      </c>
      <c r="H22" s="1710">
        <v>242</v>
      </c>
      <c r="I22" s="1737">
        <v>3</v>
      </c>
      <c r="J22" s="1710">
        <v>26</v>
      </c>
      <c r="K22" s="1711">
        <v>8</v>
      </c>
    </row>
    <row r="23" spans="1:11" ht="14.25">
      <c r="A23" s="918" t="s">
        <v>827</v>
      </c>
      <c r="B23" s="1710"/>
      <c r="C23" s="1715"/>
      <c r="D23" s="1715"/>
      <c r="E23" s="1715"/>
      <c r="F23" s="1715"/>
      <c r="G23" s="1710"/>
      <c r="H23" s="1710"/>
      <c r="I23" s="1737"/>
      <c r="J23" s="1710"/>
      <c r="K23" s="1711"/>
    </row>
    <row r="24" spans="1:11" ht="14.25">
      <c r="A24" s="125" t="s">
        <v>830</v>
      </c>
      <c r="B24" s="1710" t="s">
        <v>1343</v>
      </c>
      <c r="C24" s="1715" t="s">
        <v>1343</v>
      </c>
      <c r="D24" s="1715" t="s">
        <v>1343</v>
      </c>
      <c r="E24" s="1738">
        <v>0</v>
      </c>
      <c r="F24" s="1715">
        <v>0</v>
      </c>
      <c r="G24" s="1710" t="s">
        <v>1343</v>
      </c>
      <c r="H24" s="1710" t="s">
        <v>1343</v>
      </c>
      <c r="I24" s="1737" t="s">
        <v>1343</v>
      </c>
      <c r="J24" s="1710" t="s">
        <v>1343</v>
      </c>
      <c r="K24" s="1711" t="s">
        <v>1343</v>
      </c>
    </row>
    <row r="25" spans="1:11" ht="14.25">
      <c r="A25" s="918" t="s">
        <v>831</v>
      </c>
      <c r="B25" s="1710"/>
      <c r="C25" s="1715"/>
      <c r="D25" s="1715"/>
      <c r="E25" s="1738"/>
      <c r="F25" s="1715"/>
      <c r="G25" s="1710"/>
      <c r="H25" s="1710"/>
      <c r="I25" s="1737"/>
      <c r="J25" s="1710"/>
      <c r="K25" s="1711"/>
    </row>
    <row r="26" spans="1:11" ht="14.25">
      <c r="A26" s="125" t="s">
        <v>832</v>
      </c>
      <c r="B26" s="1710">
        <v>102</v>
      </c>
      <c r="C26" s="1714">
        <v>75</v>
      </c>
      <c r="D26" s="1714" t="s">
        <v>1343</v>
      </c>
      <c r="E26" s="1714">
        <v>27</v>
      </c>
      <c r="F26" s="1715">
        <v>0</v>
      </c>
      <c r="G26" s="1710" t="s">
        <v>1343</v>
      </c>
      <c r="H26" s="1710">
        <v>0</v>
      </c>
      <c r="I26" s="1737" t="s">
        <v>1343</v>
      </c>
      <c r="J26" s="1710" t="s">
        <v>1343</v>
      </c>
      <c r="K26" s="1711">
        <v>0</v>
      </c>
    </row>
    <row r="27" spans="1:11" ht="14.25">
      <c r="A27" s="918" t="s">
        <v>833</v>
      </c>
      <c r="B27" s="1710"/>
      <c r="C27" s="1714"/>
      <c r="D27" s="1714"/>
      <c r="E27" s="1714"/>
      <c r="F27" s="1715"/>
      <c r="G27" s="1710"/>
      <c r="H27" s="1710"/>
      <c r="I27" s="1737"/>
      <c r="J27" s="1710"/>
      <c r="K27" s="1711"/>
    </row>
    <row r="28" spans="1:11" ht="14.25">
      <c r="A28" s="125" t="s">
        <v>834</v>
      </c>
      <c r="B28" s="1710">
        <v>821</v>
      </c>
      <c r="C28" s="1714">
        <v>784</v>
      </c>
      <c r="D28" s="1714" t="s">
        <v>1343</v>
      </c>
      <c r="E28" s="1714">
        <v>25</v>
      </c>
      <c r="F28" s="1715" t="s">
        <v>1343</v>
      </c>
      <c r="G28" s="1710" t="s">
        <v>1343</v>
      </c>
      <c r="H28" s="1710">
        <v>0</v>
      </c>
      <c r="I28" s="1737">
        <v>0</v>
      </c>
      <c r="J28" s="1710">
        <v>12</v>
      </c>
      <c r="K28" s="1711">
        <v>0</v>
      </c>
    </row>
    <row r="29" spans="1:11" ht="14.25">
      <c r="A29" s="918" t="s">
        <v>835</v>
      </c>
      <c r="B29" s="1710"/>
      <c r="C29" s="1714"/>
      <c r="D29" s="1714"/>
      <c r="E29" s="1714"/>
      <c r="F29" s="1715"/>
      <c r="G29" s="1710"/>
      <c r="H29" s="1710"/>
      <c r="I29" s="1737"/>
      <c r="J29" s="1710"/>
      <c r="K29" s="1711"/>
    </row>
    <row r="30" spans="1:11" ht="14.25">
      <c r="A30" s="125" t="s">
        <v>874</v>
      </c>
      <c r="B30" s="1710">
        <v>698</v>
      </c>
      <c r="C30" s="1714">
        <v>263</v>
      </c>
      <c r="D30" s="1714">
        <v>107</v>
      </c>
      <c r="E30" s="1714">
        <v>105</v>
      </c>
      <c r="F30" s="1715" t="s">
        <v>1343</v>
      </c>
      <c r="G30" s="1710" t="s">
        <v>1343</v>
      </c>
      <c r="H30" s="1710">
        <v>212</v>
      </c>
      <c r="I30" s="1737">
        <v>1</v>
      </c>
      <c r="J30" s="1710">
        <v>10</v>
      </c>
      <c r="K30" s="1711">
        <v>0</v>
      </c>
    </row>
    <row r="31" spans="1:11" ht="14.25">
      <c r="A31" s="918" t="s">
        <v>875</v>
      </c>
      <c r="B31" s="1710"/>
      <c r="C31" s="1714"/>
      <c r="D31" s="1714"/>
      <c r="E31" s="1714"/>
      <c r="F31" s="1715"/>
      <c r="G31" s="1710"/>
      <c r="H31" s="1710"/>
      <c r="I31" s="1737"/>
      <c r="J31" s="1710"/>
      <c r="K31" s="1711"/>
    </row>
    <row r="32" spans="1:11" ht="14.25">
      <c r="A32" s="125" t="s">
        <v>865</v>
      </c>
      <c r="B32" s="1710">
        <v>287</v>
      </c>
      <c r="C32" s="1714">
        <v>197</v>
      </c>
      <c r="D32" s="1715">
        <v>23</v>
      </c>
      <c r="E32" s="1715">
        <v>21</v>
      </c>
      <c r="F32" s="1715">
        <v>0</v>
      </c>
      <c r="G32" s="1710">
        <v>2</v>
      </c>
      <c r="H32" s="1710">
        <v>30</v>
      </c>
      <c r="I32" s="1737">
        <v>2</v>
      </c>
      <c r="J32" s="1710">
        <v>4</v>
      </c>
      <c r="K32" s="1711">
        <v>8</v>
      </c>
    </row>
    <row r="33" spans="1:11" ht="14.25">
      <c r="A33" s="918" t="s">
        <v>837</v>
      </c>
      <c r="B33" s="1710"/>
      <c r="C33" s="1714"/>
      <c r="D33" s="1715"/>
      <c r="E33" s="1715"/>
      <c r="F33" s="1715"/>
      <c r="G33" s="1710"/>
      <c r="H33" s="1710"/>
      <c r="I33" s="1737"/>
      <c r="J33" s="1710"/>
      <c r="K33" s="1711"/>
    </row>
  </sheetData>
  <sheetProtection/>
  <mergeCells count="145">
    <mergeCell ref="A1:K1"/>
    <mergeCell ref="A2:K2"/>
    <mergeCell ref="A3:A7"/>
    <mergeCell ref="B3:K3"/>
    <mergeCell ref="B4:B6"/>
    <mergeCell ref="E4:E6"/>
    <mergeCell ref="F4:F6"/>
    <mergeCell ref="H4:H6"/>
    <mergeCell ref="J4:J6"/>
    <mergeCell ref="K4:K6"/>
    <mergeCell ref="B7:K7"/>
    <mergeCell ref="B8:B9"/>
    <mergeCell ref="C8:C9"/>
    <mergeCell ref="D8:D9"/>
    <mergeCell ref="I8:I9"/>
    <mergeCell ref="J8:J9"/>
    <mergeCell ref="E8:E9"/>
    <mergeCell ref="F8:F9"/>
    <mergeCell ref="G8:G9"/>
    <mergeCell ref="I12:I13"/>
    <mergeCell ref="J12:J13"/>
    <mergeCell ref="K8:K9"/>
    <mergeCell ref="H10:H11"/>
    <mergeCell ref="I10:I11"/>
    <mergeCell ref="J10:J11"/>
    <mergeCell ref="K10:K11"/>
    <mergeCell ref="H8:H9"/>
    <mergeCell ref="B10:B11"/>
    <mergeCell ref="C10:C11"/>
    <mergeCell ref="D10:D11"/>
    <mergeCell ref="E10:E11"/>
    <mergeCell ref="F10:F11"/>
    <mergeCell ref="G10:G11"/>
    <mergeCell ref="I14:I15"/>
    <mergeCell ref="J14:J15"/>
    <mergeCell ref="K14:K15"/>
    <mergeCell ref="B12:B13"/>
    <mergeCell ref="C12:C13"/>
    <mergeCell ref="D12:D13"/>
    <mergeCell ref="E12:E13"/>
    <mergeCell ref="F12:F13"/>
    <mergeCell ref="G12:G13"/>
    <mergeCell ref="H12:H13"/>
    <mergeCell ref="I16:I17"/>
    <mergeCell ref="J16:J17"/>
    <mergeCell ref="K12:K13"/>
    <mergeCell ref="B14:B15"/>
    <mergeCell ref="C14:C15"/>
    <mergeCell ref="D14:D15"/>
    <mergeCell ref="E14:E15"/>
    <mergeCell ref="F14:F15"/>
    <mergeCell ref="G14:G15"/>
    <mergeCell ref="H14:H15"/>
    <mergeCell ref="I18:I19"/>
    <mergeCell ref="J18:J19"/>
    <mergeCell ref="K18:K19"/>
    <mergeCell ref="B16:B17"/>
    <mergeCell ref="C16:C17"/>
    <mergeCell ref="D16:D17"/>
    <mergeCell ref="E16:E17"/>
    <mergeCell ref="F16:F17"/>
    <mergeCell ref="G16:G17"/>
    <mergeCell ref="H16:H17"/>
    <mergeCell ref="I20:I21"/>
    <mergeCell ref="J20:J21"/>
    <mergeCell ref="K16:K17"/>
    <mergeCell ref="B18:B19"/>
    <mergeCell ref="C18:C19"/>
    <mergeCell ref="D18:D19"/>
    <mergeCell ref="E18:E19"/>
    <mergeCell ref="F18:F19"/>
    <mergeCell ref="G18:G19"/>
    <mergeCell ref="H18:H19"/>
    <mergeCell ref="I22:I23"/>
    <mergeCell ref="J22:J23"/>
    <mergeCell ref="K22:K23"/>
    <mergeCell ref="B20:B21"/>
    <mergeCell ref="C20:C21"/>
    <mergeCell ref="D20:D21"/>
    <mergeCell ref="E20:E21"/>
    <mergeCell ref="F20:F21"/>
    <mergeCell ref="G20:G21"/>
    <mergeCell ref="H20:H21"/>
    <mergeCell ref="I24:I25"/>
    <mergeCell ref="J24:J25"/>
    <mergeCell ref="K20:K21"/>
    <mergeCell ref="B22:B23"/>
    <mergeCell ref="C22:C23"/>
    <mergeCell ref="D22:D23"/>
    <mergeCell ref="E22:E23"/>
    <mergeCell ref="F22:F23"/>
    <mergeCell ref="G22:G23"/>
    <mergeCell ref="H22:H23"/>
    <mergeCell ref="H26:H27"/>
    <mergeCell ref="I26:I27"/>
    <mergeCell ref="J26:J27"/>
    <mergeCell ref="B24:B25"/>
    <mergeCell ref="C24:C25"/>
    <mergeCell ref="D24:D25"/>
    <mergeCell ref="E24:E25"/>
    <mergeCell ref="F24:F25"/>
    <mergeCell ref="G24:G25"/>
    <mergeCell ref="H24:H25"/>
    <mergeCell ref="H28:H29"/>
    <mergeCell ref="I28:I29"/>
    <mergeCell ref="J28:J29"/>
    <mergeCell ref="K24:K25"/>
    <mergeCell ref="B26:B27"/>
    <mergeCell ref="C26:C27"/>
    <mergeCell ref="D26:D27"/>
    <mergeCell ref="E26:E27"/>
    <mergeCell ref="F26:F27"/>
    <mergeCell ref="G26:G27"/>
    <mergeCell ref="H30:H31"/>
    <mergeCell ref="I30:I31"/>
    <mergeCell ref="J30:J31"/>
    <mergeCell ref="K26:K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32:G33"/>
    <mergeCell ref="K32:K33"/>
    <mergeCell ref="I5:I6"/>
    <mergeCell ref="G5:G6"/>
    <mergeCell ref="D5:D6"/>
    <mergeCell ref="C5:C6"/>
    <mergeCell ref="K30:K31"/>
    <mergeCell ref="H32:H33"/>
    <mergeCell ref="I32:I33"/>
    <mergeCell ref="J32:J33"/>
    <mergeCell ref="K28:K29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9"/>
  <sheetViews>
    <sheetView zoomScalePageLayoutView="0" workbookViewId="0" topLeftCell="A1">
      <selection activeCell="K10" sqref="K10"/>
    </sheetView>
  </sheetViews>
  <sheetFormatPr defaultColWidth="8.796875" defaultRowHeight="14.25"/>
  <cols>
    <col min="1" max="1" width="15.69921875" style="0" customWidth="1"/>
    <col min="4" max="4" width="10.3984375" style="0" customWidth="1"/>
  </cols>
  <sheetData>
    <row r="1" spans="1:9" ht="14.25">
      <c r="A1" s="956" t="s">
        <v>1624</v>
      </c>
      <c r="B1" s="956"/>
      <c r="C1" s="956"/>
      <c r="D1" s="956"/>
      <c r="E1" s="956"/>
      <c r="F1" s="956"/>
      <c r="G1" s="956"/>
      <c r="H1" s="956"/>
      <c r="I1" s="956"/>
    </row>
    <row r="2" spans="1:9" ht="15" thickBot="1">
      <c r="A2" s="1529" t="s">
        <v>1625</v>
      </c>
      <c r="B2" s="1529"/>
      <c r="C2" s="1529"/>
      <c r="D2" s="1529"/>
      <c r="E2" s="1529"/>
      <c r="F2" s="1529"/>
      <c r="G2" s="1529"/>
      <c r="H2" s="1529"/>
      <c r="I2" s="1529"/>
    </row>
    <row r="3" spans="1:9" ht="15" thickBot="1">
      <c r="A3" s="1729" t="s">
        <v>1159</v>
      </c>
      <c r="B3" s="1741" t="s">
        <v>1175</v>
      </c>
      <c r="C3" s="1742"/>
      <c r="D3" s="1742"/>
      <c r="E3" s="1742"/>
      <c r="F3" s="1742"/>
      <c r="G3" s="1742"/>
      <c r="H3" s="1742"/>
      <c r="I3" s="1742"/>
    </row>
    <row r="4" spans="1:9" ht="14.25">
      <c r="A4" s="1127"/>
      <c r="B4" s="1759" t="s">
        <v>885</v>
      </c>
      <c r="C4" s="1759" t="s">
        <v>907</v>
      </c>
      <c r="D4" s="1213" t="s">
        <v>1176</v>
      </c>
      <c r="E4" s="1213" t="s">
        <v>1177</v>
      </c>
      <c r="F4" s="1213" t="s">
        <v>1178</v>
      </c>
      <c r="G4" s="1213" t="s">
        <v>1179</v>
      </c>
      <c r="H4" s="625" t="s">
        <v>886</v>
      </c>
      <c r="I4" s="290" t="s">
        <v>886</v>
      </c>
    </row>
    <row r="5" spans="1:9" ht="14.25">
      <c r="A5" s="1127"/>
      <c r="B5" s="1170"/>
      <c r="C5" s="1762"/>
      <c r="D5" s="1092"/>
      <c r="E5" s="1092"/>
      <c r="F5" s="1092"/>
      <c r="G5" s="1092"/>
      <c r="H5" s="626" t="s">
        <v>887</v>
      </c>
      <c r="I5" s="623" t="s">
        <v>1344</v>
      </c>
    </row>
    <row r="6" spans="1:9" ht="14.25">
      <c r="A6" s="1127"/>
      <c r="B6" s="1760" t="s">
        <v>440</v>
      </c>
      <c r="C6" s="1229" t="s">
        <v>1180</v>
      </c>
      <c r="D6" s="1092"/>
      <c r="E6" s="1092"/>
      <c r="F6" s="1092"/>
      <c r="G6" s="1092"/>
      <c r="H6" s="632" t="s">
        <v>888</v>
      </c>
      <c r="I6" s="455" t="s">
        <v>1345</v>
      </c>
    </row>
    <row r="7" spans="1:9" ht="15" thickBot="1">
      <c r="A7" s="1127"/>
      <c r="B7" s="1761"/>
      <c r="C7" s="1106"/>
      <c r="D7" s="1456"/>
      <c r="E7" s="1456"/>
      <c r="F7" s="1456"/>
      <c r="G7" s="1456"/>
      <c r="H7" s="633" t="s">
        <v>889</v>
      </c>
      <c r="I7" s="456" t="s">
        <v>1346</v>
      </c>
    </row>
    <row r="8" spans="1:9" ht="15" thickBot="1">
      <c r="A8" s="1730"/>
      <c r="B8" s="1757" t="s">
        <v>810</v>
      </c>
      <c r="C8" s="1758"/>
      <c r="D8" s="1758"/>
      <c r="E8" s="1758"/>
      <c r="F8" s="1758"/>
      <c r="G8" s="1758"/>
      <c r="H8" s="1758"/>
      <c r="I8" s="1758"/>
    </row>
    <row r="9" spans="1:9" s="468" customFormat="1" ht="15.75" thickTop="1">
      <c r="A9" s="180" t="s">
        <v>855</v>
      </c>
      <c r="B9" s="1756">
        <v>1795</v>
      </c>
      <c r="C9" s="1756">
        <v>1795</v>
      </c>
      <c r="D9" s="1718" t="s">
        <v>1343</v>
      </c>
      <c r="E9" s="1718" t="s">
        <v>1343</v>
      </c>
      <c r="F9" s="1718" t="s">
        <v>1343</v>
      </c>
      <c r="G9" s="1718" t="s">
        <v>1343</v>
      </c>
      <c r="H9" s="1718" t="s">
        <v>1343</v>
      </c>
      <c r="I9" s="1754" t="s">
        <v>1343</v>
      </c>
    </row>
    <row r="10" spans="1:9" s="468" customFormat="1" ht="15">
      <c r="A10" s="469" t="s">
        <v>556</v>
      </c>
      <c r="B10" s="1753"/>
      <c r="C10" s="1753"/>
      <c r="D10" s="1716"/>
      <c r="E10" s="1716"/>
      <c r="F10" s="1716"/>
      <c r="G10" s="1716"/>
      <c r="H10" s="1716"/>
      <c r="I10" s="1755"/>
    </row>
    <row r="11" spans="1:9" ht="14.25">
      <c r="A11" s="125" t="s">
        <v>812</v>
      </c>
      <c r="B11" s="1750">
        <v>3151</v>
      </c>
      <c r="C11" s="1750">
        <v>29</v>
      </c>
      <c r="D11" s="1710">
        <v>380</v>
      </c>
      <c r="E11" s="1710">
        <v>2727</v>
      </c>
      <c r="F11" s="1710">
        <v>5</v>
      </c>
      <c r="G11" s="1710">
        <v>0</v>
      </c>
      <c r="H11" s="1710">
        <v>3</v>
      </c>
      <c r="I11" s="1806">
        <v>5</v>
      </c>
    </row>
    <row r="12" spans="1:9" ht="14.25">
      <c r="A12" s="918" t="s">
        <v>856</v>
      </c>
      <c r="B12" s="1750"/>
      <c r="C12" s="1750"/>
      <c r="D12" s="1710"/>
      <c r="E12" s="1710"/>
      <c r="F12" s="1710"/>
      <c r="G12" s="1710"/>
      <c r="H12" s="1710"/>
      <c r="I12" s="1806"/>
    </row>
    <row r="13" spans="1:9" ht="14.25">
      <c r="A13" s="125" t="s">
        <v>857</v>
      </c>
      <c r="B13" s="1750">
        <v>190</v>
      </c>
      <c r="C13" s="1750">
        <v>8</v>
      </c>
      <c r="D13" s="1710">
        <v>19</v>
      </c>
      <c r="E13" s="1710">
        <v>154</v>
      </c>
      <c r="F13" s="1710">
        <v>2</v>
      </c>
      <c r="G13" s="1710">
        <v>0</v>
      </c>
      <c r="H13" s="1711">
        <v>3</v>
      </c>
      <c r="I13" s="624">
        <v>5</v>
      </c>
    </row>
    <row r="14" spans="1:9" ht="14.25">
      <c r="A14" s="918" t="s">
        <v>815</v>
      </c>
      <c r="B14" s="1750"/>
      <c r="C14" s="1750"/>
      <c r="D14" s="1710"/>
      <c r="E14" s="1710"/>
      <c r="F14" s="1710"/>
      <c r="G14" s="1710"/>
      <c r="H14" s="1711"/>
      <c r="I14" s="624"/>
    </row>
    <row r="15" spans="1:9" s="468" customFormat="1" ht="15">
      <c r="A15" s="141" t="s">
        <v>859</v>
      </c>
      <c r="B15" s="1753">
        <v>4971</v>
      </c>
      <c r="C15" s="1753">
        <v>1849</v>
      </c>
      <c r="D15" s="1716">
        <v>380</v>
      </c>
      <c r="E15" s="1716">
        <v>2727</v>
      </c>
      <c r="F15" s="1716">
        <v>5</v>
      </c>
      <c r="G15" s="1716">
        <v>0</v>
      </c>
      <c r="H15" s="1717">
        <v>3</v>
      </c>
      <c r="I15" s="929">
        <v>5</v>
      </c>
    </row>
    <row r="16" spans="1:9" s="468" customFormat="1" ht="15">
      <c r="A16" s="470" t="s">
        <v>817</v>
      </c>
      <c r="B16" s="1753"/>
      <c r="C16" s="1753"/>
      <c r="D16" s="1716"/>
      <c r="E16" s="1716"/>
      <c r="F16" s="1716"/>
      <c r="G16" s="1716"/>
      <c r="H16" s="1717"/>
      <c r="I16" s="624"/>
    </row>
    <row r="17" spans="1:9" ht="14.25">
      <c r="A17" s="125" t="s">
        <v>860</v>
      </c>
      <c r="B17" s="1750">
        <v>826</v>
      </c>
      <c r="C17" s="1750">
        <v>712</v>
      </c>
      <c r="D17" s="1710">
        <v>7</v>
      </c>
      <c r="E17" s="1710">
        <v>91</v>
      </c>
      <c r="F17" s="1710">
        <v>1</v>
      </c>
      <c r="G17" s="1710">
        <v>0</v>
      </c>
      <c r="H17" s="1711">
        <v>0</v>
      </c>
      <c r="I17" s="930">
        <v>4</v>
      </c>
    </row>
    <row r="18" spans="1:9" ht="14.25">
      <c r="A18" s="918" t="s">
        <v>819</v>
      </c>
      <c r="B18" s="1750"/>
      <c r="C18" s="1750"/>
      <c r="D18" s="1710"/>
      <c r="E18" s="1710"/>
      <c r="F18" s="1710"/>
      <c r="G18" s="1710"/>
      <c r="H18" s="1711"/>
      <c r="I18" s="930"/>
    </row>
    <row r="19" spans="1:9" ht="14.25">
      <c r="A19" s="125" t="s">
        <v>861</v>
      </c>
      <c r="B19" s="1750">
        <v>789</v>
      </c>
      <c r="C19" s="1750">
        <v>678</v>
      </c>
      <c r="D19" s="1710">
        <v>7</v>
      </c>
      <c r="E19" s="1710">
        <v>88</v>
      </c>
      <c r="F19" s="1710">
        <v>1</v>
      </c>
      <c r="G19" s="1710">
        <v>0</v>
      </c>
      <c r="H19" s="1711">
        <v>0</v>
      </c>
      <c r="I19" s="930">
        <v>4</v>
      </c>
    </row>
    <row r="20" spans="1:9" ht="14.25">
      <c r="A20" s="918" t="s">
        <v>872</v>
      </c>
      <c r="B20" s="1750"/>
      <c r="C20" s="1750"/>
      <c r="D20" s="1710"/>
      <c r="E20" s="1710"/>
      <c r="F20" s="1710"/>
      <c r="G20" s="1710"/>
      <c r="H20" s="1711"/>
      <c r="I20" s="624"/>
    </row>
    <row r="21" spans="1:9" ht="14.25">
      <c r="A21" s="125" t="s">
        <v>890</v>
      </c>
      <c r="B21" s="1750">
        <v>-12</v>
      </c>
      <c r="C21" s="1751">
        <v>-12</v>
      </c>
      <c r="D21" s="1715" t="s">
        <v>1343</v>
      </c>
      <c r="E21" s="1715" t="s">
        <v>1343</v>
      </c>
      <c r="F21" s="1715" t="s">
        <v>1343</v>
      </c>
      <c r="G21" s="1710" t="s">
        <v>1343</v>
      </c>
      <c r="H21" s="1711" t="s">
        <v>1343</v>
      </c>
      <c r="I21" s="1711" t="s">
        <v>1343</v>
      </c>
    </row>
    <row r="22" spans="1:9" ht="14.25">
      <c r="A22" s="918" t="s">
        <v>880</v>
      </c>
      <c r="B22" s="1750"/>
      <c r="C22" s="1751"/>
      <c r="D22" s="1715"/>
      <c r="E22" s="1715"/>
      <c r="F22" s="1715"/>
      <c r="G22" s="1710"/>
      <c r="H22" s="1711"/>
      <c r="I22" s="1711"/>
    </row>
    <row r="23" spans="1:9" ht="14.25">
      <c r="A23" s="125" t="s">
        <v>863</v>
      </c>
      <c r="B23" s="1750">
        <v>4132</v>
      </c>
      <c r="C23" s="1751">
        <v>1124</v>
      </c>
      <c r="D23" s="1715">
        <v>373</v>
      </c>
      <c r="E23" s="1715">
        <v>2636</v>
      </c>
      <c r="F23" s="1715">
        <v>4</v>
      </c>
      <c r="G23" s="1710">
        <v>0</v>
      </c>
      <c r="H23" s="1711">
        <v>3</v>
      </c>
      <c r="I23" s="1711">
        <v>1</v>
      </c>
    </row>
    <row r="24" spans="1:9" ht="14.25">
      <c r="A24" s="918" t="s">
        <v>827</v>
      </c>
      <c r="B24" s="1750"/>
      <c r="C24" s="1751"/>
      <c r="D24" s="1715"/>
      <c r="E24" s="1715"/>
      <c r="F24" s="1715"/>
      <c r="G24" s="1710"/>
      <c r="H24" s="1711"/>
      <c r="I24" s="1711"/>
    </row>
    <row r="25" spans="1:9" ht="14.25">
      <c r="A25" s="125" t="s">
        <v>830</v>
      </c>
      <c r="B25" s="1750" t="s">
        <v>1343</v>
      </c>
      <c r="C25" s="1751" t="s">
        <v>1343</v>
      </c>
      <c r="D25" s="1715" t="s">
        <v>1343</v>
      </c>
      <c r="E25" s="1715" t="s">
        <v>1343</v>
      </c>
      <c r="F25" s="1715" t="s">
        <v>1343</v>
      </c>
      <c r="G25" s="1710" t="s">
        <v>1343</v>
      </c>
      <c r="H25" s="1711" t="s">
        <v>1343</v>
      </c>
      <c r="I25" s="1711" t="s">
        <v>1343</v>
      </c>
    </row>
    <row r="26" spans="1:9" ht="14.25">
      <c r="A26" s="918" t="s">
        <v>831</v>
      </c>
      <c r="B26" s="1750"/>
      <c r="C26" s="1751"/>
      <c r="D26" s="1715"/>
      <c r="E26" s="1715"/>
      <c r="F26" s="1715"/>
      <c r="G26" s="1710"/>
      <c r="H26" s="1711"/>
      <c r="I26" s="1711"/>
    </row>
    <row r="27" spans="1:9" ht="14.25">
      <c r="A27" s="125" t="s">
        <v>832</v>
      </c>
      <c r="B27" s="1750">
        <v>4132</v>
      </c>
      <c r="C27" s="1752">
        <v>1124</v>
      </c>
      <c r="D27" s="1714">
        <v>373</v>
      </c>
      <c r="E27" s="1714">
        <v>2636</v>
      </c>
      <c r="F27" s="1715">
        <v>4</v>
      </c>
      <c r="G27" s="1710">
        <v>0</v>
      </c>
      <c r="H27" s="1711">
        <v>3</v>
      </c>
      <c r="I27" s="1711">
        <v>1</v>
      </c>
    </row>
    <row r="28" spans="1:9" ht="14.25">
      <c r="A28" s="918" t="s">
        <v>833</v>
      </c>
      <c r="B28" s="1750"/>
      <c r="C28" s="1752"/>
      <c r="D28" s="1714"/>
      <c r="E28" s="1714"/>
      <c r="F28" s="1715"/>
      <c r="G28" s="1710"/>
      <c r="H28" s="1711"/>
      <c r="I28" s="1711"/>
    </row>
    <row r="29" spans="1:9" ht="14.25">
      <c r="A29" s="222"/>
      <c r="B29" s="222"/>
      <c r="C29" s="222"/>
      <c r="D29" s="222"/>
      <c r="E29" s="222"/>
      <c r="F29" s="222"/>
      <c r="G29" s="222"/>
      <c r="H29" s="222"/>
      <c r="I29" s="222"/>
    </row>
  </sheetData>
  <sheetProtection/>
  <mergeCells count="89">
    <mergeCell ref="H25:H26"/>
    <mergeCell ref="H27:H28"/>
    <mergeCell ref="H9:H10"/>
    <mergeCell ref="H11:H12"/>
    <mergeCell ref="H13:H14"/>
    <mergeCell ref="H15:H16"/>
    <mergeCell ref="H17:H18"/>
    <mergeCell ref="H19:H20"/>
    <mergeCell ref="H23:H24"/>
    <mergeCell ref="F4:F7"/>
    <mergeCell ref="G4:G7"/>
    <mergeCell ref="B8:I8"/>
    <mergeCell ref="B4:B5"/>
    <mergeCell ref="B6:B7"/>
    <mergeCell ref="C6:C7"/>
    <mergeCell ref="C4:C5"/>
    <mergeCell ref="D9:D10"/>
    <mergeCell ref="E9:E10"/>
    <mergeCell ref="F9:F10"/>
    <mergeCell ref="G9:G10"/>
    <mergeCell ref="A1:I1"/>
    <mergeCell ref="A2:I2"/>
    <mergeCell ref="A3:A8"/>
    <mergeCell ref="B3:I3"/>
    <mergeCell ref="D4:D7"/>
    <mergeCell ref="E4:E7"/>
    <mergeCell ref="I9:I10"/>
    <mergeCell ref="B11:B12"/>
    <mergeCell ref="C11:C12"/>
    <mergeCell ref="D11:D12"/>
    <mergeCell ref="E11:E12"/>
    <mergeCell ref="F11:F12"/>
    <mergeCell ref="G11:G12"/>
    <mergeCell ref="I11:I12"/>
    <mergeCell ref="B9:B10"/>
    <mergeCell ref="C9:C10"/>
    <mergeCell ref="G15:G16"/>
    <mergeCell ref="B13:B14"/>
    <mergeCell ref="C13:C14"/>
    <mergeCell ref="D13:D14"/>
    <mergeCell ref="E13:E14"/>
    <mergeCell ref="F13:F14"/>
    <mergeCell ref="G13:G14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B17:B18"/>
    <mergeCell ref="B19:B20"/>
    <mergeCell ref="C19:C20"/>
    <mergeCell ref="D19:D20"/>
    <mergeCell ref="E19:E20"/>
    <mergeCell ref="F19:F20"/>
    <mergeCell ref="G19:G20"/>
    <mergeCell ref="C17:C18"/>
    <mergeCell ref="G23:G24"/>
    <mergeCell ref="I23:I24"/>
    <mergeCell ref="B21:B22"/>
    <mergeCell ref="C21:C22"/>
    <mergeCell ref="D21:D22"/>
    <mergeCell ref="E21:E22"/>
    <mergeCell ref="F21:F22"/>
    <mergeCell ref="G21:G22"/>
    <mergeCell ref="H21:H22"/>
    <mergeCell ref="E27:E28"/>
    <mergeCell ref="F27:F28"/>
    <mergeCell ref="G25:G26"/>
    <mergeCell ref="I25:I26"/>
    <mergeCell ref="I21:I22"/>
    <mergeCell ref="B23:B24"/>
    <mergeCell ref="C23:C24"/>
    <mergeCell ref="D23:D24"/>
    <mergeCell ref="E23:E24"/>
    <mergeCell ref="F23:F24"/>
    <mergeCell ref="G27:G28"/>
    <mergeCell ref="I27:I28"/>
    <mergeCell ref="B25:B26"/>
    <mergeCell ref="C25:C26"/>
    <mergeCell ref="D25:D26"/>
    <mergeCell ref="E25:E26"/>
    <mergeCell ref="F25:F26"/>
    <mergeCell ref="B27:B28"/>
    <mergeCell ref="C27:C28"/>
    <mergeCell ref="D27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37"/>
  <sheetViews>
    <sheetView zoomScalePageLayoutView="0" workbookViewId="0" topLeftCell="A1">
      <selection activeCell="F3" sqref="F3"/>
    </sheetView>
  </sheetViews>
  <sheetFormatPr defaultColWidth="8.796875" defaultRowHeight="14.25"/>
  <cols>
    <col min="1" max="1" width="27.59765625" style="0" customWidth="1"/>
    <col min="2" max="2" width="11.3984375" style="0" customWidth="1"/>
    <col min="3" max="3" width="11.09765625" style="0" customWidth="1"/>
    <col min="4" max="4" width="10.8984375" style="0" customWidth="1"/>
  </cols>
  <sheetData>
    <row r="1" spans="1:4" ht="14.25">
      <c r="A1" s="956" t="s">
        <v>1626</v>
      </c>
      <c r="B1" s="956"/>
      <c r="C1" s="956"/>
      <c r="D1" s="956"/>
    </row>
    <row r="2" spans="1:4" ht="15" thickBot="1">
      <c r="A2" s="1529" t="s">
        <v>1627</v>
      </c>
      <c r="B2" s="1529"/>
      <c r="C2" s="1529"/>
      <c r="D2" s="1529"/>
    </row>
    <row r="3" spans="1:4" ht="14.25">
      <c r="A3" s="1729" t="s">
        <v>1159</v>
      </c>
      <c r="B3" s="334" t="s">
        <v>744</v>
      </c>
      <c r="C3" s="334" t="s">
        <v>891</v>
      </c>
      <c r="D3" s="314" t="s">
        <v>893</v>
      </c>
    </row>
    <row r="4" spans="1:4" ht="15" thickBot="1">
      <c r="A4" s="1127"/>
      <c r="B4" s="457" t="s">
        <v>1181</v>
      </c>
      <c r="C4" s="458" t="s">
        <v>892</v>
      </c>
      <c r="D4" s="459" t="s">
        <v>894</v>
      </c>
    </row>
    <row r="5" spans="1:4" ht="15" thickBot="1">
      <c r="A5" s="1730"/>
      <c r="B5" s="1045" t="s">
        <v>1182</v>
      </c>
      <c r="C5" s="1046"/>
      <c r="D5" s="1046"/>
    </row>
    <row r="6" spans="1:4" s="468" customFormat="1" ht="15.75" thickTop="1">
      <c r="A6" s="180" t="s">
        <v>855</v>
      </c>
      <c r="B6" s="1756">
        <v>14171</v>
      </c>
      <c r="C6" s="1756">
        <v>1981</v>
      </c>
      <c r="D6" s="1767">
        <v>16</v>
      </c>
    </row>
    <row r="7" spans="1:4" s="468" customFormat="1" ht="15">
      <c r="A7" s="469" t="s">
        <v>556</v>
      </c>
      <c r="B7" s="1753"/>
      <c r="C7" s="1753"/>
      <c r="D7" s="1766"/>
    </row>
    <row r="8" spans="1:4" ht="14.25">
      <c r="A8" s="125" t="s">
        <v>812</v>
      </c>
      <c r="B8" s="1750">
        <v>0</v>
      </c>
      <c r="C8" s="1750">
        <v>443</v>
      </c>
      <c r="D8" s="1765">
        <v>38</v>
      </c>
    </row>
    <row r="9" spans="1:4" ht="14.25">
      <c r="A9" s="918" t="s">
        <v>856</v>
      </c>
      <c r="B9" s="1750"/>
      <c r="C9" s="1750"/>
      <c r="D9" s="1765"/>
    </row>
    <row r="10" spans="1:4" ht="14.25">
      <c r="A10" s="125" t="s">
        <v>857</v>
      </c>
      <c r="B10" s="1750">
        <v>0</v>
      </c>
      <c r="C10" s="1750">
        <v>367</v>
      </c>
      <c r="D10" s="1765">
        <v>4</v>
      </c>
    </row>
    <row r="11" spans="1:4" ht="14.25">
      <c r="A11" s="918" t="s">
        <v>815</v>
      </c>
      <c r="B11" s="1750"/>
      <c r="C11" s="1750"/>
      <c r="D11" s="1765"/>
    </row>
    <row r="12" spans="1:4" s="468" customFormat="1" ht="15">
      <c r="A12" s="141" t="s">
        <v>859</v>
      </c>
      <c r="B12" s="1753">
        <v>14171</v>
      </c>
      <c r="C12" s="1753">
        <v>2998</v>
      </c>
      <c r="D12" s="1766">
        <v>54</v>
      </c>
    </row>
    <row r="13" spans="1:4" s="468" customFormat="1" ht="15">
      <c r="A13" s="470" t="s">
        <v>817</v>
      </c>
      <c r="B13" s="1753"/>
      <c r="C13" s="1753"/>
      <c r="D13" s="1766"/>
    </row>
    <row r="14" spans="1:4" ht="14.25">
      <c r="A14" s="125" t="s">
        <v>860</v>
      </c>
      <c r="B14" s="1750">
        <v>26</v>
      </c>
      <c r="C14" s="1750">
        <v>1168</v>
      </c>
      <c r="D14" s="1765">
        <v>21</v>
      </c>
    </row>
    <row r="15" spans="1:4" ht="14.25">
      <c r="A15" s="918" t="s">
        <v>819</v>
      </c>
      <c r="B15" s="1750"/>
      <c r="C15" s="1750"/>
      <c r="D15" s="1765"/>
    </row>
    <row r="16" spans="1:4" ht="14.25">
      <c r="A16" s="125" t="s">
        <v>861</v>
      </c>
      <c r="B16" s="1750">
        <v>26</v>
      </c>
      <c r="C16" s="1750">
        <v>705</v>
      </c>
      <c r="D16" s="1765">
        <v>19</v>
      </c>
    </row>
    <row r="17" spans="1:4" ht="14.25">
      <c r="A17" s="918" t="s">
        <v>872</v>
      </c>
      <c r="B17" s="1750"/>
      <c r="C17" s="1750"/>
      <c r="D17" s="1765"/>
    </row>
    <row r="18" spans="1:4" ht="14.25">
      <c r="A18" s="125" t="s">
        <v>895</v>
      </c>
      <c r="B18" s="1750">
        <v>0</v>
      </c>
      <c r="C18" s="1750">
        <v>574</v>
      </c>
      <c r="D18" s="1765" t="s">
        <v>1343</v>
      </c>
    </row>
    <row r="19" spans="1:4" ht="14.25">
      <c r="A19" s="918" t="s">
        <v>823</v>
      </c>
      <c r="B19" s="1750"/>
      <c r="C19" s="1750"/>
      <c r="D19" s="1765"/>
    </row>
    <row r="20" spans="1:4" ht="14.25">
      <c r="A20" s="125" t="s">
        <v>896</v>
      </c>
      <c r="B20" s="1751">
        <v>0</v>
      </c>
      <c r="C20" s="1751">
        <v>228</v>
      </c>
      <c r="D20" s="1765" t="s">
        <v>1343</v>
      </c>
    </row>
    <row r="21" spans="1:4" ht="14.25">
      <c r="A21" s="918" t="s">
        <v>825</v>
      </c>
      <c r="B21" s="1751"/>
      <c r="C21" s="1751"/>
      <c r="D21" s="1765"/>
    </row>
    <row r="22" spans="1:4" ht="14.25">
      <c r="A22" s="125" t="s">
        <v>879</v>
      </c>
      <c r="B22" s="1751">
        <v>0</v>
      </c>
      <c r="C22" s="1751">
        <v>-346</v>
      </c>
      <c r="D22" s="1765" t="s">
        <v>1343</v>
      </c>
    </row>
    <row r="23" spans="1:4" ht="14.25">
      <c r="A23" s="918" t="s">
        <v>880</v>
      </c>
      <c r="B23" s="1751"/>
      <c r="C23" s="1751"/>
      <c r="D23" s="1765"/>
    </row>
    <row r="24" spans="1:4" ht="14.25">
      <c r="A24" s="125" t="s">
        <v>863</v>
      </c>
      <c r="B24" s="1751">
        <v>14145</v>
      </c>
      <c r="C24" s="1751">
        <v>1602</v>
      </c>
      <c r="D24" s="1765">
        <v>33</v>
      </c>
    </row>
    <row r="25" spans="1:4" ht="14.25">
      <c r="A25" s="918" t="s">
        <v>827</v>
      </c>
      <c r="B25" s="1751"/>
      <c r="C25" s="1751"/>
      <c r="D25" s="1765"/>
    </row>
    <row r="26" spans="1:4" ht="14.25">
      <c r="A26" s="125" t="s">
        <v>830</v>
      </c>
      <c r="B26" s="1751">
        <v>13</v>
      </c>
      <c r="C26" s="1751">
        <v>12</v>
      </c>
      <c r="D26" s="1765">
        <v>0</v>
      </c>
    </row>
    <row r="27" spans="1:4" ht="14.25">
      <c r="A27" s="918" t="s">
        <v>831</v>
      </c>
      <c r="B27" s="1751"/>
      <c r="C27" s="1751"/>
      <c r="D27" s="1765"/>
    </row>
    <row r="28" spans="1:4" ht="14.25">
      <c r="A28" s="125" t="s">
        <v>832</v>
      </c>
      <c r="B28" s="1752">
        <v>0</v>
      </c>
      <c r="C28" s="1752">
        <v>16</v>
      </c>
      <c r="D28" s="1765" t="s">
        <v>1343</v>
      </c>
    </row>
    <row r="29" spans="1:4" ht="14.25">
      <c r="A29" s="918" t="s">
        <v>833</v>
      </c>
      <c r="B29" s="1752"/>
      <c r="C29" s="1752"/>
      <c r="D29" s="1765"/>
    </row>
    <row r="30" spans="1:4" ht="14.25">
      <c r="A30" s="125" t="s">
        <v>834</v>
      </c>
      <c r="B30" s="1752">
        <v>0</v>
      </c>
      <c r="C30" s="1752">
        <v>416</v>
      </c>
      <c r="D30" s="1765" t="s">
        <v>1343</v>
      </c>
    </row>
    <row r="31" spans="1:4" ht="14.25">
      <c r="A31" s="918" t="s">
        <v>835</v>
      </c>
      <c r="B31" s="1752"/>
      <c r="C31" s="1752"/>
      <c r="D31" s="1765"/>
    </row>
    <row r="32" spans="1:4" ht="14.25">
      <c r="A32" s="125" t="s">
        <v>874</v>
      </c>
      <c r="B32" s="1751">
        <v>14132</v>
      </c>
      <c r="C32" s="1752" t="s">
        <v>1343</v>
      </c>
      <c r="D32" s="1765" t="s">
        <v>1343</v>
      </c>
    </row>
    <row r="33" spans="1:4" ht="14.25">
      <c r="A33" s="918" t="s">
        <v>875</v>
      </c>
      <c r="B33" s="1751"/>
      <c r="C33" s="1752"/>
      <c r="D33" s="1765"/>
    </row>
    <row r="34" spans="1:4" ht="14.25">
      <c r="A34" s="125" t="s">
        <v>865</v>
      </c>
      <c r="B34" s="1752" t="s">
        <v>1343</v>
      </c>
      <c r="C34" s="1751">
        <v>1158</v>
      </c>
      <c r="D34" s="1765">
        <v>33</v>
      </c>
    </row>
    <row r="35" spans="1:4" ht="14.25">
      <c r="A35" s="918" t="s">
        <v>837</v>
      </c>
      <c r="B35" s="1752"/>
      <c r="C35" s="1751"/>
      <c r="D35" s="1765"/>
    </row>
    <row r="36" spans="1:4" ht="14.25">
      <c r="A36" s="1763" t="s">
        <v>1071</v>
      </c>
      <c r="B36" s="1763"/>
      <c r="C36" s="1763"/>
      <c r="D36" s="1763"/>
    </row>
    <row r="37" spans="1:4" ht="14.25">
      <c r="A37" s="1764" t="s">
        <v>1072</v>
      </c>
      <c r="B37" s="1764"/>
      <c r="C37" s="1764"/>
      <c r="D37" s="1764"/>
    </row>
  </sheetData>
  <sheetProtection/>
  <mergeCells count="51">
    <mergeCell ref="A1:D1"/>
    <mergeCell ref="A2:D2"/>
    <mergeCell ref="A3:A5"/>
    <mergeCell ref="B5:D5"/>
    <mergeCell ref="B6:B7"/>
    <mergeCell ref="C6:C7"/>
    <mergeCell ref="D6:D7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A36:D36"/>
    <mergeCell ref="A37:D37"/>
    <mergeCell ref="B32:B33"/>
    <mergeCell ref="C32:C33"/>
    <mergeCell ref="D32:D33"/>
    <mergeCell ref="B34:B35"/>
    <mergeCell ref="C34:C35"/>
    <mergeCell ref="D34:D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54"/>
  <sheetViews>
    <sheetView zoomScale="90" zoomScaleNormal="90" zoomScalePageLayoutView="0" workbookViewId="0" topLeftCell="A1">
      <selection activeCell="J6" sqref="J6"/>
    </sheetView>
  </sheetViews>
  <sheetFormatPr defaultColWidth="8.796875" defaultRowHeight="14.25"/>
  <cols>
    <col min="1" max="1" width="19.5" style="221" customWidth="1"/>
    <col min="2" max="4" width="9" style="222" customWidth="1"/>
    <col min="5" max="7" width="9" style="365" customWidth="1"/>
  </cols>
  <sheetData>
    <row r="1" spans="1:7" ht="14.25">
      <c r="A1" s="974" t="s">
        <v>1017</v>
      </c>
      <c r="B1" s="974"/>
      <c r="C1" s="974"/>
      <c r="D1" s="974"/>
      <c r="E1" s="974"/>
      <c r="F1" s="974"/>
      <c r="G1" s="104"/>
    </row>
    <row r="2" spans="1:7" ht="15" thickBot="1">
      <c r="A2" s="1000" t="s">
        <v>1064</v>
      </c>
      <c r="B2" s="1000"/>
      <c r="C2" s="1000"/>
      <c r="D2" s="1000"/>
      <c r="E2" s="1000"/>
      <c r="F2" s="1000"/>
      <c r="G2" s="104"/>
    </row>
    <row r="3" spans="1:7" ht="15" thickBot="1">
      <c r="A3" s="217" t="s">
        <v>61</v>
      </c>
      <c r="B3" s="15">
        <v>2010</v>
      </c>
      <c r="C3" s="15">
        <v>2015</v>
      </c>
      <c r="D3" s="374">
        <v>2019</v>
      </c>
      <c r="E3" s="374">
        <v>2020</v>
      </c>
      <c r="F3" s="373">
        <v>2021</v>
      </c>
      <c r="G3" s="766" t="s">
        <v>1287</v>
      </c>
    </row>
    <row r="4" spans="1:7" ht="15" customHeight="1" thickBot="1">
      <c r="A4" s="223" t="s">
        <v>62</v>
      </c>
      <c r="B4" s="995" t="s">
        <v>1065</v>
      </c>
      <c r="C4" s="996"/>
      <c r="D4" s="996"/>
      <c r="E4" s="996"/>
      <c r="F4" s="996"/>
      <c r="G4" s="772"/>
    </row>
    <row r="5" spans="1:7" ht="15" thickTop="1">
      <c r="A5" s="10" t="s">
        <v>65</v>
      </c>
      <c r="B5" s="985">
        <v>59357.1</v>
      </c>
      <c r="C5" s="985">
        <v>74202.7</v>
      </c>
      <c r="D5" s="981">
        <v>89293.1</v>
      </c>
      <c r="E5" s="981">
        <v>92499.5</v>
      </c>
      <c r="F5" s="986">
        <v>100371.5</v>
      </c>
      <c r="G5" s="999">
        <f>F5*100/E5</f>
        <v>108.51031627197985</v>
      </c>
    </row>
    <row r="6" spans="1:7" ht="14.25">
      <c r="A6" s="404" t="s">
        <v>66</v>
      </c>
      <c r="B6" s="932"/>
      <c r="C6" s="932"/>
      <c r="D6" s="933"/>
      <c r="E6" s="933"/>
      <c r="F6" s="939"/>
      <c r="G6" s="998"/>
    </row>
    <row r="7" spans="1:7" ht="14.25">
      <c r="A7" s="10" t="s">
        <v>67</v>
      </c>
      <c r="B7" s="932">
        <v>26116.3</v>
      </c>
      <c r="C7" s="932">
        <v>30815.4</v>
      </c>
      <c r="D7" s="933">
        <v>33963</v>
      </c>
      <c r="E7" s="933">
        <v>37670.9</v>
      </c>
      <c r="F7" s="939">
        <v>41266.5</v>
      </c>
      <c r="G7" s="998">
        <f>F7*100/E7</f>
        <v>109.5447679774043</v>
      </c>
    </row>
    <row r="8" spans="1:7" ht="14.25">
      <c r="A8" s="404" t="s">
        <v>68</v>
      </c>
      <c r="B8" s="932"/>
      <c r="C8" s="932"/>
      <c r="D8" s="933"/>
      <c r="E8" s="933"/>
      <c r="F8" s="939"/>
      <c r="G8" s="998"/>
    </row>
    <row r="9" spans="1:7" ht="14.25">
      <c r="A9" s="213" t="s">
        <v>90</v>
      </c>
      <c r="B9" s="982"/>
      <c r="C9" s="982"/>
      <c r="D9" s="988"/>
      <c r="E9" s="988"/>
      <c r="F9" s="994"/>
      <c r="G9" s="997"/>
    </row>
    <row r="10" spans="1:7" ht="14.25">
      <c r="A10" s="403" t="s">
        <v>135</v>
      </c>
      <c r="B10" s="982"/>
      <c r="C10" s="982"/>
      <c r="D10" s="988"/>
      <c r="E10" s="988"/>
      <c r="F10" s="994"/>
      <c r="G10" s="997"/>
    </row>
    <row r="11" spans="1:7" ht="14.25">
      <c r="A11" s="213" t="s">
        <v>91</v>
      </c>
      <c r="B11" s="934">
        <v>8100.8</v>
      </c>
      <c r="C11" s="934">
        <v>8317</v>
      </c>
      <c r="D11" s="935">
        <v>8904.8</v>
      </c>
      <c r="E11" s="935">
        <v>11445.1</v>
      </c>
      <c r="F11" s="938">
        <v>13717.7</v>
      </c>
      <c r="G11" s="997">
        <f>F11*100/E11</f>
        <v>119.8565324898865</v>
      </c>
    </row>
    <row r="12" spans="1:7" ht="14.25">
      <c r="A12" s="403" t="s">
        <v>92</v>
      </c>
      <c r="B12" s="934"/>
      <c r="C12" s="934"/>
      <c r="D12" s="935"/>
      <c r="E12" s="935"/>
      <c r="F12" s="938"/>
      <c r="G12" s="997"/>
    </row>
    <row r="13" spans="1:7" ht="14.25">
      <c r="A13" s="213" t="s">
        <v>93</v>
      </c>
      <c r="B13" s="934">
        <v>7230.7</v>
      </c>
      <c r="C13" s="934">
        <v>7022.7</v>
      </c>
      <c r="D13" s="935">
        <v>7078.4</v>
      </c>
      <c r="E13" s="935">
        <v>9265.9</v>
      </c>
      <c r="F13" s="938">
        <v>10716.4</v>
      </c>
      <c r="G13" s="997">
        <f>F13*100/E13</f>
        <v>115.6541728272483</v>
      </c>
    </row>
    <row r="14" spans="1:7" ht="14.25">
      <c r="A14" s="403" t="s">
        <v>1081</v>
      </c>
      <c r="B14" s="934"/>
      <c r="C14" s="934"/>
      <c r="D14" s="935"/>
      <c r="E14" s="935"/>
      <c r="F14" s="938"/>
      <c r="G14" s="997"/>
    </row>
    <row r="15" spans="1:7" ht="14.25">
      <c r="A15" s="13" t="s">
        <v>1275</v>
      </c>
      <c r="B15" s="934"/>
      <c r="C15" s="934"/>
      <c r="D15" s="935"/>
      <c r="E15" s="935"/>
      <c r="F15" s="938"/>
      <c r="G15" s="997"/>
    </row>
    <row r="16" spans="1:7" ht="14.25">
      <c r="A16" s="406" t="s">
        <v>1276</v>
      </c>
      <c r="B16" s="934"/>
      <c r="C16" s="934"/>
      <c r="D16" s="935"/>
      <c r="E16" s="935"/>
      <c r="F16" s="938"/>
      <c r="G16" s="997"/>
    </row>
    <row r="17" spans="1:7" ht="14.25">
      <c r="A17" s="13" t="s">
        <v>128</v>
      </c>
      <c r="B17" s="934">
        <v>4011.5</v>
      </c>
      <c r="C17" s="934">
        <v>4726.7</v>
      </c>
      <c r="D17" s="935">
        <v>4446.1</v>
      </c>
      <c r="E17" s="935">
        <v>5956.5</v>
      </c>
      <c r="F17" s="938">
        <v>7297.9</v>
      </c>
      <c r="G17" s="997">
        <f>F17*100/E17</f>
        <v>122.51993620414673</v>
      </c>
    </row>
    <row r="18" spans="1:7" ht="14.25">
      <c r="A18" s="406" t="s">
        <v>129</v>
      </c>
      <c r="B18" s="934"/>
      <c r="C18" s="934"/>
      <c r="D18" s="935"/>
      <c r="E18" s="935"/>
      <c r="F18" s="938"/>
      <c r="G18" s="997"/>
    </row>
    <row r="19" spans="1:7" ht="14.25">
      <c r="A19" s="13" t="s">
        <v>130</v>
      </c>
      <c r="B19" s="934">
        <v>1114.7</v>
      </c>
      <c r="C19" s="934">
        <v>628.5</v>
      </c>
      <c r="D19" s="935">
        <v>936.5</v>
      </c>
      <c r="E19" s="935">
        <v>1091.3</v>
      </c>
      <c r="F19" s="938">
        <v>1212.9</v>
      </c>
      <c r="G19" s="997">
        <f>F19*100/E19</f>
        <v>111.14267387519475</v>
      </c>
    </row>
    <row r="20" spans="1:7" ht="14.25">
      <c r="A20" s="406" t="s">
        <v>131</v>
      </c>
      <c r="B20" s="934"/>
      <c r="C20" s="934"/>
      <c r="D20" s="935"/>
      <c r="E20" s="935"/>
      <c r="F20" s="938"/>
      <c r="G20" s="997"/>
    </row>
    <row r="21" spans="1:7" ht="14.25">
      <c r="A21" s="13" t="s">
        <v>132</v>
      </c>
      <c r="B21" s="934">
        <v>779.5</v>
      </c>
      <c r="C21" s="934">
        <v>674</v>
      </c>
      <c r="D21" s="935">
        <v>695.6</v>
      </c>
      <c r="E21" s="935">
        <v>845</v>
      </c>
      <c r="F21" s="938">
        <v>866.5</v>
      </c>
      <c r="G21" s="997">
        <f>F21*100/E21</f>
        <v>102.54437869822485</v>
      </c>
    </row>
    <row r="22" spans="1:7" ht="14.25">
      <c r="A22" s="406" t="s">
        <v>133</v>
      </c>
      <c r="B22" s="934"/>
      <c r="C22" s="934"/>
      <c r="D22" s="935"/>
      <c r="E22" s="935"/>
      <c r="F22" s="938"/>
      <c r="G22" s="997"/>
    </row>
    <row r="23" spans="1:7" ht="14.25">
      <c r="A23" s="213" t="s">
        <v>99</v>
      </c>
      <c r="B23" s="934">
        <v>2288.5</v>
      </c>
      <c r="C23" s="934">
        <v>1681.3</v>
      </c>
      <c r="D23" s="935">
        <v>3598.8</v>
      </c>
      <c r="E23" s="935">
        <v>1704.8</v>
      </c>
      <c r="F23" s="938">
        <v>3122.9</v>
      </c>
      <c r="G23" s="997">
        <f>F23*100/E23</f>
        <v>183.1827780384796</v>
      </c>
    </row>
    <row r="24" spans="1:7" ht="14.25">
      <c r="A24" s="403" t="s">
        <v>100</v>
      </c>
      <c r="B24" s="934"/>
      <c r="C24" s="934"/>
      <c r="D24" s="935"/>
      <c r="E24" s="935"/>
      <c r="F24" s="938"/>
      <c r="G24" s="997"/>
    </row>
    <row r="25" spans="1:7" ht="14.25">
      <c r="A25" s="213" t="s">
        <v>101</v>
      </c>
      <c r="B25" s="934">
        <v>5047.8</v>
      </c>
      <c r="C25" s="934">
        <v>5091.3</v>
      </c>
      <c r="D25" s="935">
        <v>4796.4</v>
      </c>
      <c r="E25" s="935">
        <v>5525.9</v>
      </c>
      <c r="F25" s="938">
        <v>5697.9</v>
      </c>
      <c r="G25" s="997">
        <f>F25*100/E25</f>
        <v>103.11261513961527</v>
      </c>
    </row>
    <row r="26" spans="1:7" ht="14.25">
      <c r="A26" s="403" t="s">
        <v>102</v>
      </c>
      <c r="B26" s="934"/>
      <c r="C26" s="934"/>
      <c r="D26" s="935"/>
      <c r="E26" s="935"/>
      <c r="F26" s="938"/>
      <c r="G26" s="997"/>
    </row>
    <row r="27" spans="1:7" ht="14.25">
      <c r="A27" s="213" t="s">
        <v>103</v>
      </c>
      <c r="B27" s="934">
        <v>1616.2</v>
      </c>
      <c r="C27" s="934">
        <v>1883.3</v>
      </c>
      <c r="D27" s="935">
        <v>1870.7</v>
      </c>
      <c r="E27" s="935">
        <v>2072.3</v>
      </c>
      <c r="F27" s="938">
        <v>2371</v>
      </c>
      <c r="G27" s="997">
        <f>F27*100/E27</f>
        <v>114.41393620614775</v>
      </c>
    </row>
    <row r="28" spans="1:7" ht="14.25">
      <c r="A28" s="403" t="s">
        <v>1093</v>
      </c>
      <c r="B28" s="934"/>
      <c r="C28" s="934"/>
      <c r="D28" s="935"/>
      <c r="E28" s="935"/>
      <c r="F28" s="938"/>
      <c r="G28" s="997"/>
    </row>
    <row r="29" spans="1:7" ht="14.25">
      <c r="A29" s="213" t="s">
        <v>104</v>
      </c>
      <c r="B29" s="934">
        <v>4454.8</v>
      </c>
      <c r="C29" s="934">
        <v>7576.8</v>
      </c>
      <c r="D29" s="935">
        <v>9385.3</v>
      </c>
      <c r="E29" s="935">
        <v>9104.1</v>
      </c>
      <c r="F29" s="938">
        <v>9071.7</v>
      </c>
      <c r="G29" s="997">
        <f>F29*100/E29</f>
        <v>99.6441163871223</v>
      </c>
    </row>
    <row r="30" spans="1:7" ht="14.25">
      <c r="A30" s="403" t="s">
        <v>105</v>
      </c>
      <c r="B30" s="934"/>
      <c r="C30" s="934"/>
      <c r="D30" s="935"/>
      <c r="E30" s="935"/>
      <c r="F30" s="938"/>
      <c r="G30" s="997"/>
    </row>
    <row r="31" spans="1:7" ht="14.25">
      <c r="A31" s="213" t="s">
        <v>106</v>
      </c>
      <c r="B31" s="934">
        <v>3111.6</v>
      </c>
      <c r="C31" s="934">
        <v>5327.8</v>
      </c>
      <c r="D31" s="935">
        <v>4756</v>
      </c>
      <c r="E31" s="935">
        <v>9643.5</v>
      </c>
      <c r="F31" s="938">
        <v>6177.1</v>
      </c>
      <c r="G31" s="997">
        <f>F31*100/E31</f>
        <v>64.05454451184735</v>
      </c>
    </row>
    <row r="32" spans="1:7" ht="14.25">
      <c r="A32" s="403" t="s">
        <v>107</v>
      </c>
      <c r="B32" s="934"/>
      <c r="C32" s="934"/>
      <c r="D32" s="935"/>
      <c r="E32" s="935"/>
      <c r="F32" s="938"/>
      <c r="G32" s="997"/>
    </row>
    <row r="33" spans="1:7" ht="14.25">
      <c r="A33" s="10" t="s">
        <v>69</v>
      </c>
      <c r="B33" s="932">
        <v>33240.8</v>
      </c>
      <c r="C33" s="932">
        <v>43387.3</v>
      </c>
      <c r="D33" s="933">
        <v>55330</v>
      </c>
      <c r="E33" s="933">
        <v>54828.7</v>
      </c>
      <c r="F33" s="939">
        <v>59105.1</v>
      </c>
      <c r="G33" s="998">
        <f>F33*100/E33</f>
        <v>107.79956482645039</v>
      </c>
    </row>
    <row r="34" spans="1:7" ht="14.25">
      <c r="A34" s="404" t="s">
        <v>70</v>
      </c>
      <c r="B34" s="932"/>
      <c r="C34" s="932"/>
      <c r="D34" s="933"/>
      <c r="E34" s="933"/>
      <c r="F34" s="939"/>
      <c r="G34" s="998"/>
    </row>
    <row r="35" spans="1:7" ht="14.25">
      <c r="A35" s="213" t="s">
        <v>90</v>
      </c>
      <c r="B35" s="982"/>
      <c r="C35" s="982"/>
      <c r="D35" s="988"/>
      <c r="E35" s="988"/>
      <c r="F35" s="994"/>
      <c r="G35" s="997"/>
    </row>
    <row r="36" spans="1:7" ht="14.25">
      <c r="A36" s="403" t="s">
        <v>135</v>
      </c>
      <c r="B36" s="982"/>
      <c r="C36" s="982"/>
      <c r="D36" s="988"/>
      <c r="E36" s="988"/>
      <c r="F36" s="994"/>
      <c r="G36" s="997"/>
    </row>
    <row r="37" spans="1:7" ht="14.25">
      <c r="A37" s="213" t="s">
        <v>110</v>
      </c>
      <c r="B37" s="934">
        <v>18655.1</v>
      </c>
      <c r="C37" s="934">
        <v>26213.9</v>
      </c>
      <c r="D37" s="935">
        <v>33321.3</v>
      </c>
      <c r="E37" s="935">
        <v>32021</v>
      </c>
      <c r="F37" s="938">
        <v>34277.8</v>
      </c>
      <c r="G37" s="997">
        <f>F37*100/E37</f>
        <v>107.04787483214142</v>
      </c>
    </row>
    <row r="38" spans="1:7" ht="14.25">
      <c r="A38" s="403" t="s">
        <v>111</v>
      </c>
      <c r="B38" s="934"/>
      <c r="C38" s="934"/>
      <c r="D38" s="935"/>
      <c r="E38" s="935"/>
      <c r="F38" s="938"/>
      <c r="G38" s="997"/>
    </row>
    <row r="39" spans="1:7" ht="14.25">
      <c r="A39" s="213" t="s">
        <v>90</v>
      </c>
      <c r="B39" s="982"/>
      <c r="C39" s="982"/>
      <c r="D39" s="988"/>
      <c r="E39" s="988"/>
      <c r="F39" s="994"/>
      <c r="G39" s="997"/>
    </row>
    <row r="40" spans="1:7" ht="14.25">
      <c r="A40" s="403" t="s">
        <v>135</v>
      </c>
      <c r="B40" s="982"/>
      <c r="C40" s="982"/>
      <c r="D40" s="988"/>
      <c r="E40" s="988"/>
      <c r="F40" s="994"/>
      <c r="G40" s="997"/>
    </row>
    <row r="41" spans="1:7" ht="14.25">
      <c r="A41" s="213" t="s">
        <v>136</v>
      </c>
      <c r="B41" s="934">
        <v>3202.2</v>
      </c>
      <c r="C41" s="934">
        <v>5225.8</v>
      </c>
      <c r="D41" s="935">
        <v>6527.9</v>
      </c>
      <c r="E41" s="935">
        <v>6229.4</v>
      </c>
      <c r="F41" s="938">
        <v>7035.7</v>
      </c>
      <c r="G41" s="997">
        <f>F41*100/E41</f>
        <v>112.94346164959708</v>
      </c>
    </row>
    <row r="42" spans="1:7" ht="14.25">
      <c r="A42" s="403" t="s">
        <v>1086</v>
      </c>
      <c r="B42" s="934"/>
      <c r="C42" s="934"/>
      <c r="D42" s="935"/>
      <c r="E42" s="935"/>
      <c r="F42" s="938"/>
      <c r="G42" s="997"/>
    </row>
    <row r="43" spans="1:7" ht="14.25">
      <c r="A43" s="213" t="s">
        <v>137</v>
      </c>
      <c r="B43" s="934">
        <v>386.7</v>
      </c>
      <c r="C43" s="934">
        <v>103.9</v>
      </c>
      <c r="D43" s="935">
        <v>55.1</v>
      </c>
      <c r="E43" s="935">
        <v>39.9</v>
      </c>
      <c r="F43" s="938">
        <v>56.2</v>
      </c>
      <c r="G43" s="997">
        <f>F43*100/E43</f>
        <v>140.85213032581453</v>
      </c>
    </row>
    <row r="44" spans="1:7" ht="14.25">
      <c r="A44" s="403" t="s">
        <v>1087</v>
      </c>
      <c r="B44" s="934"/>
      <c r="C44" s="934"/>
      <c r="D44" s="935"/>
      <c r="E44" s="935"/>
      <c r="F44" s="938"/>
      <c r="G44" s="997"/>
    </row>
    <row r="45" spans="1:7" ht="14.25">
      <c r="A45" s="213" t="s">
        <v>138</v>
      </c>
      <c r="B45" s="934">
        <v>8191.1</v>
      </c>
      <c r="C45" s="934">
        <v>9895.4</v>
      </c>
      <c r="D45" s="935">
        <v>12935.9</v>
      </c>
      <c r="E45" s="935">
        <v>12702.6</v>
      </c>
      <c r="F45" s="938">
        <v>12619</v>
      </c>
      <c r="G45" s="997">
        <f>F45*100/E45</f>
        <v>99.34186701935036</v>
      </c>
    </row>
    <row r="46" spans="1:7" ht="14.25">
      <c r="A46" s="403" t="s">
        <v>1089</v>
      </c>
      <c r="B46" s="934"/>
      <c r="C46" s="934"/>
      <c r="D46" s="935"/>
      <c r="E46" s="935"/>
      <c r="F46" s="938"/>
      <c r="G46" s="997"/>
    </row>
    <row r="47" spans="1:7" ht="14.25">
      <c r="A47" s="213" t="s">
        <v>139</v>
      </c>
      <c r="B47" s="934">
        <v>6631.1</v>
      </c>
      <c r="C47" s="934">
        <v>10764.7</v>
      </c>
      <c r="D47" s="935">
        <v>13589.3</v>
      </c>
      <c r="E47" s="935">
        <v>12857.2</v>
      </c>
      <c r="F47" s="938">
        <v>14357.5</v>
      </c>
      <c r="G47" s="997">
        <f>F47*100/E47</f>
        <v>111.66894813800828</v>
      </c>
    </row>
    <row r="48" spans="1:7" ht="14.25">
      <c r="A48" s="403" t="s">
        <v>140</v>
      </c>
      <c r="B48" s="934"/>
      <c r="C48" s="934"/>
      <c r="D48" s="935"/>
      <c r="E48" s="935"/>
      <c r="F48" s="938"/>
      <c r="G48" s="997"/>
    </row>
    <row r="49" spans="1:7" ht="14.25">
      <c r="A49" s="213" t="s">
        <v>122</v>
      </c>
      <c r="B49" s="934">
        <v>10691.1</v>
      </c>
      <c r="C49" s="934">
        <v>12212.4</v>
      </c>
      <c r="D49" s="935">
        <v>16168.5</v>
      </c>
      <c r="E49" s="935">
        <v>16911.4</v>
      </c>
      <c r="F49" s="938">
        <v>19437.3</v>
      </c>
      <c r="G49" s="997">
        <f>F49*100/E49</f>
        <v>114.93607862152157</v>
      </c>
    </row>
    <row r="50" spans="1:7" ht="14.25">
      <c r="A50" s="403" t="s">
        <v>123</v>
      </c>
      <c r="B50" s="934"/>
      <c r="C50" s="934"/>
      <c r="D50" s="935"/>
      <c r="E50" s="935"/>
      <c r="F50" s="938"/>
      <c r="G50" s="997"/>
    </row>
    <row r="51" spans="1:7" ht="14.25">
      <c r="A51" s="213" t="s">
        <v>124</v>
      </c>
      <c r="B51" s="934">
        <v>3478.3</v>
      </c>
      <c r="C51" s="934">
        <v>4492.7</v>
      </c>
      <c r="D51" s="935">
        <v>5423</v>
      </c>
      <c r="E51" s="935">
        <v>5409</v>
      </c>
      <c r="F51" s="938">
        <v>4778.8</v>
      </c>
      <c r="G51" s="997">
        <f>F51*100/E51</f>
        <v>88.3490478831577</v>
      </c>
    </row>
    <row r="52" spans="1:7" ht="14.25">
      <c r="A52" s="403" t="s">
        <v>125</v>
      </c>
      <c r="B52" s="934"/>
      <c r="C52" s="934"/>
      <c r="D52" s="935"/>
      <c r="E52" s="935"/>
      <c r="F52" s="938"/>
      <c r="G52" s="997"/>
    </row>
    <row r="53" spans="2:7" ht="14.25">
      <c r="B53" s="226"/>
      <c r="C53" s="226"/>
      <c r="D53" s="226"/>
      <c r="E53" s="375"/>
      <c r="F53" s="375"/>
      <c r="G53" s="375"/>
    </row>
    <row r="54" spans="2:7" ht="14.25">
      <c r="B54" s="226"/>
      <c r="C54" s="226"/>
      <c r="D54" s="226"/>
      <c r="E54" s="375"/>
      <c r="F54" s="375"/>
      <c r="G54" s="375"/>
    </row>
  </sheetData>
  <sheetProtection/>
  <mergeCells count="147">
    <mergeCell ref="A1:F1"/>
    <mergeCell ref="A2:F2"/>
    <mergeCell ref="B5:B6"/>
    <mergeCell ref="C5:C6"/>
    <mergeCell ref="E5:E6"/>
    <mergeCell ref="F5:F6"/>
    <mergeCell ref="B4:F4"/>
    <mergeCell ref="D5:D6"/>
    <mergeCell ref="B9:B10"/>
    <mergeCell ref="C9:C10"/>
    <mergeCell ref="E9:E10"/>
    <mergeCell ref="F9:F10"/>
    <mergeCell ref="B7:B8"/>
    <mergeCell ref="C7:C8"/>
    <mergeCell ref="E7:E8"/>
    <mergeCell ref="F7:F8"/>
    <mergeCell ref="D7:D8"/>
    <mergeCell ref="D9:D10"/>
    <mergeCell ref="B11:B12"/>
    <mergeCell ref="C11:C12"/>
    <mergeCell ref="E11:E12"/>
    <mergeCell ref="F11:F12"/>
    <mergeCell ref="B13:B14"/>
    <mergeCell ref="C13:C14"/>
    <mergeCell ref="E13:E14"/>
    <mergeCell ref="F13:F14"/>
    <mergeCell ref="D11:D12"/>
    <mergeCell ref="D13:D14"/>
    <mergeCell ref="B15:B16"/>
    <mergeCell ref="C15:C16"/>
    <mergeCell ref="E15:E16"/>
    <mergeCell ref="F15:F16"/>
    <mergeCell ref="B17:B18"/>
    <mergeCell ref="C17:C18"/>
    <mergeCell ref="E17:E18"/>
    <mergeCell ref="F17:F18"/>
    <mergeCell ref="D15:D16"/>
    <mergeCell ref="D17:D18"/>
    <mergeCell ref="B19:B20"/>
    <mergeCell ref="C19:C20"/>
    <mergeCell ref="E19:E20"/>
    <mergeCell ref="F19:F20"/>
    <mergeCell ref="B21:B22"/>
    <mergeCell ref="C21:C22"/>
    <mergeCell ref="E21:E22"/>
    <mergeCell ref="F21:F22"/>
    <mergeCell ref="D19:D20"/>
    <mergeCell ref="D21:D22"/>
    <mergeCell ref="B23:B24"/>
    <mergeCell ref="C23:C24"/>
    <mergeCell ref="E23:E24"/>
    <mergeCell ref="F23:F24"/>
    <mergeCell ref="B25:B26"/>
    <mergeCell ref="C25:C26"/>
    <mergeCell ref="E25:E26"/>
    <mergeCell ref="F25:F26"/>
    <mergeCell ref="D23:D24"/>
    <mergeCell ref="D25:D26"/>
    <mergeCell ref="B27:B28"/>
    <mergeCell ref="C27:C28"/>
    <mergeCell ref="E27:E28"/>
    <mergeCell ref="F27:F28"/>
    <mergeCell ref="B29:B30"/>
    <mergeCell ref="C29:C30"/>
    <mergeCell ref="E29:E30"/>
    <mergeCell ref="F29:F30"/>
    <mergeCell ref="D27:D28"/>
    <mergeCell ref="D29:D30"/>
    <mergeCell ref="E39:E40"/>
    <mergeCell ref="F39:F40"/>
    <mergeCell ref="B31:B32"/>
    <mergeCell ref="C31:C32"/>
    <mergeCell ref="E31:E32"/>
    <mergeCell ref="F31:F32"/>
    <mergeCell ref="B33:B34"/>
    <mergeCell ref="C33:C34"/>
    <mergeCell ref="F33:F34"/>
    <mergeCell ref="B37:B38"/>
    <mergeCell ref="C37:C38"/>
    <mergeCell ref="E37:E38"/>
    <mergeCell ref="F37:F38"/>
    <mergeCell ref="B35:B36"/>
    <mergeCell ref="C35:C36"/>
    <mergeCell ref="E35:E36"/>
    <mergeCell ref="F35:F36"/>
    <mergeCell ref="B39:B40"/>
    <mergeCell ref="C39:C40"/>
    <mergeCell ref="B43:B44"/>
    <mergeCell ref="C43:C44"/>
    <mergeCell ref="E43:E44"/>
    <mergeCell ref="F43:F44"/>
    <mergeCell ref="B41:B42"/>
    <mergeCell ref="C41:C42"/>
    <mergeCell ref="E41:E42"/>
    <mergeCell ref="F41:F42"/>
    <mergeCell ref="B49:B50"/>
    <mergeCell ref="C49:C50"/>
    <mergeCell ref="E49:E50"/>
    <mergeCell ref="F49:F50"/>
    <mergeCell ref="E45:E46"/>
    <mergeCell ref="F45:F46"/>
    <mergeCell ref="B51:B52"/>
    <mergeCell ref="C51:C52"/>
    <mergeCell ref="E51:E52"/>
    <mergeCell ref="F51:F52"/>
    <mergeCell ref="E33:E34"/>
    <mergeCell ref="B47:B48"/>
    <mergeCell ref="C47:C48"/>
    <mergeCell ref="E47:E48"/>
    <mergeCell ref="B45:B46"/>
    <mergeCell ref="C45:C4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51:G52"/>
    <mergeCell ref="G29:G30"/>
    <mergeCell ref="G31:G32"/>
    <mergeCell ref="G33:G34"/>
    <mergeCell ref="G35:G36"/>
    <mergeCell ref="G37:G38"/>
    <mergeCell ref="G39:G40"/>
    <mergeCell ref="D41:D42"/>
    <mergeCell ref="G41:G42"/>
    <mergeCell ref="G43:G44"/>
    <mergeCell ref="G45:G46"/>
    <mergeCell ref="G47:G48"/>
    <mergeCell ref="G49:G50"/>
    <mergeCell ref="F47:F48"/>
    <mergeCell ref="D43:D44"/>
    <mergeCell ref="D45:D46"/>
    <mergeCell ref="D47:D48"/>
    <mergeCell ref="D49:D50"/>
    <mergeCell ref="D51:D52"/>
    <mergeCell ref="D31:D32"/>
    <mergeCell ref="D33:D34"/>
    <mergeCell ref="D35:D36"/>
    <mergeCell ref="D37:D38"/>
    <mergeCell ref="D39:D40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24"/>
  <sheetViews>
    <sheetView zoomScale="110" zoomScaleNormal="110" zoomScalePageLayoutView="0" workbookViewId="0" topLeftCell="A1">
      <selection activeCell="H2" sqref="H2"/>
    </sheetView>
  </sheetViews>
  <sheetFormatPr defaultColWidth="8.796875" defaultRowHeight="14.25"/>
  <cols>
    <col min="1" max="1" width="14.3984375" style="0" customWidth="1"/>
  </cols>
  <sheetData>
    <row r="1" spans="1:6" ht="14.25">
      <c r="A1" s="956" t="s">
        <v>1628</v>
      </c>
      <c r="B1" s="956"/>
      <c r="C1" s="956"/>
      <c r="D1" s="956"/>
      <c r="E1" s="956"/>
      <c r="F1" s="956"/>
    </row>
    <row r="2" spans="1:6" ht="15" thickBot="1">
      <c r="A2" s="1028" t="s">
        <v>1629</v>
      </c>
      <c r="B2" s="1511"/>
      <c r="C2" s="1511"/>
      <c r="D2" s="1511"/>
      <c r="E2" s="1511"/>
      <c r="F2" s="1511"/>
    </row>
    <row r="3" spans="1:6" ht="21">
      <c r="A3" s="1729" t="s">
        <v>1159</v>
      </c>
      <c r="B3" s="1629" t="s">
        <v>1183</v>
      </c>
      <c r="C3" s="168" t="s">
        <v>908</v>
      </c>
      <c r="D3" s="1629" t="s">
        <v>1184</v>
      </c>
      <c r="E3" s="169" t="s">
        <v>897</v>
      </c>
      <c r="F3" s="1768" t="s">
        <v>1185</v>
      </c>
    </row>
    <row r="4" spans="1:6" ht="15" thickBot="1">
      <c r="A4" s="1127"/>
      <c r="B4" s="1723"/>
      <c r="C4" s="460" t="s">
        <v>1186</v>
      </c>
      <c r="D4" s="1723"/>
      <c r="E4" s="461" t="s">
        <v>898</v>
      </c>
      <c r="F4" s="1726"/>
    </row>
    <row r="5" spans="1:6" ht="15" thickBot="1">
      <c r="A5" s="1730"/>
      <c r="B5" s="1769" t="s">
        <v>1187</v>
      </c>
      <c r="C5" s="1770"/>
      <c r="D5" s="1770"/>
      <c r="E5" s="1770"/>
      <c r="F5" s="1770"/>
    </row>
    <row r="6" spans="1:6" s="468" customFormat="1" ht="15.75" thickTop="1">
      <c r="A6" s="180" t="s">
        <v>855</v>
      </c>
      <c r="B6" s="1756">
        <v>5155</v>
      </c>
      <c r="C6" s="1756">
        <v>4512</v>
      </c>
      <c r="D6" s="1756">
        <v>15</v>
      </c>
      <c r="E6" s="1756">
        <v>0</v>
      </c>
      <c r="F6" s="1767">
        <v>12</v>
      </c>
    </row>
    <row r="7" spans="1:6" s="468" customFormat="1" ht="15">
      <c r="A7" s="469" t="s">
        <v>556</v>
      </c>
      <c r="B7" s="1753"/>
      <c r="C7" s="1753"/>
      <c r="D7" s="1753"/>
      <c r="E7" s="1753"/>
      <c r="F7" s="1766"/>
    </row>
    <row r="8" spans="1:6" ht="14.25">
      <c r="A8" s="125" t="s">
        <v>812</v>
      </c>
      <c r="B8" s="1750">
        <v>846</v>
      </c>
      <c r="C8" s="1750">
        <v>1377</v>
      </c>
      <c r="D8" s="1750">
        <v>63</v>
      </c>
      <c r="E8" s="1750">
        <v>1638</v>
      </c>
      <c r="F8" s="1765">
        <v>23</v>
      </c>
    </row>
    <row r="9" spans="1:6" ht="14.25">
      <c r="A9" s="918" t="s">
        <v>856</v>
      </c>
      <c r="B9" s="1750"/>
      <c r="C9" s="1750"/>
      <c r="D9" s="1750"/>
      <c r="E9" s="1750"/>
      <c r="F9" s="1765"/>
    </row>
    <row r="10" spans="1:6" s="468" customFormat="1" ht="15">
      <c r="A10" s="141" t="s">
        <v>859</v>
      </c>
      <c r="B10" s="1753">
        <v>6001</v>
      </c>
      <c r="C10" s="1753">
        <v>5889</v>
      </c>
      <c r="D10" s="1753">
        <v>78</v>
      </c>
      <c r="E10" s="1753">
        <v>1638</v>
      </c>
      <c r="F10" s="1766">
        <v>35</v>
      </c>
    </row>
    <row r="11" spans="1:6" s="468" customFormat="1" ht="15">
      <c r="A11" s="470" t="s">
        <v>817</v>
      </c>
      <c r="B11" s="1753"/>
      <c r="C11" s="1753"/>
      <c r="D11" s="1753"/>
      <c r="E11" s="1753"/>
      <c r="F11" s="1766"/>
    </row>
    <row r="12" spans="1:6" ht="14.25">
      <c r="A12" s="125" t="s">
        <v>860</v>
      </c>
      <c r="B12" s="1750">
        <v>1100</v>
      </c>
      <c r="C12" s="1750">
        <v>1080</v>
      </c>
      <c r="D12" s="1750">
        <v>8</v>
      </c>
      <c r="E12" s="1750">
        <v>1074</v>
      </c>
      <c r="F12" s="1765">
        <v>14</v>
      </c>
    </row>
    <row r="13" spans="1:6" ht="14.25">
      <c r="A13" s="918" t="s">
        <v>819</v>
      </c>
      <c r="B13" s="1750"/>
      <c r="C13" s="1750"/>
      <c r="D13" s="1750"/>
      <c r="E13" s="1750"/>
      <c r="F13" s="1765"/>
    </row>
    <row r="14" spans="1:6" ht="14.25">
      <c r="A14" s="125" t="s">
        <v>863</v>
      </c>
      <c r="B14" s="1751">
        <v>4901</v>
      </c>
      <c r="C14" s="1751">
        <v>4809</v>
      </c>
      <c r="D14" s="1751">
        <v>70</v>
      </c>
      <c r="E14" s="1750">
        <v>564</v>
      </c>
      <c r="F14" s="1765">
        <v>21</v>
      </c>
    </row>
    <row r="15" spans="1:6" ht="14.25">
      <c r="A15" s="918" t="s">
        <v>827</v>
      </c>
      <c r="B15" s="1751"/>
      <c r="C15" s="1751"/>
      <c r="D15" s="1751"/>
      <c r="E15" s="1750"/>
      <c r="F15" s="1765"/>
    </row>
    <row r="16" spans="1:6" ht="14.25">
      <c r="A16" s="125" t="s">
        <v>830</v>
      </c>
      <c r="B16" s="1751">
        <v>400</v>
      </c>
      <c r="C16" s="1751">
        <v>246</v>
      </c>
      <c r="D16" s="1751">
        <v>0</v>
      </c>
      <c r="E16" s="1750">
        <v>0</v>
      </c>
      <c r="F16" s="1765">
        <v>0</v>
      </c>
    </row>
    <row r="17" spans="1:6" ht="14.25">
      <c r="A17" s="918" t="s">
        <v>831</v>
      </c>
      <c r="B17" s="1751"/>
      <c r="C17" s="1751"/>
      <c r="D17" s="1751"/>
      <c r="E17" s="1750"/>
      <c r="F17" s="1765"/>
    </row>
    <row r="18" spans="1:6" ht="14.25">
      <c r="A18" s="125" t="s">
        <v>832</v>
      </c>
      <c r="B18" s="1752">
        <v>114</v>
      </c>
      <c r="C18" s="1752">
        <v>0</v>
      </c>
      <c r="D18" s="1752">
        <v>0</v>
      </c>
      <c r="E18" s="1750">
        <v>0</v>
      </c>
      <c r="F18" s="1765">
        <v>0</v>
      </c>
    </row>
    <row r="19" spans="1:6" ht="14.25">
      <c r="A19" s="918" t="s">
        <v>833</v>
      </c>
      <c r="B19" s="1752"/>
      <c r="C19" s="1752"/>
      <c r="D19" s="1752"/>
      <c r="E19" s="1750"/>
      <c r="F19" s="1765"/>
    </row>
    <row r="20" spans="1:6" ht="14.25">
      <c r="A20" s="125" t="s">
        <v>834</v>
      </c>
      <c r="B20" s="1752">
        <v>0</v>
      </c>
      <c r="C20" s="1752">
        <v>357</v>
      </c>
      <c r="D20" s="1752">
        <v>0</v>
      </c>
      <c r="E20" s="1750">
        <v>0</v>
      </c>
      <c r="F20" s="1765">
        <v>0</v>
      </c>
    </row>
    <row r="21" spans="1:6" ht="14.25">
      <c r="A21" s="918" t="s">
        <v>835</v>
      </c>
      <c r="B21" s="1752"/>
      <c r="C21" s="1752"/>
      <c r="D21" s="1752"/>
      <c r="E21" s="1750"/>
      <c r="F21" s="1765"/>
    </row>
    <row r="22" spans="1:6" ht="14.25">
      <c r="A22" s="125" t="s">
        <v>865</v>
      </c>
      <c r="B22" s="1752">
        <v>4387</v>
      </c>
      <c r="C22" s="1751">
        <v>4206</v>
      </c>
      <c r="D22" s="1751">
        <v>70</v>
      </c>
      <c r="E22" s="1750">
        <v>564</v>
      </c>
      <c r="F22" s="1765">
        <v>21</v>
      </c>
    </row>
    <row r="23" spans="1:6" ht="14.25">
      <c r="A23" s="918" t="s">
        <v>837</v>
      </c>
      <c r="B23" s="1752"/>
      <c r="C23" s="1751"/>
      <c r="D23" s="1751"/>
      <c r="E23" s="1750"/>
      <c r="F23" s="1765"/>
    </row>
    <row r="24" spans="1:6" ht="14.25">
      <c r="A24" s="222"/>
      <c r="B24" s="222"/>
      <c r="C24" s="222"/>
      <c r="D24" s="222"/>
      <c r="E24" s="222"/>
      <c r="F24" s="222"/>
    </row>
  </sheetData>
  <sheetProtection/>
  <mergeCells count="52">
    <mergeCell ref="B8:B9"/>
    <mergeCell ref="C8:C9"/>
    <mergeCell ref="D8:D9"/>
    <mergeCell ref="A1:F1"/>
    <mergeCell ref="A2:F2"/>
    <mergeCell ref="A3:A5"/>
    <mergeCell ref="B3:B4"/>
    <mergeCell ref="D3:D4"/>
    <mergeCell ref="E8:E9"/>
    <mergeCell ref="F8:F9"/>
    <mergeCell ref="B6:B7"/>
    <mergeCell ref="F3:F4"/>
    <mergeCell ref="B5:F5"/>
    <mergeCell ref="C14:C15"/>
    <mergeCell ref="D14:D15"/>
    <mergeCell ref="E6:E7"/>
    <mergeCell ref="F6:F7"/>
    <mergeCell ref="C10:C11"/>
    <mergeCell ref="D10:D11"/>
    <mergeCell ref="C6:C7"/>
    <mergeCell ref="D6:D7"/>
    <mergeCell ref="F12:F13"/>
    <mergeCell ref="B16:B17"/>
    <mergeCell ref="C16:C17"/>
    <mergeCell ref="D16:D17"/>
    <mergeCell ref="E16:E17"/>
    <mergeCell ref="F16:F17"/>
    <mergeCell ref="B10:B11"/>
    <mergeCell ref="B12:B13"/>
    <mergeCell ref="C12:C13"/>
    <mergeCell ref="D12:D13"/>
    <mergeCell ref="E12:E13"/>
    <mergeCell ref="C18:C19"/>
    <mergeCell ref="D18:D19"/>
    <mergeCell ref="E10:E11"/>
    <mergeCell ref="F10:F11"/>
    <mergeCell ref="F20:F21"/>
    <mergeCell ref="B14:B15"/>
    <mergeCell ref="E18:E19"/>
    <mergeCell ref="F18:F19"/>
    <mergeCell ref="E14:E15"/>
    <mergeCell ref="F14:F15"/>
    <mergeCell ref="B22:B23"/>
    <mergeCell ref="C22:C23"/>
    <mergeCell ref="D22:D23"/>
    <mergeCell ref="E22:E23"/>
    <mergeCell ref="F22:F23"/>
    <mergeCell ref="B18:B19"/>
    <mergeCell ref="B20:B21"/>
    <mergeCell ref="C20:C21"/>
    <mergeCell ref="D20:D21"/>
    <mergeCell ref="E20:E21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32"/>
  <sheetViews>
    <sheetView zoomScalePageLayoutView="0" workbookViewId="0" topLeftCell="A1">
      <selection activeCell="G2" sqref="G2"/>
    </sheetView>
  </sheetViews>
  <sheetFormatPr defaultColWidth="8.796875" defaultRowHeight="14.25"/>
  <cols>
    <col min="1" max="1" width="17.59765625" style="0" customWidth="1"/>
    <col min="4" max="4" width="9" style="0" customWidth="1"/>
  </cols>
  <sheetData>
    <row r="1" spans="1:4" ht="14.25">
      <c r="A1" s="1773" t="s">
        <v>1630</v>
      </c>
      <c r="B1" s="1773"/>
      <c r="C1" s="1773"/>
      <c r="D1" s="1773"/>
    </row>
    <row r="2" spans="1:4" ht="15" thickBot="1">
      <c r="A2" s="1774" t="s">
        <v>1631</v>
      </c>
      <c r="B2" s="1774"/>
      <c r="C2" s="1774"/>
      <c r="D2" s="1774"/>
    </row>
    <row r="3" spans="1:4" ht="15" thickBot="1">
      <c r="A3" s="1057" t="s">
        <v>866</v>
      </c>
      <c r="B3" s="1775" t="s">
        <v>1188</v>
      </c>
      <c r="C3" s="1776"/>
      <c r="D3" s="1776"/>
    </row>
    <row r="4" spans="1:4" ht="14.25">
      <c r="A4" s="1140"/>
      <c r="B4" s="311" t="s">
        <v>867</v>
      </c>
      <c r="C4" s="299" t="s">
        <v>869</v>
      </c>
      <c r="D4" s="287" t="s">
        <v>871</v>
      </c>
    </row>
    <row r="5" spans="1:4" ht="15" thickBot="1">
      <c r="A5" s="1777" t="s">
        <v>62</v>
      </c>
      <c r="B5" s="462" t="s">
        <v>868</v>
      </c>
      <c r="C5" s="462" t="s">
        <v>870</v>
      </c>
      <c r="D5" s="463" t="s">
        <v>1189</v>
      </c>
    </row>
    <row r="6" spans="1:4" ht="15" thickBot="1">
      <c r="A6" s="1778"/>
      <c r="B6" s="977" t="s">
        <v>1182</v>
      </c>
      <c r="C6" s="978"/>
      <c r="D6" s="978"/>
    </row>
    <row r="7" spans="1:4" s="468" customFormat="1" ht="15.75" thickTop="1">
      <c r="A7" s="180" t="s">
        <v>855</v>
      </c>
      <c r="B7" s="1756">
        <v>7848</v>
      </c>
      <c r="C7" s="1756">
        <v>1636</v>
      </c>
      <c r="D7" s="1767">
        <v>6212</v>
      </c>
    </row>
    <row r="8" spans="1:4" s="468" customFormat="1" ht="15">
      <c r="A8" s="469" t="s">
        <v>556</v>
      </c>
      <c r="B8" s="1753"/>
      <c r="C8" s="1753"/>
      <c r="D8" s="1766"/>
    </row>
    <row r="9" spans="1:4" ht="14.25">
      <c r="A9" s="125" t="s">
        <v>812</v>
      </c>
      <c r="B9" s="1750">
        <v>595</v>
      </c>
      <c r="C9" s="1750">
        <v>43</v>
      </c>
      <c r="D9" s="1765">
        <v>552</v>
      </c>
    </row>
    <row r="10" spans="1:4" ht="14.25">
      <c r="A10" s="918" t="s">
        <v>856</v>
      </c>
      <c r="B10" s="1750"/>
      <c r="C10" s="1750"/>
      <c r="D10" s="1765"/>
    </row>
    <row r="11" spans="1:4" ht="14.25">
      <c r="A11" s="125" t="s">
        <v>857</v>
      </c>
      <c r="B11" s="1750">
        <v>584</v>
      </c>
      <c r="C11" s="1750">
        <v>38</v>
      </c>
      <c r="D11" s="1765">
        <v>546</v>
      </c>
    </row>
    <row r="12" spans="1:4" ht="14.25">
      <c r="A12" s="918" t="s">
        <v>815</v>
      </c>
      <c r="B12" s="1750"/>
      <c r="C12" s="1750"/>
      <c r="D12" s="1765"/>
    </row>
    <row r="13" spans="1:4" s="468" customFormat="1" ht="15">
      <c r="A13" s="141" t="s">
        <v>859</v>
      </c>
      <c r="B13" s="1753">
        <v>8443</v>
      </c>
      <c r="C13" s="1753">
        <v>1679</v>
      </c>
      <c r="D13" s="1766">
        <v>6764</v>
      </c>
    </row>
    <row r="14" spans="1:4" s="468" customFormat="1" ht="15">
      <c r="A14" s="470" t="s">
        <v>817</v>
      </c>
      <c r="B14" s="1753"/>
      <c r="C14" s="1753"/>
      <c r="D14" s="1766"/>
    </row>
    <row r="15" spans="1:4" ht="14.25">
      <c r="A15" s="125" t="s">
        <v>860</v>
      </c>
      <c r="B15" s="1750">
        <v>1070</v>
      </c>
      <c r="C15" s="1750">
        <v>9</v>
      </c>
      <c r="D15" s="1765">
        <v>1061</v>
      </c>
    </row>
    <row r="16" spans="1:4" ht="14.25">
      <c r="A16" s="918" t="s">
        <v>819</v>
      </c>
      <c r="B16" s="1750"/>
      <c r="C16" s="1750"/>
      <c r="D16" s="1765"/>
    </row>
    <row r="17" spans="1:4" ht="14.25">
      <c r="A17" s="125" t="s">
        <v>861</v>
      </c>
      <c r="B17" s="1771">
        <v>596</v>
      </c>
      <c r="C17" s="1771">
        <v>5</v>
      </c>
      <c r="D17" s="1772">
        <v>591</v>
      </c>
    </row>
    <row r="18" spans="1:4" ht="14.25">
      <c r="A18" s="918" t="s">
        <v>872</v>
      </c>
      <c r="B18" s="1771"/>
      <c r="C18" s="1771"/>
      <c r="D18" s="1772"/>
    </row>
    <row r="19" spans="1:4" ht="14.25">
      <c r="A19" s="125" t="s">
        <v>863</v>
      </c>
      <c r="B19" s="1771">
        <v>7373</v>
      </c>
      <c r="C19" s="1771">
        <v>1670</v>
      </c>
      <c r="D19" s="1772">
        <v>5703</v>
      </c>
    </row>
    <row r="20" spans="1:4" ht="14.25">
      <c r="A20" s="125" t="s">
        <v>827</v>
      </c>
      <c r="B20" s="1771"/>
      <c r="C20" s="1771"/>
      <c r="D20" s="1772"/>
    </row>
    <row r="21" spans="1:4" ht="14.25">
      <c r="A21" s="125" t="s">
        <v>873</v>
      </c>
      <c r="B21" s="1771">
        <v>792</v>
      </c>
      <c r="C21" s="1771">
        <v>202</v>
      </c>
      <c r="D21" s="1772">
        <v>590</v>
      </c>
    </row>
    <row r="22" spans="1:4" ht="14.25">
      <c r="A22" s="918" t="s">
        <v>829</v>
      </c>
      <c r="B22" s="1771"/>
      <c r="C22" s="1771"/>
      <c r="D22" s="1772"/>
    </row>
    <row r="23" spans="1:4" ht="14.25">
      <c r="A23" s="125" t="s">
        <v>830</v>
      </c>
      <c r="B23" s="1771">
        <v>313</v>
      </c>
      <c r="C23" s="1771">
        <v>83</v>
      </c>
      <c r="D23" s="1772">
        <v>230</v>
      </c>
    </row>
    <row r="24" spans="1:4" ht="14.25">
      <c r="A24" s="918" t="s">
        <v>831</v>
      </c>
      <c r="B24" s="1771"/>
      <c r="C24" s="1771"/>
      <c r="D24" s="1772"/>
    </row>
    <row r="25" spans="1:4" ht="14.25">
      <c r="A25" s="125" t="s">
        <v>832</v>
      </c>
      <c r="B25" s="1771">
        <v>1243</v>
      </c>
      <c r="C25" s="1771">
        <v>525</v>
      </c>
      <c r="D25" s="1772">
        <v>718</v>
      </c>
    </row>
    <row r="26" spans="1:4" ht="14.25">
      <c r="A26" s="918" t="s">
        <v>833</v>
      </c>
      <c r="B26" s="1771"/>
      <c r="C26" s="1771"/>
      <c r="D26" s="1772"/>
    </row>
    <row r="27" spans="1:4" ht="14.25">
      <c r="A27" s="125" t="s">
        <v>834</v>
      </c>
      <c r="B27" s="1771">
        <v>50</v>
      </c>
      <c r="C27" s="1771" t="s">
        <v>1343</v>
      </c>
      <c r="D27" s="1772">
        <v>50</v>
      </c>
    </row>
    <row r="28" spans="1:4" ht="14.25">
      <c r="A28" s="918" t="s">
        <v>835</v>
      </c>
      <c r="B28" s="1771"/>
      <c r="C28" s="1771"/>
      <c r="D28" s="1772"/>
    </row>
    <row r="29" spans="1:4" ht="14.25">
      <c r="A29" s="125" t="s">
        <v>874</v>
      </c>
      <c r="B29" s="1771">
        <v>1375</v>
      </c>
      <c r="C29" s="1771" t="s">
        <v>1343</v>
      </c>
      <c r="D29" s="1772">
        <v>1375</v>
      </c>
    </row>
    <row r="30" spans="1:4" ht="14.25">
      <c r="A30" s="918" t="s">
        <v>875</v>
      </c>
      <c r="B30" s="1771"/>
      <c r="C30" s="1771"/>
      <c r="D30" s="1772"/>
    </row>
    <row r="31" spans="1:4" ht="14.25">
      <c r="A31" s="125" t="s">
        <v>865</v>
      </c>
      <c r="B31" s="1771">
        <v>3600</v>
      </c>
      <c r="C31" s="1771">
        <v>860</v>
      </c>
      <c r="D31" s="1772">
        <v>2740</v>
      </c>
    </row>
    <row r="32" spans="1:4" ht="14.25">
      <c r="A32" s="918" t="s">
        <v>837</v>
      </c>
      <c r="B32" s="1771"/>
      <c r="C32" s="1771"/>
      <c r="D32" s="1772"/>
    </row>
  </sheetData>
  <sheetProtection/>
  <mergeCells count="45">
    <mergeCell ref="A1:D1"/>
    <mergeCell ref="A2:D2"/>
    <mergeCell ref="B3:D3"/>
    <mergeCell ref="B6:D6"/>
    <mergeCell ref="B7:B8"/>
    <mergeCell ref="C7:C8"/>
    <mergeCell ref="D7:D8"/>
    <mergeCell ref="A5:A6"/>
    <mergeCell ref="A3:A4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28"/>
  <sheetViews>
    <sheetView zoomScalePageLayoutView="0" workbookViewId="0" topLeftCell="A1">
      <selection activeCell="H3" sqref="H3"/>
    </sheetView>
  </sheetViews>
  <sheetFormatPr defaultColWidth="8.796875" defaultRowHeight="14.25"/>
  <cols>
    <col min="1" max="1" width="16.19921875" style="0" customWidth="1"/>
    <col min="2" max="6" width="9.59765625" style="0" customWidth="1"/>
  </cols>
  <sheetData>
    <row r="1" spans="1:6" ht="14.25">
      <c r="A1" s="956" t="s">
        <v>1632</v>
      </c>
      <c r="B1" s="956"/>
      <c r="C1" s="956"/>
      <c r="D1" s="956"/>
      <c r="E1" s="956"/>
      <c r="F1" s="956"/>
    </row>
    <row r="2" spans="1:6" ht="15" thickBot="1">
      <c r="A2" s="1529" t="s">
        <v>1633</v>
      </c>
      <c r="B2" s="1529"/>
      <c r="C2" s="1529"/>
      <c r="D2" s="1529"/>
      <c r="E2" s="1529"/>
      <c r="F2" s="1529"/>
    </row>
    <row r="3" spans="1:6" ht="15" customHeight="1">
      <c r="A3" s="1729" t="s">
        <v>1190</v>
      </c>
      <c r="B3" s="311" t="s">
        <v>261</v>
      </c>
      <c r="C3" s="290" t="s">
        <v>849</v>
      </c>
      <c r="D3" s="144" t="s">
        <v>851</v>
      </c>
      <c r="E3" s="311" t="s">
        <v>853</v>
      </c>
      <c r="F3" s="1732" t="s">
        <v>1191</v>
      </c>
    </row>
    <row r="4" spans="1:6" ht="32.25" thickBot="1">
      <c r="A4" s="1127"/>
      <c r="B4" s="464" t="s">
        <v>262</v>
      </c>
      <c r="C4" s="463" t="s">
        <v>850</v>
      </c>
      <c r="D4" s="465" t="s">
        <v>852</v>
      </c>
      <c r="E4" s="462" t="s">
        <v>854</v>
      </c>
      <c r="F4" s="1733"/>
    </row>
    <row r="5" spans="1:6" ht="15.75" customHeight="1" thickBot="1">
      <c r="A5" s="1730"/>
      <c r="B5" s="1782" t="s">
        <v>1182</v>
      </c>
      <c r="C5" s="1783"/>
      <c r="D5" s="1783"/>
      <c r="E5" s="1783"/>
      <c r="F5" s="1783"/>
    </row>
    <row r="6" spans="1:6" s="468" customFormat="1" ht="15.75" thickTop="1">
      <c r="A6" s="309" t="s">
        <v>855</v>
      </c>
      <c r="B6" s="1784">
        <v>585</v>
      </c>
      <c r="C6" s="1784">
        <v>166</v>
      </c>
      <c r="D6" s="1784">
        <v>81</v>
      </c>
      <c r="E6" s="1784">
        <v>267</v>
      </c>
      <c r="F6" s="1785">
        <v>71</v>
      </c>
    </row>
    <row r="7" spans="1:6" s="468" customFormat="1" ht="15">
      <c r="A7" s="447" t="s">
        <v>556</v>
      </c>
      <c r="B7" s="972"/>
      <c r="C7" s="972"/>
      <c r="D7" s="972"/>
      <c r="E7" s="972"/>
      <c r="F7" s="1781"/>
    </row>
    <row r="8" spans="1:6" ht="14.25">
      <c r="A8" s="307" t="s">
        <v>812</v>
      </c>
      <c r="B8" s="970">
        <v>49</v>
      </c>
      <c r="C8" s="970">
        <v>30</v>
      </c>
      <c r="D8" s="970">
        <v>1</v>
      </c>
      <c r="E8" s="970">
        <v>0</v>
      </c>
      <c r="F8" s="1279">
        <v>18</v>
      </c>
    </row>
    <row r="9" spans="1:6" ht="14.25">
      <c r="A9" s="892" t="s">
        <v>856</v>
      </c>
      <c r="B9" s="970"/>
      <c r="C9" s="970"/>
      <c r="D9" s="970"/>
      <c r="E9" s="970"/>
      <c r="F9" s="1279"/>
    </row>
    <row r="10" spans="1:6" ht="14.25">
      <c r="A10" s="307" t="s">
        <v>857</v>
      </c>
      <c r="B10" s="970">
        <v>19</v>
      </c>
      <c r="C10" s="970">
        <v>16</v>
      </c>
      <c r="D10" s="970">
        <v>0</v>
      </c>
      <c r="E10" s="970">
        <v>0</v>
      </c>
      <c r="F10" s="1279">
        <v>3</v>
      </c>
    </row>
    <row r="11" spans="1:6" ht="14.25">
      <c r="A11" s="892" t="s">
        <v>858</v>
      </c>
      <c r="B11" s="970"/>
      <c r="C11" s="970"/>
      <c r="D11" s="970"/>
      <c r="E11" s="970"/>
      <c r="F11" s="1279"/>
    </row>
    <row r="12" spans="1:6" s="468" customFormat="1" ht="15">
      <c r="A12" s="308" t="s">
        <v>859</v>
      </c>
      <c r="B12" s="972">
        <v>634</v>
      </c>
      <c r="C12" s="972">
        <v>196</v>
      </c>
      <c r="D12" s="972">
        <v>82</v>
      </c>
      <c r="E12" s="972">
        <v>267</v>
      </c>
      <c r="F12" s="1781">
        <v>89</v>
      </c>
    </row>
    <row r="13" spans="1:6" s="468" customFormat="1" ht="15">
      <c r="A13" s="408" t="s">
        <v>817</v>
      </c>
      <c r="B13" s="972"/>
      <c r="C13" s="972"/>
      <c r="D13" s="972"/>
      <c r="E13" s="972"/>
      <c r="F13" s="1781"/>
    </row>
    <row r="14" spans="1:6" ht="14.25">
      <c r="A14" s="307" t="s">
        <v>860</v>
      </c>
      <c r="B14" s="970">
        <v>74</v>
      </c>
      <c r="C14" s="970">
        <v>19</v>
      </c>
      <c r="D14" s="970">
        <v>29</v>
      </c>
      <c r="E14" s="970">
        <v>6</v>
      </c>
      <c r="F14" s="1279">
        <v>20</v>
      </c>
    </row>
    <row r="15" spans="1:6" ht="14.25">
      <c r="A15" s="892" t="s">
        <v>819</v>
      </c>
      <c r="B15" s="970"/>
      <c r="C15" s="970"/>
      <c r="D15" s="970"/>
      <c r="E15" s="970"/>
      <c r="F15" s="1279"/>
    </row>
    <row r="16" spans="1:6" ht="14.25">
      <c r="A16" s="307" t="s">
        <v>861</v>
      </c>
      <c r="B16" s="970">
        <v>52</v>
      </c>
      <c r="C16" s="970">
        <v>18</v>
      </c>
      <c r="D16" s="970">
        <v>13</v>
      </c>
      <c r="E16" s="970">
        <v>6</v>
      </c>
      <c r="F16" s="1279">
        <v>15</v>
      </c>
    </row>
    <row r="17" spans="1:6" ht="14.25">
      <c r="A17" s="892" t="s">
        <v>862</v>
      </c>
      <c r="B17" s="970"/>
      <c r="C17" s="970"/>
      <c r="D17" s="970"/>
      <c r="E17" s="970"/>
      <c r="F17" s="1279"/>
    </row>
    <row r="18" spans="1:6" ht="14.25">
      <c r="A18" s="307" t="s">
        <v>863</v>
      </c>
      <c r="B18" s="1780">
        <v>560</v>
      </c>
      <c r="C18" s="1780">
        <v>177</v>
      </c>
      <c r="D18" s="1780">
        <v>53</v>
      </c>
      <c r="E18" s="970">
        <v>261</v>
      </c>
      <c r="F18" s="1279">
        <v>69</v>
      </c>
    </row>
    <row r="19" spans="1:6" ht="14.25">
      <c r="A19" s="892" t="s">
        <v>827</v>
      </c>
      <c r="B19" s="1780"/>
      <c r="C19" s="1780"/>
      <c r="D19" s="1780"/>
      <c r="E19" s="970"/>
      <c r="F19" s="1279"/>
    </row>
    <row r="20" spans="1:6" ht="14.25">
      <c r="A20" s="307" t="s">
        <v>864</v>
      </c>
      <c r="B20" s="1780">
        <v>56</v>
      </c>
      <c r="C20" s="1780">
        <v>22</v>
      </c>
      <c r="D20" s="1780">
        <v>12</v>
      </c>
      <c r="E20" s="970">
        <v>15</v>
      </c>
      <c r="F20" s="1279">
        <v>7</v>
      </c>
    </row>
    <row r="21" spans="1:6" ht="14.25">
      <c r="A21" s="892" t="s">
        <v>829</v>
      </c>
      <c r="B21" s="1780"/>
      <c r="C21" s="1780"/>
      <c r="D21" s="1780"/>
      <c r="E21" s="970"/>
      <c r="F21" s="1279"/>
    </row>
    <row r="22" spans="1:6" ht="14.25">
      <c r="A22" s="307" t="s">
        <v>830</v>
      </c>
      <c r="B22" s="1780">
        <v>14</v>
      </c>
      <c r="C22" s="1780">
        <v>5</v>
      </c>
      <c r="D22" s="1780">
        <v>0</v>
      </c>
      <c r="E22" s="970">
        <v>7</v>
      </c>
      <c r="F22" s="1279">
        <v>2</v>
      </c>
    </row>
    <row r="23" spans="1:6" ht="14.25">
      <c r="A23" s="892" t="s">
        <v>831</v>
      </c>
      <c r="B23" s="1780"/>
      <c r="C23" s="1780"/>
      <c r="D23" s="1780"/>
      <c r="E23" s="970"/>
      <c r="F23" s="1279"/>
    </row>
    <row r="24" spans="1:6" ht="14.25">
      <c r="A24" s="307" t="s">
        <v>832</v>
      </c>
      <c r="B24" s="1779">
        <v>336</v>
      </c>
      <c r="C24" s="1779">
        <v>71</v>
      </c>
      <c r="D24" s="1779">
        <v>5</v>
      </c>
      <c r="E24" s="970">
        <v>239</v>
      </c>
      <c r="F24" s="1279">
        <v>21</v>
      </c>
    </row>
    <row r="25" spans="1:6" ht="14.25">
      <c r="A25" s="892" t="s">
        <v>833</v>
      </c>
      <c r="B25" s="1779"/>
      <c r="C25" s="1779"/>
      <c r="D25" s="1779"/>
      <c r="E25" s="970"/>
      <c r="F25" s="1279"/>
    </row>
    <row r="26" spans="1:6" ht="14.25">
      <c r="A26" s="307" t="s">
        <v>865</v>
      </c>
      <c r="B26" s="1779">
        <v>154</v>
      </c>
      <c r="C26" s="1780">
        <v>79</v>
      </c>
      <c r="D26" s="1780">
        <v>36</v>
      </c>
      <c r="E26" s="970" t="s">
        <v>1343</v>
      </c>
      <c r="F26" s="1279">
        <v>39</v>
      </c>
    </row>
    <row r="27" spans="1:6" ht="14.25">
      <c r="A27" s="892" t="s">
        <v>837</v>
      </c>
      <c r="B27" s="1779"/>
      <c r="C27" s="1780"/>
      <c r="D27" s="1780"/>
      <c r="E27" s="970"/>
      <c r="F27" s="1279"/>
    </row>
    <row r="28" spans="1:6" ht="14.25">
      <c r="A28" s="222"/>
      <c r="B28" s="222"/>
      <c r="C28" s="222"/>
      <c r="D28" s="222"/>
      <c r="E28" s="222"/>
      <c r="F28" s="222"/>
    </row>
  </sheetData>
  <sheetProtection/>
  <mergeCells count="60">
    <mergeCell ref="A1:F1"/>
    <mergeCell ref="A2:F2"/>
    <mergeCell ref="A3:A5"/>
    <mergeCell ref="F3:F4"/>
    <mergeCell ref="B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4"/>
  <sheetViews>
    <sheetView zoomScalePageLayoutView="0" workbookViewId="0" topLeftCell="A1">
      <selection activeCell="I3" sqref="I3"/>
    </sheetView>
  </sheetViews>
  <sheetFormatPr defaultColWidth="8.796875" defaultRowHeight="14.25"/>
  <cols>
    <col min="1" max="1" width="18.59765625" style="0" customWidth="1"/>
  </cols>
  <sheetData>
    <row r="1" spans="1:7" ht="14.25" customHeight="1">
      <c r="A1" s="1787" t="s">
        <v>1634</v>
      </c>
      <c r="B1" s="1787"/>
      <c r="C1" s="1787"/>
      <c r="D1" s="1787"/>
      <c r="E1" s="1787"/>
      <c r="F1" s="1787"/>
      <c r="G1" s="347"/>
    </row>
    <row r="2" spans="1:7" ht="15.75" thickBot="1">
      <c r="A2" s="1788" t="s">
        <v>1635</v>
      </c>
      <c r="B2" s="1788"/>
      <c r="C2" s="1788"/>
      <c r="D2" s="1788"/>
      <c r="E2" s="1788"/>
      <c r="F2" s="1788"/>
      <c r="G2" s="347"/>
    </row>
    <row r="3" spans="1:7" ht="33" customHeight="1" thickBot="1">
      <c r="A3" s="1789" t="s">
        <v>1194</v>
      </c>
      <c r="B3" s="184">
        <v>2010</v>
      </c>
      <c r="C3" s="185">
        <v>2015</v>
      </c>
      <c r="D3" s="185">
        <v>2018</v>
      </c>
      <c r="E3" s="185">
        <v>2019</v>
      </c>
      <c r="F3" s="185">
        <v>2020</v>
      </c>
      <c r="G3" s="171">
        <v>2021</v>
      </c>
    </row>
    <row r="4" spans="1:7" ht="15" thickBot="1">
      <c r="A4" s="1790"/>
      <c r="B4" s="1791" t="s">
        <v>1192</v>
      </c>
      <c r="C4" s="1792"/>
      <c r="D4" s="1792"/>
      <c r="E4" s="1792"/>
      <c r="F4" s="1792"/>
      <c r="G4" s="156"/>
    </row>
    <row r="5" spans="1:7" ht="14.25">
      <c r="A5" s="135" t="s">
        <v>909</v>
      </c>
      <c r="B5" s="157">
        <v>669</v>
      </c>
      <c r="C5" s="151">
        <v>611</v>
      </c>
      <c r="D5" s="152">
        <v>696</v>
      </c>
      <c r="E5" s="152">
        <v>709</v>
      </c>
      <c r="F5" s="152">
        <v>696</v>
      </c>
      <c r="G5" s="634">
        <v>660</v>
      </c>
    </row>
    <row r="6" spans="1:7" ht="14.25">
      <c r="A6" s="467" t="s">
        <v>838</v>
      </c>
      <c r="B6" s="158"/>
      <c r="C6" s="148"/>
      <c r="D6" s="149"/>
      <c r="E6" s="149"/>
      <c r="F6" s="149"/>
      <c r="G6" s="635"/>
    </row>
    <row r="7" spans="1:7" ht="14.25">
      <c r="A7" s="330" t="s">
        <v>555</v>
      </c>
      <c r="B7" s="159">
        <v>637</v>
      </c>
      <c r="C7" s="153">
        <v>590</v>
      </c>
      <c r="D7" s="154">
        <v>667</v>
      </c>
      <c r="E7" s="154">
        <v>680</v>
      </c>
      <c r="F7" s="154">
        <v>663</v>
      </c>
      <c r="G7" s="636">
        <v>619</v>
      </c>
    </row>
    <row r="8" spans="1:7" ht="14.25">
      <c r="A8" s="919" t="s">
        <v>556</v>
      </c>
      <c r="B8" s="158"/>
      <c r="C8" s="148"/>
      <c r="D8" s="149"/>
      <c r="E8" s="149"/>
      <c r="F8" s="149"/>
      <c r="G8" s="635"/>
    </row>
    <row r="9" spans="1:7" ht="14.25">
      <c r="A9" s="330" t="s">
        <v>856</v>
      </c>
      <c r="B9" s="159">
        <v>32</v>
      </c>
      <c r="C9" s="153">
        <v>21</v>
      </c>
      <c r="D9" s="154">
        <v>29</v>
      </c>
      <c r="E9" s="154">
        <v>29</v>
      </c>
      <c r="F9" s="154">
        <v>33</v>
      </c>
      <c r="G9" s="636">
        <v>41</v>
      </c>
    </row>
    <row r="10" spans="1:7" ht="14.25">
      <c r="A10" s="919" t="s">
        <v>856</v>
      </c>
      <c r="B10" s="158"/>
      <c r="C10" s="148"/>
      <c r="D10" s="149"/>
      <c r="E10" s="149"/>
      <c r="F10" s="149"/>
      <c r="G10" s="635"/>
    </row>
    <row r="11" spans="1:7" ht="14.25">
      <c r="A11" s="135" t="s">
        <v>911</v>
      </c>
      <c r="B11" s="157">
        <v>669</v>
      </c>
      <c r="C11" s="151">
        <v>611</v>
      </c>
      <c r="D11" s="152">
        <v>696</v>
      </c>
      <c r="E11" s="152">
        <v>709</v>
      </c>
      <c r="F11" s="152">
        <v>696</v>
      </c>
      <c r="G11" s="634">
        <v>660</v>
      </c>
    </row>
    <row r="12" spans="1:7" ht="14.25">
      <c r="A12" s="467" t="s">
        <v>839</v>
      </c>
      <c r="B12" s="160"/>
      <c r="C12" s="150"/>
      <c r="D12" s="155"/>
      <c r="E12" s="155"/>
      <c r="F12" s="155"/>
      <c r="G12" s="637"/>
    </row>
    <row r="13" spans="1:7" ht="14.25">
      <c r="A13" s="330" t="s">
        <v>918</v>
      </c>
      <c r="B13" s="159">
        <v>68</v>
      </c>
      <c r="C13" s="153">
        <v>85</v>
      </c>
      <c r="D13" s="154">
        <v>104</v>
      </c>
      <c r="E13" s="154">
        <v>106</v>
      </c>
      <c r="F13" s="154">
        <v>107</v>
      </c>
      <c r="G13" s="636">
        <v>106</v>
      </c>
    </row>
    <row r="14" spans="1:7" ht="14.25">
      <c r="A14" s="919" t="s">
        <v>845</v>
      </c>
      <c r="B14" s="158"/>
      <c r="C14" s="148"/>
      <c r="D14" s="149"/>
      <c r="E14" s="149"/>
      <c r="F14" s="149"/>
      <c r="G14" s="635"/>
    </row>
    <row r="15" spans="1:7" ht="14.25">
      <c r="A15" s="330" t="s">
        <v>916</v>
      </c>
      <c r="B15" s="159">
        <v>421</v>
      </c>
      <c r="C15" s="153">
        <v>262</v>
      </c>
      <c r="D15" s="154">
        <v>310</v>
      </c>
      <c r="E15" s="154">
        <v>296</v>
      </c>
      <c r="F15" s="154">
        <v>297</v>
      </c>
      <c r="G15" s="636">
        <v>301</v>
      </c>
    </row>
    <row r="16" spans="1:7" ht="14.25">
      <c r="A16" s="920" t="s">
        <v>841</v>
      </c>
      <c r="B16" s="148"/>
      <c r="C16" s="148"/>
      <c r="D16" s="149"/>
      <c r="E16" s="149"/>
      <c r="F16" s="149"/>
      <c r="G16" s="635"/>
    </row>
    <row r="17" spans="1:7" ht="14.25">
      <c r="A17" s="330" t="s">
        <v>846</v>
      </c>
      <c r="B17" s="159">
        <v>1</v>
      </c>
      <c r="C17" s="153">
        <v>1</v>
      </c>
      <c r="D17" s="154">
        <v>5</v>
      </c>
      <c r="E17" s="154">
        <v>4</v>
      </c>
      <c r="F17" s="154">
        <v>4</v>
      </c>
      <c r="G17" s="636">
        <v>10</v>
      </c>
    </row>
    <row r="18" spans="1:7" ht="14.25">
      <c r="A18" s="919" t="s">
        <v>847</v>
      </c>
      <c r="B18" s="158"/>
      <c r="C18" s="148"/>
      <c r="D18" s="149"/>
      <c r="E18" s="149"/>
      <c r="F18" s="149"/>
      <c r="G18" s="635"/>
    </row>
    <row r="19" spans="1:7" ht="14.25">
      <c r="A19" s="148" t="s">
        <v>919</v>
      </c>
      <c r="B19" s="153">
        <v>2</v>
      </c>
      <c r="C19" s="153">
        <v>1</v>
      </c>
      <c r="D19" s="154">
        <v>4</v>
      </c>
      <c r="E19" s="154">
        <v>1</v>
      </c>
      <c r="F19" s="154">
        <v>1</v>
      </c>
      <c r="G19" s="636">
        <v>1</v>
      </c>
    </row>
    <row r="20" spans="1:7" ht="14.25">
      <c r="A20" s="919" t="s">
        <v>831</v>
      </c>
      <c r="B20" s="158"/>
      <c r="C20" s="148"/>
      <c r="D20" s="149"/>
      <c r="E20" s="149"/>
      <c r="F20" s="149"/>
      <c r="G20" s="635"/>
    </row>
    <row r="21" spans="1:7" ht="14.25">
      <c r="A21" s="330" t="s">
        <v>819</v>
      </c>
      <c r="B21" s="159">
        <v>177</v>
      </c>
      <c r="C21" s="153">
        <v>262</v>
      </c>
      <c r="D21" s="154">
        <v>273</v>
      </c>
      <c r="E21" s="154">
        <v>302</v>
      </c>
      <c r="F21" s="154">
        <v>287</v>
      </c>
      <c r="G21" s="636">
        <v>242</v>
      </c>
    </row>
    <row r="22" spans="1:7" ht="14.25">
      <c r="A22" s="919" t="s">
        <v>819</v>
      </c>
      <c r="B22" s="158"/>
      <c r="C22" s="148"/>
      <c r="D22" s="149"/>
      <c r="E22" s="149"/>
      <c r="F22" s="149"/>
      <c r="G22" s="149"/>
    </row>
    <row r="23" spans="1:7" ht="15">
      <c r="A23" s="346" t="s">
        <v>848</v>
      </c>
      <c r="B23" s="347"/>
      <c r="C23" s="347"/>
      <c r="D23" s="347"/>
      <c r="E23" s="347"/>
      <c r="F23" s="347"/>
      <c r="G23" s="347"/>
    </row>
    <row r="24" spans="1:7" ht="15">
      <c r="A24" s="1786" t="s">
        <v>1193</v>
      </c>
      <c r="B24" s="1786"/>
      <c r="C24" s="347"/>
      <c r="D24" s="347"/>
      <c r="E24" s="347"/>
      <c r="F24" s="347"/>
      <c r="G24" s="347"/>
    </row>
  </sheetData>
  <sheetProtection/>
  <mergeCells count="5">
    <mergeCell ref="A24:B24"/>
    <mergeCell ref="A1:F1"/>
    <mergeCell ref="A2:F2"/>
    <mergeCell ref="A3:A4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9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18.59765625" style="0" customWidth="1"/>
  </cols>
  <sheetData>
    <row r="1" spans="1:7" ht="14.25">
      <c r="A1" s="1773" t="s">
        <v>1636</v>
      </c>
      <c r="B1" s="1773"/>
      <c r="C1" s="1773"/>
      <c r="D1" s="1773"/>
      <c r="E1" s="1773"/>
      <c r="F1" s="1773"/>
      <c r="G1" s="1796"/>
    </row>
    <row r="2" spans="1:7" ht="15" thickBot="1">
      <c r="A2" s="1795" t="s">
        <v>1637</v>
      </c>
      <c r="B2" s="1795"/>
      <c r="C2" s="1795"/>
      <c r="D2" s="1795"/>
      <c r="E2" s="1795"/>
      <c r="F2" s="1795"/>
      <c r="G2" s="1796"/>
    </row>
    <row r="3" spans="1:7" ht="32.25" customHeight="1" thickBot="1">
      <c r="A3" s="1789" t="s">
        <v>1195</v>
      </c>
      <c r="B3" s="170">
        <v>2010</v>
      </c>
      <c r="C3" s="171">
        <v>2015</v>
      </c>
      <c r="D3" s="171">
        <v>2018</v>
      </c>
      <c r="E3" s="171">
        <v>2019</v>
      </c>
      <c r="F3" s="171">
        <v>2020</v>
      </c>
      <c r="G3" s="172">
        <v>2021</v>
      </c>
    </row>
    <row r="4" spans="1:7" ht="15" thickBot="1">
      <c r="A4" s="1790"/>
      <c r="B4" s="1791" t="s">
        <v>1196</v>
      </c>
      <c r="C4" s="1792"/>
      <c r="D4" s="1792"/>
      <c r="E4" s="1792"/>
      <c r="F4" s="1792"/>
      <c r="G4" s="1794"/>
    </row>
    <row r="5" spans="1:7" ht="14.25">
      <c r="A5" s="150" t="s">
        <v>909</v>
      </c>
      <c r="B5" s="173">
        <v>12898</v>
      </c>
      <c r="C5" s="173">
        <v>14530</v>
      </c>
      <c r="D5" s="174">
        <v>15563</v>
      </c>
      <c r="E5" s="175">
        <v>15864</v>
      </c>
      <c r="F5" s="357">
        <v>16795</v>
      </c>
      <c r="G5" s="357">
        <v>16934</v>
      </c>
    </row>
    <row r="6" spans="1:7" ht="14.25">
      <c r="A6" s="466" t="s">
        <v>838</v>
      </c>
      <c r="B6" s="125"/>
      <c r="C6" s="125"/>
      <c r="D6" s="176"/>
      <c r="E6" s="177"/>
      <c r="F6" s="358"/>
      <c r="G6" s="358"/>
    </row>
    <row r="7" spans="1:7" ht="14.25">
      <c r="A7" s="148" t="s">
        <v>555</v>
      </c>
      <c r="B7" s="73">
        <v>11921</v>
      </c>
      <c r="C7" s="73">
        <v>12859</v>
      </c>
      <c r="D7" s="178">
        <v>13758</v>
      </c>
      <c r="E7" s="179">
        <v>14090</v>
      </c>
      <c r="F7" s="359">
        <v>14822</v>
      </c>
      <c r="G7" s="359">
        <v>14881</v>
      </c>
    </row>
    <row r="8" spans="1:7" ht="14.25">
      <c r="A8" s="920" t="s">
        <v>556</v>
      </c>
      <c r="B8" s="125"/>
      <c r="C8" s="125"/>
      <c r="D8" s="176"/>
      <c r="E8" s="177"/>
      <c r="F8" s="358"/>
      <c r="G8" s="358"/>
    </row>
    <row r="9" spans="1:7" ht="14.25">
      <c r="A9" s="148" t="s">
        <v>1496</v>
      </c>
      <c r="B9" s="73">
        <v>977</v>
      </c>
      <c r="C9" s="73">
        <v>1630</v>
      </c>
      <c r="D9" s="178">
        <v>1787</v>
      </c>
      <c r="E9" s="179">
        <v>1765</v>
      </c>
      <c r="F9" s="359">
        <v>1962</v>
      </c>
      <c r="G9" s="359">
        <v>2124</v>
      </c>
    </row>
    <row r="10" spans="1:7" ht="14.25">
      <c r="A10" s="920" t="s">
        <v>856</v>
      </c>
      <c r="B10" s="187"/>
      <c r="C10" s="125"/>
      <c r="D10" s="176"/>
      <c r="E10" s="177"/>
      <c r="F10" s="358"/>
      <c r="G10" s="358"/>
    </row>
    <row r="11" spans="1:7" ht="14.25">
      <c r="A11" s="148" t="s">
        <v>910</v>
      </c>
      <c r="B11" s="74" t="s">
        <v>842</v>
      </c>
      <c r="C11" s="73">
        <v>41</v>
      </c>
      <c r="D11" s="178">
        <v>8.9</v>
      </c>
      <c r="E11" s="179">
        <v>8.9</v>
      </c>
      <c r="F11" s="359">
        <v>11.2</v>
      </c>
      <c r="G11" s="359">
        <v>-70.8</v>
      </c>
    </row>
    <row r="12" spans="1:7" ht="14.25">
      <c r="A12" s="920" t="s">
        <v>1497</v>
      </c>
      <c r="B12" s="125"/>
      <c r="C12" s="125"/>
      <c r="D12" s="176"/>
      <c r="E12" s="177"/>
      <c r="F12" s="358"/>
      <c r="G12" s="358"/>
    </row>
    <row r="13" spans="1:7" ht="14.25">
      <c r="A13" s="150" t="s">
        <v>911</v>
      </c>
      <c r="B13" s="173">
        <v>12898</v>
      </c>
      <c r="C13" s="173">
        <v>14530</v>
      </c>
      <c r="D13" s="174">
        <v>15563</v>
      </c>
      <c r="E13" s="175">
        <v>15864</v>
      </c>
      <c r="F13" s="357">
        <v>16795</v>
      </c>
      <c r="G13" s="357">
        <v>16934</v>
      </c>
    </row>
    <row r="14" spans="1:7" ht="14.25">
      <c r="A14" s="466" t="s">
        <v>839</v>
      </c>
      <c r="B14" s="125"/>
      <c r="C14" s="125"/>
      <c r="D14" s="176"/>
      <c r="E14" s="177"/>
      <c r="F14" s="358"/>
      <c r="G14" s="358"/>
    </row>
    <row r="15" spans="1:7" ht="14.25">
      <c r="A15" s="148" t="s">
        <v>912</v>
      </c>
      <c r="B15" s="73">
        <v>2764</v>
      </c>
      <c r="C15" s="73">
        <v>3485</v>
      </c>
      <c r="D15" s="178">
        <v>4899</v>
      </c>
      <c r="E15" s="179">
        <v>4868</v>
      </c>
      <c r="F15" s="359">
        <v>4993</v>
      </c>
      <c r="G15" s="359">
        <v>5061</v>
      </c>
    </row>
    <row r="16" spans="1:7" ht="14.25">
      <c r="A16" s="920" t="s">
        <v>819</v>
      </c>
      <c r="B16" s="125"/>
      <c r="C16" s="125"/>
      <c r="D16" s="176"/>
      <c r="E16" s="177"/>
      <c r="F16" s="358"/>
      <c r="G16" s="358"/>
    </row>
    <row r="17" spans="1:7" ht="14.25">
      <c r="A17" s="148" t="s">
        <v>913</v>
      </c>
      <c r="B17" s="73">
        <v>10133</v>
      </c>
      <c r="C17" s="73">
        <v>11045</v>
      </c>
      <c r="D17" s="178">
        <v>10665</v>
      </c>
      <c r="E17" s="179">
        <v>10997</v>
      </c>
      <c r="F17" s="359">
        <v>11803</v>
      </c>
      <c r="G17" s="359">
        <v>11874</v>
      </c>
    </row>
    <row r="18" spans="1:7" ht="14.25">
      <c r="A18" s="920" t="s">
        <v>827</v>
      </c>
      <c r="B18" s="180"/>
      <c r="C18" s="180"/>
      <c r="D18" s="181"/>
      <c r="E18" s="182"/>
      <c r="F18" s="360"/>
      <c r="G18" s="360"/>
    </row>
    <row r="19" spans="1:7" ht="14.25">
      <c r="A19" s="148" t="s">
        <v>914</v>
      </c>
      <c r="B19" s="73">
        <v>24</v>
      </c>
      <c r="C19" s="73">
        <v>26</v>
      </c>
      <c r="D19" s="178">
        <v>26</v>
      </c>
      <c r="E19" s="179">
        <v>26</v>
      </c>
      <c r="F19" s="359">
        <v>30</v>
      </c>
      <c r="G19" s="359">
        <v>30</v>
      </c>
    </row>
    <row r="20" spans="1:7" ht="14.25">
      <c r="A20" s="920" t="s">
        <v>831</v>
      </c>
      <c r="B20" s="125"/>
      <c r="C20" s="125"/>
      <c r="D20" s="176"/>
      <c r="E20" s="177"/>
      <c r="F20" s="358"/>
      <c r="G20" s="358"/>
    </row>
    <row r="21" spans="1:7" ht="14.25">
      <c r="A21" s="148" t="s">
        <v>915</v>
      </c>
      <c r="B21" s="73">
        <v>550</v>
      </c>
      <c r="C21" s="73">
        <v>590</v>
      </c>
      <c r="D21" s="178">
        <v>682</v>
      </c>
      <c r="E21" s="179">
        <v>742</v>
      </c>
      <c r="F21" s="359">
        <v>700</v>
      </c>
      <c r="G21" s="359">
        <v>500</v>
      </c>
    </row>
    <row r="22" spans="1:7" ht="14.25">
      <c r="A22" s="920" t="s">
        <v>840</v>
      </c>
      <c r="B22" s="125"/>
      <c r="C22" s="125"/>
      <c r="D22" s="176"/>
      <c r="E22" s="177"/>
      <c r="F22" s="358"/>
      <c r="G22" s="358"/>
    </row>
    <row r="23" spans="1:7" ht="14.25">
      <c r="A23" s="148" t="s">
        <v>916</v>
      </c>
      <c r="B23" s="73">
        <v>9559</v>
      </c>
      <c r="C23" s="73">
        <v>10429</v>
      </c>
      <c r="D23" s="178">
        <v>9957</v>
      </c>
      <c r="E23" s="179">
        <v>10229</v>
      </c>
      <c r="F23" s="359">
        <v>11073</v>
      </c>
      <c r="G23" s="359">
        <v>11344</v>
      </c>
    </row>
    <row r="24" spans="1:7" ht="14.25">
      <c r="A24" s="920" t="s">
        <v>841</v>
      </c>
      <c r="B24" s="125"/>
      <c r="C24" s="125"/>
      <c r="D24" s="176"/>
      <c r="E24" s="177"/>
      <c r="F24" s="358"/>
      <c r="G24" s="358"/>
    </row>
    <row r="25" spans="1:7" ht="14.25">
      <c r="A25" s="148" t="s">
        <v>917</v>
      </c>
      <c r="B25" s="73">
        <v>1</v>
      </c>
      <c r="C25" s="178" t="s">
        <v>842</v>
      </c>
      <c r="D25" s="178" t="s">
        <v>842</v>
      </c>
      <c r="E25" s="606">
        <v>79</v>
      </c>
      <c r="F25" s="1799">
        <v>0</v>
      </c>
      <c r="G25" s="1797">
        <v>0</v>
      </c>
    </row>
    <row r="26" spans="1:7" ht="14.25">
      <c r="A26" s="920" t="s">
        <v>1498</v>
      </c>
      <c r="B26" s="125"/>
      <c r="C26" s="125"/>
      <c r="D26" s="183"/>
      <c r="E26" s="183"/>
      <c r="F26" s="1800"/>
      <c r="G26" s="1798"/>
    </row>
    <row r="27" spans="1:7" ht="15">
      <c r="A27" s="1793" t="s">
        <v>843</v>
      </c>
      <c r="B27" s="1793"/>
      <c r="C27" s="1793"/>
      <c r="D27" s="1793"/>
      <c r="E27" s="1793"/>
      <c r="F27" s="1793"/>
      <c r="G27" s="347"/>
    </row>
    <row r="28" spans="1:7" ht="15">
      <c r="A28" s="1786" t="s">
        <v>844</v>
      </c>
      <c r="B28" s="1786"/>
      <c r="C28" s="1786"/>
      <c r="D28" s="1786"/>
      <c r="E28" s="1786"/>
      <c r="F28" s="1786"/>
      <c r="G28" s="347"/>
    </row>
    <row r="29" spans="1:7" ht="14.25">
      <c r="A29" s="222"/>
      <c r="B29" s="222"/>
      <c r="C29" s="222"/>
      <c r="D29" s="222"/>
      <c r="E29" s="222"/>
      <c r="F29" s="222"/>
      <c r="G29" s="222"/>
    </row>
  </sheetData>
  <sheetProtection/>
  <mergeCells count="7">
    <mergeCell ref="A27:F27"/>
    <mergeCell ref="A28:F28"/>
    <mergeCell ref="B4:G4"/>
    <mergeCell ref="A1:F1"/>
    <mergeCell ref="A2:F2"/>
    <mergeCell ref="G1:G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54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20" style="221" customWidth="1"/>
    <col min="2" max="4" width="9" style="222" customWidth="1"/>
    <col min="5" max="6" width="9" style="104" customWidth="1"/>
    <col min="7" max="7" width="9" style="222" customWidth="1"/>
  </cols>
  <sheetData>
    <row r="1" spans="1:6" ht="14.25">
      <c r="A1" s="974" t="s">
        <v>1018</v>
      </c>
      <c r="B1" s="974"/>
      <c r="C1" s="974"/>
      <c r="D1" s="974"/>
      <c r="E1" s="974"/>
      <c r="F1" s="974"/>
    </row>
    <row r="2" spans="1:6" ht="15" thickBot="1">
      <c r="A2" s="1000" t="s">
        <v>1066</v>
      </c>
      <c r="B2" s="1000"/>
      <c r="C2" s="1000"/>
      <c r="D2" s="1000"/>
      <c r="E2" s="1000"/>
      <c r="F2" s="1000"/>
    </row>
    <row r="3" spans="1:6" ht="15" thickBot="1">
      <c r="A3" s="217" t="s">
        <v>61</v>
      </c>
      <c r="B3" s="128">
        <v>2010</v>
      </c>
      <c r="C3" s="127">
        <v>2015</v>
      </c>
      <c r="D3" s="129">
        <v>2019</v>
      </c>
      <c r="E3" s="129">
        <v>2020</v>
      </c>
      <c r="F3" s="127">
        <v>2021</v>
      </c>
    </row>
    <row r="4" spans="1:8" ht="15" customHeight="1" thickBot="1">
      <c r="A4" s="220" t="s">
        <v>62</v>
      </c>
      <c r="B4" s="960" t="s">
        <v>1067</v>
      </c>
      <c r="C4" s="961"/>
      <c r="D4" s="961"/>
      <c r="E4" s="961"/>
      <c r="F4" s="961"/>
      <c r="H4" s="639"/>
    </row>
    <row r="5" spans="1:8" ht="14.25">
      <c r="A5" s="10" t="s">
        <v>65</v>
      </c>
      <c r="B5" s="1001">
        <v>100</v>
      </c>
      <c r="C5" s="1002">
        <v>100</v>
      </c>
      <c r="D5" s="1002">
        <v>100</v>
      </c>
      <c r="E5" s="1002">
        <v>100</v>
      </c>
      <c r="F5" s="1005">
        <v>100</v>
      </c>
      <c r="H5" s="638"/>
    </row>
    <row r="6" spans="1:6" ht="14.25">
      <c r="A6" s="404" t="s">
        <v>66</v>
      </c>
      <c r="B6" s="1001"/>
      <c r="C6" s="1001"/>
      <c r="D6" s="1001"/>
      <c r="E6" s="1001"/>
      <c r="F6" s="1004"/>
    </row>
    <row r="7" spans="1:6" ht="14.25">
      <c r="A7" s="10" t="s">
        <v>67</v>
      </c>
      <c r="B7" s="1001">
        <v>44</v>
      </c>
      <c r="C7" s="1001">
        <v>41.5</v>
      </c>
      <c r="D7" s="1001">
        <v>38</v>
      </c>
      <c r="E7" s="1001">
        <v>40.7</v>
      </c>
      <c r="F7" s="1004">
        <v>41.1</v>
      </c>
    </row>
    <row r="8" spans="1:6" ht="14.25">
      <c r="A8" s="404" t="s">
        <v>68</v>
      </c>
      <c r="B8" s="1001"/>
      <c r="C8" s="1001"/>
      <c r="D8" s="1001"/>
      <c r="E8" s="1001"/>
      <c r="F8" s="1004"/>
    </row>
    <row r="9" spans="1:6" ht="14.25">
      <c r="A9" s="213" t="s">
        <v>90</v>
      </c>
      <c r="B9" s="982"/>
      <c r="C9" s="982"/>
      <c r="D9" s="982"/>
      <c r="E9" s="982"/>
      <c r="F9" s="1003"/>
    </row>
    <row r="10" spans="1:6" ht="14.25">
      <c r="A10" s="403" t="s">
        <v>135</v>
      </c>
      <c r="B10" s="982"/>
      <c r="C10" s="982"/>
      <c r="D10" s="982"/>
      <c r="E10" s="982"/>
      <c r="F10" s="1003"/>
    </row>
    <row r="11" spans="1:6" ht="14.25">
      <c r="A11" s="213" t="s">
        <v>91</v>
      </c>
      <c r="B11" s="982">
        <v>13.7</v>
      </c>
      <c r="C11" s="982">
        <v>11.2</v>
      </c>
      <c r="D11" s="982">
        <v>10</v>
      </c>
      <c r="E11" s="982">
        <v>12.4</v>
      </c>
      <c r="F11" s="1003">
        <v>13.7</v>
      </c>
    </row>
    <row r="12" spans="1:6" ht="14.25">
      <c r="A12" s="403" t="s">
        <v>92</v>
      </c>
      <c r="B12" s="982"/>
      <c r="C12" s="982"/>
      <c r="D12" s="982"/>
      <c r="E12" s="982"/>
      <c r="F12" s="1003"/>
    </row>
    <row r="13" spans="1:6" ht="14.25">
      <c r="A13" s="213" t="s">
        <v>93</v>
      </c>
      <c r="B13" s="982">
        <v>12.2</v>
      </c>
      <c r="C13" s="982">
        <v>9.5</v>
      </c>
      <c r="D13" s="982">
        <v>7.9</v>
      </c>
      <c r="E13" s="982">
        <v>10</v>
      </c>
      <c r="F13" s="1003">
        <v>10.7</v>
      </c>
    </row>
    <row r="14" spans="1:6" ht="14.25">
      <c r="A14" s="403" t="s">
        <v>1081</v>
      </c>
      <c r="B14" s="982"/>
      <c r="C14" s="982"/>
      <c r="D14" s="982"/>
      <c r="E14" s="982"/>
      <c r="F14" s="1003"/>
    </row>
    <row r="15" spans="1:6" ht="14.25">
      <c r="A15" s="213" t="s">
        <v>141</v>
      </c>
      <c r="B15" s="982"/>
      <c r="C15" s="982"/>
      <c r="D15" s="982"/>
      <c r="E15" s="982"/>
      <c r="F15" s="1003"/>
    </row>
    <row r="16" spans="1:6" ht="14.25">
      <c r="A16" s="403" t="s">
        <v>1090</v>
      </c>
      <c r="B16" s="982"/>
      <c r="C16" s="982"/>
      <c r="D16" s="982"/>
      <c r="E16" s="982"/>
      <c r="F16" s="1003"/>
    </row>
    <row r="17" spans="1:6" ht="14.25">
      <c r="A17" s="13" t="s">
        <v>1068</v>
      </c>
      <c r="B17" s="982">
        <v>6.8</v>
      </c>
      <c r="C17" s="982">
        <v>6.4</v>
      </c>
      <c r="D17" s="982">
        <v>5</v>
      </c>
      <c r="E17" s="982">
        <v>6.4</v>
      </c>
      <c r="F17" s="1003">
        <v>7.3</v>
      </c>
    </row>
    <row r="18" spans="1:6" ht="14.25">
      <c r="A18" s="406" t="s">
        <v>129</v>
      </c>
      <c r="B18" s="982"/>
      <c r="C18" s="982"/>
      <c r="D18" s="982"/>
      <c r="E18" s="982"/>
      <c r="F18" s="1003"/>
    </row>
    <row r="19" spans="1:6" ht="14.25">
      <c r="A19" s="13" t="s">
        <v>130</v>
      </c>
      <c r="B19" s="982">
        <v>1.9</v>
      </c>
      <c r="C19" s="982">
        <v>0.8</v>
      </c>
      <c r="D19" s="982">
        <v>1</v>
      </c>
      <c r="E19" s="982">
        <v>1.2</v>
      </c>
      <c r="F19" s="1003">
        <v>1.2</v>
      </c>
    </row>
    <row r="20" spans="1:6" ht="14.25">
      <c r="A20" s="406" t="s">
        <v>131</v>
      </c>
      <c r="B20" s="982"/>
      <c r="C20" s="982"/>
      <c r="D20" s="982"/>
      <c r="E20" s="982"/>
      <c r="F20" s="1003"/>
    </row>
    <row r="21" spans="1:6" ht="14.25">
      <c r="A21" s="13" t="s">
        <v>132</v>
      </c>
      <c r="B21" s="982">
        <v>1.3</v>
      </c>
      <c r="C21" s="982">
        <v>0.9</v>
      </c>
      <c r="D21" s="982">
        <v>0.8</v>
      </c>
      <c r="E21" s="982">
        <v>0.9</v>
      </c>
      <c r="F21" s="1003">
        <v>0.9</v>
      </c>
    </row>
    <row r="22" spans="1:6" ht="14.25">
      <c r="A22" s="406" t="s">
        <v>133</v>
      </c>
      <c r="B22" s="982"/>
      <c r="C22" s="982"/>
      <c r="D22" s="982"/>
      <c r="E22" s="982"/>
      <c r="F22" s="1003"/>
    </row>
    <row r="23" spans="1:6" ht="14.25">
      <c r="A23" s="213" t="s">
        <v>99</v>
      </c>
      <c r="B23" s="982">
        <v>3.9</v>
      </c>
      <c r="C23" s="982">
        <v>2.3</v>
      </c>
      <c r="D23" s="982">
        <v>4</v>
      </c>
      <c r="E23" s="982">
        <v>1.8</v>
      </c>
      <c r="F23" s="1003">
        <v>3.1</v>
      </c>
    </row>
    <row r="24" spans="1:6" ht="14.25">
      <c r="A24" s="403" t="s">
        <v>100</v>
      </c>
      <c r="B24" s="982"/>
      <c r="C24" s="982"/>
      <c r="D24" s="982"/>
      <c r="E24" s="982"/>
      <c r="F24" s="1003"/>
    </row>
    <row r="25" spans="1:6" ht="14.25">
      <c r="A25" s="213" t="s">
        <v>101</v>
      </c>
      <c r="B25" s="982">
        <v>8.5</v>
      </c>
      <c r="C25" s="982">
        <v>6.8</v>
      </c>
      <c r="D25" s="982">
        <v>5.4</v>
      </c>
      <c r="E25" s="982">
        <v>6</v>
      </c>
      <c r="F25" s="1003">
        <v>5.7</v>
      </c>
    </row>
    <row r="26" spans="1:6" ht="14.25">
      <c r="A26" s="403" t="s">
        <v>102</v>
      </c>
      <c r="B26" s="982"/>
      <c r="C26" s="982"/>
      <c r="D26" s="982"/>
      <c r="E26" s="982"/>
      <c r="F26" s="1003"/>
    </row>
    <row r="27" spans="1:6" ht="14.25">
      <c r="A27" s="213" t="s">
        <v>103</v>
      </c>
      <c r="B27" s="982">
        <v>2.7</v>
      </c>
      <c r="C27" s="982">
        <v>2.5</v>
      </c>
      <c r="D27" s="982">
        <v>2.1</v>
      </c>
      <c r="E27" s="982">
        <v>2.2</v>
      </c>
      <c r="F27" s="1003">
        <v>2.4</v>
      </c>
    </row>
    <row r="28" spans="1:6" ht="14.25">
      <c r="A28" s="403" t="s">
        <v>1093</v>
      </c>
      <c r="B28" s="982"/>
      <c r="C28" s="982"/>
      <c r="D28" s="982"/>
      <c r="E28" s="982"/>
      <c r="F28" s="1003"/>
    </row>
    <row r="29" spans="1:6" ht="14.25">
      <c r="A29" s="213" t="s">
        <v>104</v>
      </c>
      <c r="B29" s="982">
        <v>7.5</v>
      </c>
      <c r="C29" s="982">
        <v>10.2</v>
      </c>
      <c r="D29" s="982">
        <v>10.5</v>
      </c>
      <c r="E29" s="982">
        <v>9.8</v>
      </c>
      <c r="F29" s="1003">
        <v>9</v>
      </c>
    </row>
    <row r="30" spans="1:6" ht="14.25">
      <c r="A30" s="403" t="s">
        <v>105</v>
      </c>
      <c r="B30" s="982"/>
      <c r="C30" s="982"/>
      <c r="D30" s="982"/>
      <c r="E30" s="982"/>
      <c r="F30" s="1003"/>
    </row>
    <row r="31" spans="1:6" ht="14.25">
      <c r="A31" s="213" t="s">
        <v>106</v>
      </c>
      <c r="B31" s="982">
        <v>5.2</v>
      </c>
      <c r="C31" s="982">
        <v>7.2</v>
      </c>
      <c r="D31" s="982">
        <v>5.3</v>
      </c>
      <c r="E31" s="982">
        <v>10.4</v>
      </c>
      <c r="F31" s="1003">
        <v>6.2</v>
      </c>
    </row>
    <row r="32" spans="1:6" ht="14.25">
      <c r="A32" s="403" t="s">
        <v>107</v>
      </c>
      <c r="B32" s="982"/>
      <c r="C32" s="982"/>
      <c r="D32" s="982"/>
      <c r="E32" s="982"/>
      <c r="F32" s="1003"/>
    </row>
    <row r="33" spans="1:6" ht="14.25">
      <c r="A33" s="10" t="s">
        <v>69</v>
      </c>
      <c r="B33" s="1001">
        <v>56</v>
      </c>
      <c r="C33" s="1001">
        <v>58.5</v>
      </c>
      <c r="D33" s="1001">
        <v>62</v>
      </c>
      <c r="E33" s="1001">
        <v>59.3</v>
      </c>
      <c r="F33" s="1004">
        <v>58.9</v>
      </c>
    </row>
    <row r="34" spans="1:6" ht="14.25">
      <c r="A34" s="404" t="s">
        <v>70</v>
      </c>
      <c r="B34" s="1001"/>
      <c r="C34" s="1001"/>
      <c r="D34" s="1001"/>
      <c r="E34" s="1001"/>
      <c r="F34" s="1004"/>
    </row>
    <row r="35" spans="1:6" ht="14.25">
      <c r="A35" s="213" t="s">
        <v>90</v>
      </c>
      <c r="B35" s="982"/>
      <c r="C35" s="982"/>
      <c r="D35" s="982"/>
      <c r="E35" s="982"/>
      <c r="F35" s="1003"/>
    </row>
    <row r="36" spans="1:6" ht="14.25">
      <c r="A36" s="403" t="s">
        <v>135</v>
      </c>
      <c r="B36" s="982"/>
      <c r="C36" s="982"/>
      <c r="D36" s="982"/>
      <c r="E36" s="982"/>
      <c r="F36" s="1003"/>
    </row>
    <row r="37" spans="1:6" ht="14.25">
      <c r="A37" s="213" t="s">
        <v>110</v>
      </c>
      <c r="B37" s="982">
        <v>31.4</v>
      </c>
      <c r="C37" s="982">
        <v>35.3</v>
      </c>
      <c r="D37" s="982">
        <v>37.3</v>
      </c>
      <c r="E37" s="982">
        <v>34.6</v>
      </c>
      <c r="F37" s="1003">
        <v>34.2</v>
      </c>
    </row>
    <row r="38" spans="1:6" ht="14.25">
      <c r="A38" s="403" t="s">
        <v>111</v>
      </c>
      <c r="B38" s="982"/>
      <c r="C38" s="982"/>
      <c r="D38" s="982"/>
      <c r="E38" s="982"/>
      <c r="F38" s="1003"/>
    </row>
    <row r="39" spans="1:6" ht="14.25">
      <c r="A39" s="213" t="s">
        <v>90</v>
      </c>
      <c r="B39" s="982"/>
      <c r="C39" s="982"/>
      <c r="D39" s="982"/>
      <c r="E39" s="982"/>
      <c r="F39" s="1003"/>
    </row>
    <row r="40" spans="1:6" ht="14.25">
      <c r="A40" s="403" t="s">
        <v>135</v>
      </c>
      <c r="B40" s="982"/>
      <c r="C40" s="982"/>
      <c r="D40" s="982"/>
      <c r="E40" s="982"/>
      <c r="F40" s="1003"/>
    </row>
    <row r="41" spans="1:6" ht="14.25">
      <c r="A41" s="13" t="s">
        <v>114</v>
      </c>
      <c r="B41" s="982">
        <v>5.4</v>
      </c>
      <c r="C41" s="982">
        <v>7</v>
      </c>
      <c r="D41" s="982">
        <v>7.3</v>
      </c>
      <c r="E41" s="982">
        <v>6.7</v>
      </c>
      <c r="F41" s="1003">
        <v>7</v>
      </c>
    </row>
    <row r="42" spans="1:6" ht="14.25">
      <c r="A42" s="406" t="s">
        <v>115</v>
      </c>
      <c r="B42" s="982"/>
      <c r="C42" s="982"/>
      <c r="D42" s="982"/>
      <c r="E42" s="982"/>
      <c r="F42" s="1003"/>
    </row>
    <row r="43" spans="1:6" ht="14.25">
      <c r="A43" s="13" t="s">
        <v>116</v>
      </c>
      <c r="B43" s="982">
        <v>0.7</v>
      </c>
      <c r="C43" s="982">
        <v>0.1</v>
      </c>
      <c r="D43" s="982">
        <v>0.1</v>
      </c>
      <c r="E43" s="982">
        <v>0</v>
      </c>
      <c r="F43" s="1003">
        <v>0.1</v>
      </c>
    </row>
    <row r="44" spans="1:6" ht="14.25">
      <c r="A44" s="406" t="s">
        <v>117</v>
      </c>
      <c r="B44" s="982"/>
      <c r="C44" s="982"/>
      <c r="D44" s="982"/>
      <c r="E44" s="982"/>
      <c r="F44" s="1003"/>
    </row>
    <row r="45" spans="1:6" ht="14.25">
      <c r="A45" s="13" t="s">
        <v>118</v>
      </c>
      <c r="B45" s="982">
        <v>13.8</v>
      </c>
      <c r="C45" s="982">
        <v>13.3</v>
      </c>
      <c r="D45" s="982">
        <v>14.5</v>
      </c>
      <c r="E45" s="982">
        <v>13.7</v>
      </c>
      <c r="F45" s="1003">
        <v>12.6</v>
      </c>
    </row>
    <row r="46" spans="1:6" ht="14.25">
      <c r="A46" s="406" t="s">
        <v>119</v>
      </c>
      <c r="B46" s="982"/>
      <c r="C46" s="982"/>
      <c r="D46" s="982"/>
      <c r="E46" s="982"/>
      <c r="F46" s="1003"/>
    </row>
    <row r="47" spans="1:6" ht="14.25">
      <c r="A47" s="13" t="s">
        <v>120</v>
      </c>
      <c r="B47" s="982">
        <v>11.2</v>
      </c>
      <c r="C47" s="982">
        <v>14.5</v>
      </c>
      <c r="D47" s="982">
        <v>15.2</v>
      </c>
      <c r="E47" s="982">
        <v>13.9</v>
      </c>
      <c r="F47" s="1003">
        <v>14.3</v>
      </c>
    </row>
    <row r="48" spans="1:6" ht="14.25">
      <c r="A48" s="406" t="s">
        <v>121</v>
      </c>
      <c r="B48" s="982"/>
      <c r="C48" s="982"/>
      <c r="D48" s="982"/>
      <c r="E48" s="982"/>
      <c r="F48" s="1003"/>
    </row>
    <row r="49" spans="1:6" ht="14.25">
      <c r="A49" s="213" t="s">
        <v>122</v>
      </c>
      <c r="B49" s="982">
        <v>18</v>
      </c>
      <c r="C49" s="982">
        <v>16.5</v>
      </c>
      <c r="D49" s="982">
        <v>18.2</v>
      </c>
      <c r="E49" s="982">
        <v>18.4</v>
      </c>
      <c r="F49" s="1003">
        <v>19.3</v>
      </c>
    </row>
    <row r="50" spans="1:6" ht="14.25">
      <c r="A50" s="403" t="s">
        <v>123</v>
      </c>
      <c r="B50" s="982"/>
      <c r="C50" s="982"/>
      <c r="D50" s="982"/>
      <c r="E50" s="982"/>
      <c r="F50" s="1003"/>
    </row>
    <row r="51" spans="1:6" ht="14.25">
      <c r="A51" s="213" t="s">
        <v>124</v>
      </c>
      <c r="B51" s="982">
        <v>5.9</v>
      </c>
      <c r="C51" s="982">
        <v>6.1</v>
      </c>
      <c r="D51" s="982">
        <v>6.1</v>
      </c>
      <c r="E51" s="982">
        <v>5.8</v>
      </c>
      <c r="F51" s="1003">
        <v>4.8</v>
      </c>
    </row>
    <row r="52" spans="1:6" ht="14.25">
      <c r="A52" s="403" t="s">
        <v>125</v>
      </c>
      <c r="B52" s="982"/>
      <c r="C52" s="982"/>
      <c r="D52" s="982"/>
      <c r="E52" s="982"/>
      <c r="F52" s="1003"/>
    </row>
    <row r="53" spans="2:4" ht="14.25">
      <c r="B53" s="104"/>
      <c r="C53" s="104"/>
      <c r="D53" s="104"/>
    </row>
    <row r="54" spans="2:4" ht="14.25">
      <c r="B54" s="104"/>
      <c r="C54" s="104"/>
      <c r="D54" s="104"/>
    </row>
  </sheetData>
  <sheetProtection/>
  <mergeCells count="123">
    <mergeCell ref="B4:F4"/>
    <mergeCell ref="A1:F1"/>
    <mergeCell ref="A2:F2"/>
    <mergeCell ref="B5:B6"/>
    <mergeCell ref="C5:C6"/>
    <mergeCell ref="E9:E10"/>
    <mergeCell ref="E5:E6"/>
    <mergeCell ref="F5:F6"/>
    <mergeCell ref="B9:B10"/>
    <mergeCell ref="C9:C10"/>
    <mergeCell ref="F9:F10"/>
    <mergeCell ref="B7:B8"/>
    <mergeCell ref="C7:C8"/>
    <mergeCell ref="E13:E14"/>
    <mergeCell ref="F13:F14"/>
    <mergeCell ref="E7:E8"/>
    <mergeCell ref="F7:F8"/>
    <mergeCell ref="E11:E12"/>
    <mergeCell ref="B15:B16"/>
    <mergeCell ref="C15:C16"/>
    <mergeCell ref="E15:E16"/>
    <mergeCell ref="F15:F16"/>
    <mergeCell ref="F11:F12"/>
    <mergeCell ref="B11:B12"/>
    <mergeCell ref="C11:C12"/>
    <mergeCell ref="B13:B14"/>
    <mergeCell ref="C13:C14"/>
    <mergeCell ref="B17:B18"/>
    <mergeCell ref="C17:C18"/>
    <mergeCell ref="E17:E18"/>
    <mergeCell ref="F17:F18"/>
    <mergeCell ref="B19:B20"/>
    <mergeCell ref="C19:C20"/>
    <mergeCell ref="E19:E20"/>
    <mergeCell ref="F19:F20"/>
    <mergeCell ref="D17:D18"/>
    <mergeCell ref="D19:D20"/>
    <mergeCell ref="B21:B22"/>
    <mergeCell ref="C21:C22"/>
    <mergeCell ref="E21:E22"/>
    <mergeCell ref="F21:F22"/>
    <mergeCell ref="B23:B24"/>
    <mergeCell ref="C23:C24"/>
    <mergeCell ref="E23:E24"/>
    <mergeCell ref="F23:F24"/>
    <mergeCell ref="D21:D22"/>
    <mergeCell ref="D23:D24"/>
    <mergeCell ref="B25:B26"/>
    <mergeCell ref="C25:C26"/>
    <mergeCell ref="E25:E26"/>
    <mergeCell ref="F25:F26"/>
    <mergeCell ref="B27:B28"/>
    <mergeCell ref="C27:C28"/>
    <mergeCell ref="E27:E28"/>
    <mergeCell ref="F27:F28"/>
    <mergeCell ref="D25:D26"/>
    <mergeCell ref="D27:D28"/>
    <mergeCell ref="B29:B30"/>
    <mergeCell ref="C29:C30"/>
    <mergeCell ref="E29:E30"/>
    <mergeCell ref="F29:F30"/>
    <mergeCell ref="E37:E38"/>
    <mergeCell ref="F37:F38"/>
    <mergeCell ref="B31:B32"/>
    <mergeCell ref="C31:C32"/>
    <mergeCell ref="E31:E32"/>
    <mergeCell ref="F31:F32"/>
    <mergeCell ref="B33:B34"/>
    <mergeCell ref="C33:C34"/>
    <mergeCell ref="E33:E34"/>
    <mergeCell ref="F33:F34"/>
    <mergeCell ref="B41:B42"/>
    <mergeCell ref="C41:C42"/>
    <mergeCell ref="E41:E42"/>
    <mergeCell ref="F41:F42"/>
    <mergeCell ref="B35:B36"/>
    <mergeCell ref="C35:C36"/>
    <mergeCell ref="E35:E36"/>
    <mergeCell ref="F35:F36"/>
    <mergeCell ref="B37:B38"/>
    <mergeCell ref="C37:C38"/>
    <mergeCell ref="B47:B48"/>
    <mergeCell ref="C47:C48"/>
    <mergeCell ref="E47:E48"/>
    <mergeCell ref="F47:F48"/>
    <mergeCell ref="B39:B40"/>
    <mergeCell ref="C39:C40"/>
    <mergeCell ref="E39:E40"/>
    <mergeCell ref="F39:F40"/>
    <mergeCell ref="E43:E44"/>
    <mergeCell ref="F43:F44"/>
    <mergeCell ref="B45:B46"/>
    <mergeCell ref="C45:C46"/>
    <mergeCell ref="E45:E46"/>
    <mergeCell ref="F45:F46"/>
    <mergeCell ref="B43:B44"/>
    <mergeCell ref="C43:C44"/>
    <mergeCell ref="B51:B52"/>
    <mergeCell ref="C51:C52"/>
    <mergeCell ref="E51:E52"/>
    <mergeCell ref="F51:F52"/>
    <mergeCell ref="B49:B50"/>
    <mergeCell ref="C49:C50"/>
    <mergeCell ref="E49:E50"/>
    <mergeCell ref="F49:F50"/>
    <mergeCell ref="D5:D6"/>
    <mergeCell ref="D7:D8"/>
    <mergeCell ref="D11:D12"/>
    <mergeCell ref="D9:D10"/>
    <mergeCell ref="D13:D14"/>
    <mergeCell ref="D15:D16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wasilewskaka</dc:creator>
  <cp:keywords/>
  <dc:description/>
  <cp:lastModifiedBy>WroblewskaA</cp:lastModifiedBy>
  <cp:lastPrinted>2021-08-13T12:33:18Z</cp:lastPrinted>
  <dcterms:created xsi:type="dcterms:W3CDTF">2020-05-27T09:42:31Z</dcterms:created>
  <dcterms:modified xsi:type="dcterms:W3CDTF">2022-12-05T13:36:28Z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STAT\WROBLEWSKAA</vt:lpwstr>
  </property>
  <property fmtid="{D5CDD505-2E9C-101B-9397-08002B2CF9AE}" pid="3" name="NazwaPliku">
    <vt:lpwstr>Tablice Rolnictwo w 2019r_zalacznik.xls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MetaInfo">
    <vt:lpwstr/>
  </property>
</Properties>
</file>