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5"/>
  <workbookPr defaultThemeVersion="166925"/>
  <bookViews>
    <workbookView xWindow="0" yWindow="0" windowWidth="19140" windowHeight="7656" activeTab="0"/>
  </bookViews>
  <sheets>
    <sheet name="Spis tablic" sheetId="23" r:id="rId1"/>
    <sheet name="Tabl. 3.3.1." sheetId="27" r:id="rId2"/>
    <sheet name="Tabl. 3.3.2." sheetId="26" r:id="rId3"/>
    <sheet name="Tabl. 3.3.3." sheetId="25" r:id="rId4"/>
    <sheet name="Tabl. 3.3.4." sheetId="24" r:id="rId5"/>
    <sheet name="Tabl. 4.2.1." sheetId="37" r:id="rId6"/>
    <sheet name="Tabl. 4.2.2." sheetId="38" r:id="rId7"/>
    <sheet name="Tabl. 4.2.4." sheetId="39" r:id="rId8"/>
    <sheet name="Tabl. 4.2.5." sheetId="40" r:id="rId9"/>
    <sheet name="Tabl. 4.2.6." sheetId="41" r:id="rId10"/>
    <sheet name="Tabl. 4.2.7." sheetId="42" r:id="rId11"/>
    <sheet name="Tabl. 4.3.1." sheetId="43" r:id="rId12"/>
    <sheet name="Tabl. 4.3.2." sheetId="44" r:id="rId13"/>
    <sheet name="Tabl. 4.3.3." sheetId="45" r:id="rId14"/>
    <sheet name="Tabl. 4.3.4." sheetId="46" r:id="rId15"/>
    <sheet name="Tabl. 4.4.1." sheetId="47" r:id="rId16"/>
    <sheet name="Tabl. 4.4.2." sheetId="48" r:id="rId17"/>
    <sheet name="Tabl. 4.4.5." sheetId="49" r:id="rId18"/>
    <sheet name="Tabl. 4.4.6." sheetId="50" r:id="rId19"/>
    <sheet name="Tabl. 5.3.1." sheetId="28" r:id="rId20"/>
    <sheet name="Tabl. 5.3.2." sheetId="29" r:id="rId21"/>
    <sheet name="Tabl. 5.3.3." sheetId="30" r:id="rId22"/>
    <sheet name="Tabl. 5.3.4." sheetId="31" r:id="rId23"/>
    <sheet name="Tabl.6.3.1." sheetId="32" r:id="rId24"/>
    <sheet name="Tabl. 6.3.2." sheetId="33" r:id="rId25"/>
    <sheet name="Tabl. 6.3.3." sheetId="34" r:id="rId26"/>
    <sheet name="Tabl. 6.3.4." sheetId="35" r:id="rId27"/>
    <sheet name="Tabl. 7.3.3." sheetId="51" r:id="rId28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<sst xmlns="http://schemas.openxmlformats.org/spreadsheetml/2006/main" count="1115" uniqueCount="297">
  <si>
    <r>
      <t xml:space="preserve">Wyszczególnienie
</t>
    </r>
    <r>
      <rPr>
        <sz val="9"/>
        <color theme="0" tint="-0.4999699890613556"/>
        <rFont val="Arial"/>
        <family val="2"/>
      </rPr>
      <t>Specification</t>
    </r>
  </si>
  <si>
    <r>
      <t xml:space="preserve">w mln zł    </t>
    </r>
    <r>
      <rPr>
        <i/>
        <sz val="9"/>
        <color theme="0" tint="-0.4999699890613556"/>
        <rFont val="Arial"/>
        <family val="2"/>
      </rPr>
      <t>in million PLN</t>
    </r>
  </si>
  <si>
    <r>
      <t xml:space="preserve">Źródło:badania własne GUS.
</t>
    </r>
    <r>
      <rPr>
        <i/>
        <sz val="8"/>
        <color theme="0" tint="-0.4999699890613556"/>
        <rFont val="Arial"/>
        <family val="2"/>
      </rPr>
      <t>Source: Statistics Poland own research.</t>
    </r>
  </si>
  <si>
    <r>
      <t>c</t>
    </r>
    <r>
      <rPr>
        <sz val="8"/>
        <color theme="1"/>
        <rFont val="Arial"/>
        <family val="2"/>
      </rPr>
      <t xml:space="preserve"> Podział na podstawie wyniku finansowego netto.</t>
    </r>
    <r>
      <rPr>
        <vertAlign val="superscript"/>
        <sz val="8"/>
        <color theme="1"/>
        <rFont val="Arial"/>
        <family val="2"/>
      </rPr>
      <t xml:space="preserve">
</t>
    </r>
    <r>
      <rPr>
        <i/>
        <vertAlign val="superscript"/>
        <sz val="8"/>
        <color theme="0" tint="-0.4999699890613556"/>
        <rFont val="Arial"/>
        <family val="2"/>
      </rPr>
      <t xml:space="preserve">c </t>
    </r>
    <r>
      <rPr>
        <i/>
        <sz val="8"/>
        <color theme="0" tint="-0.4999699890613556"/>
        <rFont val="Arial"/>
        <family val="2"/>
      </rPr>
      <t>The division based on the net financial result.</t>
    </r>
  </si>
  <si>
    <r>
      <t>a</t>
    </r>
    <r>
      <rPr>
        <sz val="8"/>
        <color theme="1"/>
        <rFont val="Arial"/>
        <family val="2"/>
      </rPr>
      <t xml:space="preserve"> Dotyczy wyspecjalizowanych podmiotów z pełną rachunkowością.</t>
    </r>
    <r>
      <rPr>
        <vertAlign val="superscript"/>
        <sz val="8"/>
        <color theme="1"/>
        <rFont val="Arial"/>
        <family val="2"/>
      </rPr>
      <t xml:space="preserve">
</t>
    </r>
    <r>
      <rPr>
        <i/>
        <vertAlign val="superscript"/>
        <sz val="8"/>
        <color theme="0" tint="-0.4999699890613556"/>
        <rFont val="Arial"/>
        <family val="2"/>
      </rPr>
      <t>a</t>
    </r>
    <r>
      <rPr>
        <i/>
        <sz val="8"/>
        <color theme="0" tint="-0.4999699890613556"/>
        <rFont val="Arial"/>
        <family val="2"/>
      </rPr>
      <t xml:space="preserve"> Applies to specialized entities with full (comprehensive) accounting.</t>
    </r>
  </si>
  <si>
    <r>
      <t xml:space="preserve">Ogółem 
</t>
    </r>
    <r>
      <rPr>
        <i/>
        <sz val="9"/>
        <color theme="0" tint="-0.4999699890613556"/>
        <rFont val="Arial"/>
        <family val="2"/>
      </rPr>
      <t>Total</t>
    </r>
  </si>
  <si>
    <r>
      <t xml:space="preserve">Środki transportu drogowego 
</t>
    </r>
    <r>
      <rPr>
        <i/>
        <sz val="9"/>
        <color theme="0" tint="-0.4999699890613556"/>
        <rFont val="Arial"/>
        <family val="2"/>
      </rPr>
      <t>Road transport equipment</t>
    </r>
  </si>
  <si>
    <r>
      <t xml:space="preserve">samochody osobowe 
</t>
    </r>
    <r>
      <rPr>
        <i/>
        <sz val="9"/>
        <color theme="0" tint="-0.4999699890613556"/>
        <rFont val="Arial"/>
        <family val="2"/>
      </rPr>
      <t>passenger cars</t>
    </r>
  </si>
  <si>
    <r>
      <t xml:space="preserve">samochody ciężarowe i dostawcze 
</t>
    </r>
    <r>
      <rPr>
        <i/>
        <sz val="9"/>
        <color theme="0" tint="-0.4999699890613556"/>
        <rFont val="Arial"/>
        <family val="2"/>
      </rPr>
      <t>lorries</t>
    </r>
  </si>
  <si>
    <r>
      <t xml:space="preserve">ciągniki siodłowe 
</t>
    </r>
    <r>
      <rPr>
        <i/>
        <sz val="9"/>
        <color theme="0" tint="-0.4999699890613556"/>
        <rFont val="Arial"/>
        <family val="2"/>
      </rPr>
      <t>road tractors</t>
    </r>
  </si>
  <si>
    <r>
      <t xml:space="preserve">inne pojazdy drogowe
</t>
    </r>
    <r>
      <rPr>
        <i/>
        <sz val="9"/>
        <color theme="0" tint="-0.4999699890613556"/>
        <rFont val="Arial"/>
        <family val="2"/>
      </rPr>
      <t>inne pojazdy drogowe</t>
    </r>
  </si>
  <si>
    <r>
      <t xml:space="preserve">Pozostałe środki transportu 
</t>
    </r>
    <r>
      <rPr>
        <i/>
        <sz val="9"/>
        <color theme="0" tint="-0.4999699890613556"/>
        <rFont val="Arial"/>
        <family val="2"/>
      </rPr>
      <t>Other transport equipment</t>
    </r>
  </si>
  <si>
    <r>
      <t xml:space="preserve">wodnego 
</t>
    </r>
    <r>
      <rPr>
        <i/>
        <sz val="9"/>
        <color theme="0" tint="-0.4999699890613556"/>
        <rFont val="Arial"/>
        <family val="2"/>
      </rPr>
      <t>water</t>
    </r>
  </si>
  <si>
    <r>
      <t xml:space="preserve">kolejowego 
</t>
    </r>
    <r>
      <rPr>
        <i/>
        <sz val="9"/>
        <color theme="0" tint="-0.4999699890613556"/>
        <rFont val="Arial"/>
        <family val="2"/>
      </rPr>
      <t>railways</t>
    </r>
  </si>
  <si>
    <r>
      <t xml:space="preserve">Maszyny i urządzenia przemysłowe, w tym: 
</t>
    </r>
    <r>
      <rPr>
        <i/>
        <sz val="9"/>
        <color theme="0" tint="-0.4999699890613556"/>
        <rFont val="Arial"/>
        <family val="2"/>
      </rPr>
      <t>Machinery and equipment, of which:</t>
    </r>
  </si>
  <si>
    <r>
      <t xml:space="preserve">sprzęt budowlany 
</t>
    </r>
    <r>
      <rPr>
        <i/>
        <sz val="9"/>
        <color theme="0" tint="-0.4999699890613556"/>
        <rFont val="Arial"/>
        <family val="2"/>
      </rPr>
      <t>construction equipment</t>
    </r>
  </si>
  <si>
    <r>
      <t xml:space="preserve">maszyny rolnicze 
</t>
    </r>
    <r>
      <rPr>
        <i/>
        <sz val="9"/>
        <color theme="0" tint="-0.4999699890613556"/>
        <rFont val="Arial"/>
        <family val="2"/>
      </rPr>
      <t>farm machinery</t>
    </r>
  </si>
  <si>
    <r>
      <t xml:space="preserve">maszyny do obróbki metalu (centra obróbcze, tokarki, prasy krawędziowe itp.)
</t>
    </r>
    <r>
      <rPr>
        <i/>
        <sz val="9"/>
        <color theme="0" tint="-0.4999699890613556"/>
        <rFont val="Arial"/>
        <family val="2"/>
      </rPr>
      <t>machine tools for metals (machining centers, lathes, press brakes, etc.)</t>
    </r>
    <r>
      <rPr>
        <sz val="9"/>
        <color theme="1"/>
        <rFont val="Arial"/>
        <family val="2"/>
      </rPr>
      <t xml:space="preserve"> </t>
    </r>
  </si>
  <si>
    <r>
      <t xml:space="preserve">Komputery i sprzęt biurowy 
</t>
    </r>
    <r>
      <rPr>
        <i/>
        <sz val="9"/>
        <color theme="0" tint="-0.4999699890613556"/>
        <rFont val="Arial"/>
        <family val="2"/>
      </rPr>
      <t>Computer and office accessorises</t>
    </r>
  </si>
  <si>
    <r>
      <t xml:space="preserve">Nieruchomości 
</t>
    </r>
    <r>
      <rPr>
        <i/>
        <sz val="9"/>
        <color theme="0" tint="-0.4999699890613556"/>
        <rFont val="Arial"/>
        <family val="2"/>
      </rPr>
      <t>Real estates</t>
    </r>
  </si>
  <si>
    <r>
      <t xml:space="preserve">Inne 
</t>
    </r>
    <r>
      <rPr>
        <i/>
        <sz val="9"/>
        <color theme="0" tint="-0.4999699890613556"/>
        <rFont val="Arial"/>
        <family val="2"/>
      </rPr>
      <t>Other</t>
    </r>
  </si>
  <si>
    <r>
      <t xml:space="preserve">Rolnictwo, leśnictwo, łowiectwo i rybactwo 
</t>
    </r>
    <r>
      <rPr>
        <i/>
        <sz val="9"/>
        <color theme="0" tint="-0.4999699890613556"/>
        <rFont val="Arial"/>
        <family val="2"/>
      </rPr>
      <t>Agriculture, forestry and fishing</t>
    </r>
  </si>
  <si>
    <r>
      <t xml:space="preserve">Górnictwo i wydobywanie
</t>
    </r>
    <r>
      <rPr>
        <i/>
        <sz val="9"/>
        <color theme="0" tint="-0.4999699890613556"/>
        <rFont val="Arial"/>
        <family val="2"/>
      </rPr>
      <t>Mining and quarrying</t>
    </r>
  </si>
  <si>
    <r>
      <t xml:space="preserve">Przetwórstwo przemysłowe 
</t>
    </r>
    <r>
      <rPr>
        <i/>
        <sz val="9"/>
        <color theme="0" tint="-0.4999699890613556"/>
        <rFont val="Arial"/>
        <family val="2"/>
      </rPr>
      <t>Manufacturing</t>
    </r>
  </si>
  <si>
    <r>
      <t xml:space="preserve">Wytwarzanie i zaopatrywanie w energię elektryczną, gaz, parę wodną, gorącą wodę i powietrze do układów klimatyzacyjnych 
</t>
    </r>
    <r>
      <rPr>
        <i/>
        <sz val="9"/>
        <color theme="0" tint="-0.4999699890613556"/>
        <rFont val="Arial"/>
        <family val="2"/>
      </rPr>
      <t>Electricity, gas, steam and air conditioning supply</t>
    </r>
  </si>
  <si>
    <r>
      <t xml:space="preserve">Dostawa wody; gospodarowanie ściekami i odpadami oraz działalność związana z rekultywacją 
</t>
    </r>
    <r>
      <rPr>
        <i/>
        <sz val="9"/>
        <color theme="0" tint="-0.4999699890613556"/>
        <rFont val="Arial"/>
        <family val="2"/>
      </rPr>
      <t>Water supply; sewerage, waste management and remediation activities</t>
    </r>
  </si>
  <si>
    <r>
      <t xml:space="preserve">Budownictwo 
</t>
    </r>
    <r>
      <rPr>
        <i/>
        <sz val="9"/>
        <color theme="0" tint="-0.4999699890613556"/>
        <rFont val="Arial"/>
        <family val="2"/>
      </rPr>
      <t>Construction</t>
    </r>
  </si>
  <si>
    <r>
      <t xml:space="preserve">Handel hurtowy i detaliczny; naprawa pojazdów samochodowych, włączając motocykle 
</t>
    </r>
    <r>
      <rPr>
        <i/>
        <sz val="9"/>
        <color theme="0" tint="-0.4999699890613556"/>
        <rFont val="Arial"/>
        <family val="2"/>
      </rPr>
      <t>Trade; repair of motor vehicles</t>
    </r>
  </si>
  <si>
    <r>
      <t xml:space="preserve">Transport i gospodarka magazynowa 
</t>
    </r>
    <r>
      <rPr>
        <i/>
        <sz val="9"/>
        <color theme="0" tint="-0.4999699890613556"/>
        <rFont val="Arial"/>
        <family val="2"/>
      </rPr>
      <t>Transportation and storage</t>
    </r>
  </si>
  <si>
    <r>
      <t>Działalność związana z zakwaterowaniem i usługami gastronomicznymi</t>
    </r>
    <r>
      <rPr>
        <sz val="9"/>
        <color theme="0" tint="-0.4999699890613556"/>
        <rFont val="Arial"/>
        <family val="2"/>
      </rPr>
      <t xml:space="preserve">
</t>
    </r>
    <r>
      <rPr>
        <i/>
        <sz val="9"/>
        <color theme="0" tint="-0.4999699890613556"/>
        <rFont val="Arial"/>
        <family val="2"/>
      </rPr>
      <t>Accommodation and catering</t>
    </r>
  </si>
  <si>
    <r>
      <t xml:space="preserve">Informacja i komunikacja
</t>
    </r>
    <r>
      <rPr>
        <i/>
        <sz val="9"/>
        <color theme="0" tint="-0.4999699890613556"/>
        <rFont val="Arial"/>
        <family val="2"/>
      </rPr>
      <t>Information and communication</t>
    </r>
  </si>
  <si>
    <r>
      <t xml:space="preserve">Działalność finansowa i ubezpieczenie
</t>
    </r>
    <r>
      <rPr>
        <i/>
        <sz val="9"/>
        <color theme="0" tint="-0.4999699890613556"/>
        <rFont val="Arial"/>
        <family val="2"/>
      </rPr>
      <t>Financial and insurance activities</t>
    </r>
  </si>
  <si>
    <r>
      <t xml:space="preserve">Działalność związana z obsługą rynku nieruchomości 
</t>
    </r>
    <r>
      <rPr>
        <i/>
        <sz val="9"/>
        <color theme="0" tint="-0.4999699890613556"/>
        <rFont val="Arial"/>
        <family val="2"/>
      </rPr>
      <t>Real estate activities</t>
    </r>
  </si>
  <si>
    <r>
      <t xml:space="preserve">Działalność profesjonalna, naukowa i techniczna
</t>
    </r>
    <r>
      <rPr>
        <i/>
        <sz val="9"/>
        <color theme="0" tint="-0.4999699890613556"/>
        <rFont val="Arial"/>
        <family val="2"/>
      </rPr>
      <t>Professional, scientific and technical activities</t>
    </r>
  </si>
  <si>
    <r>
      <t xml:space="preserve">Działalność w zakresie usług administrowania i działalność wspierająca 
</t>
    </r>
    <r>
      <rPr>
        <i/>
        <sz val="9"/>
        <color theme="0" tint="-0.4999699890613556"/>
        <rFont val="Arial"/>
        <family val="2"/>
      </rPr>
      <t>Administrative and support service activities</t>
    </r>
  </si>
  <si>
    <r>
      <t xml:space="preserve">Administracja publiczna i obrona narodowa; obowiązkowe zabezpieczenia społeczne 
</t>
    </r>
    <r>
      <rPr>
        <i/>
        <sz val="9"/>
        <color theme="0" tint="-0.4999699890613556"/>
        <rFont val="Arial"/>
        <family val="2"/>
      </rPr>
      <t>Public administration and defence; compulsory social security</t>
    </r>
  </si>
  <si>
    <r>
      <t xml:space="preserve">Edukacja
</t>
    </r>
    <r>
      <rPr>
        <i/>
        <sz val="9"/>
        <color theme="0" tint="-0.4999699890613556"/>
        <rFont val="Arial"/>
        <family val="2"/>
      </rPr>
      <t>Education</t>
    </r>
  </si>
  <si>
    <r>
      <t xml:space="preserve">Opieka zdrowotna i pomoc społeczna 
</t>
    </r>
    <r>
      <rPr>
        <i/>
        <sz val="9"/>
        <color theme="0" tint="-0.4999699890613556"/>
        <rFont val="Arial"/>
        <family val="2"/>
      </rPr>
      <t>Human health and social work activities</t>
    </r>
  </si>
  <si>
    <r>
      <t xml:space="preserve">Pozostała działalność usługowa 
</t>
    </r>
    <r>
      <rPr>
        <i/>
        <sz val="9"/>
        <color theme="0" tint="-0.4999699890613556"/>
        <rFont val="Arial"/>
        <family val="2"/>
      </rPr>
      <t>Other service activities</t>
    </r>
  </si>
  <si>
    <r>
      <t xml:space="preserve">Pozostałe 
</t>
    </r>
    <r>
      <rPr>
        <i/>
        <sz val="9"/>
        <color theme="0" tint="-0.4999699890613556"/>
        <rFont val="Arial"/>
        <family val="2"/>
      </rPr>
      <t>Other</t>
    </r>
  </si>
  <si>
    <r>
      <t xml:space="preserve">Podmioty gospodarki narodowej, w tym: 
</t>
    </r>
    <r>
      <rPr>
        <i/>
        <sz val="9"/>
        <color theme="0" tint="-0.4999699890613556"/>
        <rFont val="Arial"/>
        <family val="2"/>
      </rPr>
      <t>Entities of the national economy, of which:</t>
    </r>
  </si>
  <si>
    <r>
      <t xml:space="preserve">osoby fizyczne prowadzące indywidualne gospodarstwa rolne
</t>
    </r>
    <r>
      <rPr>
        <i/>
        <sz val="9"/>
        <color theme="0" tint="-0.4999699890613556"/>
        <rFont val="Arial"/>
        <family val="2"/>
      </rPr>
      <t>persons tending private farms in agriculture</t>
    </r>
  </si>
  <si>
    <r>
      <t xml:space="preserve">administracja publiczna
</t>
    </r>
    <r>
      <rPr>
        <i/>
        <sz val="9"/>
        <color theme="0" tint="-0.4999699890613556"/>
        <rFont val="Arial"/>
        <family val="2"/>
      </rPr>
      <t>administracja publiczna</t>
    </r>
  </si>
  <si>
    <r>
      <t xml:space="preserve">Gospodarstwa domowe 
</t>
    </r>
    <r>
      <rPr>
        <i/>
        <sz val="9"/>
        <color theme="0" tint="-0.4999699890613556"/>
        <rFont val="Arial"/>
        <family val="2"/>
      </rPr>
      <t>Individual consumers</t>
    </r>
  </si>
  <si>
    <r>
      <t xml:space="preserve">osoby fizyczne prowadzące działalność gospodarczą
</t>
    </r>
    <r>
      <rPr>
        <i/>
        <sz val="9"/>
        <color theme="0" tint="-0.4999699890613556"/>
        <rFont val="Arial"/>
        <family val="2"/>
      </rPr>
      <t>natural persons conducting economic activity</t>
    </r>
  </si>
  <si>
    <r>
      <t xml:space="preserve">Aktywa trwałe 
</t>
    </r>
    <r>
      <rPr>
        <i/>
        <sz val="9"/>
        <color theme="0" tint="-0.4999699890613556"/>
        <rFont val="Arial"/>
        <family val="2"/>
      </rPr>
      <t>Fixed assets</t>
    </r>
  </si>
  <si>
    <r>
      <t xml:space="preserve">wartości niematerialne i prawne 
</t>
    </r>
    <r>
      <rPr>
        <i/>
        <sz val="9"/>
        <color theme="0" tint="-0.4999699890613556"/>
        <rFont val="Arial"/>
        <family val="2"/>
      </rPr>
      <t>intangible assets</t>
    </r>
  </si>
  <si>
    <r>
      <t xml:space="preserve">rzeczowe aktywa trwałe, w tym: 
</t>
    </r>
    <r>
      <rPr>
        <i/>
        <sz val="9"/>
        <color theme="0" tint="-0.4999699890613556"/>
        <rFont val="Arial"/>
        <family val="2"/>
      </rPr>
      <t>tangible non-current assets, of which:</t>
    </r>
  </si>
  <si>
    <r>
      <t xml:space="preserve">środki trwałe 
</t>
    </r>
    <r>
      <rPr>
        <i/>
        <sz val="9"/>
        <color theme="0" tint="-0.4999699890613556"/>
        <rFont val="Arial"/>
        <family val="2"/>
      </rPr>
      <t>fixed assets</t>
    </r>
  </si>
  <si>
    <r>
      <t xml:space="preserve">należności długoterminowe 
</t>
    </r>
    <r>
      <rPr>
        <i/>
        <sz val="9"/>
        <color theme="0" tint="-0.4999699890613556"/>
        <rFont val="Arial"/>
        <family val="2"/>
      </rPr>
      <t>long-term receivables</t>
    </r>
  </si>
  <si>
    <r>
      <t xml:space="preserve">inwestycje długoterminowe, w tym: 
</t>
    </r>
    <r>
      <rPr>
        <i/>
        <sz val="9"/>
        <color theme="0" tint="-0.4999699890613556"/>
        <rFont val="Arial"/>
        <family val="2"/>
      </rPr>
      <t>long-term investments, of which:</t>
    </r>
  </si>
  <si>
    <r>
      <t xml:space="preserve">długoterminowe aktywa finansowe 
</t>
    </r>
    <r>
      <rPr>
        <i/>
        <sz val="9"/>
        <color theme="0" tint="-0.4999699890613556"/>
        <rFont val="Arial"/>
        <family val="2"/>
      </rPr>
      <t>longterm financial assets</t>
    </r>
  </si>
  <si>
    <r>
      <t xml:space="preserve">długoterminowe rozliczenia międzyokresowe 
</t>
    </r>
    <r>
      <rPr>
        <i/>
        <sz val="9"/>
        <color theme="0" tint="-0.4999699890613556"/>
        <rFont val="Arial"/>
        <family val="2"/>
      </rPr>
      <t>long-term prepayments</t>
    </r>
  </si>
  <si>
    <r>
      <t xml:space="preserve">Aktywa obrotowe 
</t>
    </r>
    <r>
      <rPr>
        <i/>
        <sz val="9"/>
        <color theme="0" tint="-0.4999699890613556"/>
        <rFont val="Arial"/>
        <family val="2"/>
      </rPr>
      <t>Current assets</t>
    </r>
  </si>
  <si>
    <r>
      <t>zapasy</t>
    </r>
    <r>
      <rPr>
        <sz val="9"/>
        <color theme="0" tint="-0.4999699890613556"/>
        <rFont val="Arial"/>
        <family val="2"/>
      </rPr>
      <t xml:space="preserve"> 
</t>
    </r>
    <r>
      <rPr>
        <i/>
        <sz val="9"/>
        <color theme="0" tint="-0.4999699890613556"/>
        <rFont val="Arial"/>
        <family val="2"/>
      </rPr>
      <t>inventories</t>
    </r>
  </si>
  <si>
    <r>
      <t xml:space="preserve">inwestycje krótkoterminowe, w tym:
</t>
    </r>
    <r>
      <rPr>
        <i/>
        <sz val="9"/>
        <color theme="0" tint="-0.4999699890613556"/>
        <rFont val="Arial"/>
        <family val="2"/>
      </rPr>
      <t>short-term investments, of which:</t>
    </r>
  </si>
  <si>
    <r>
      <t xml:space="preserve">krótkoterminowe aktywa finansowe 
</t>
    </r>
    <r>
      <rPr>
        <i/>
        <sz val="9"/>
        <color theme="0" tint="-0.4999699890613556"/>
        <rFont val="Arial"/>
        <family val="2"/>
      </rPr>
      <t>Short-term financial assets</t>
    </r>
  </si>
  <si>
    <r>
      <t xml:space="preserve">krótkoterminowe rozliczenia międzyokresowe 
</t>
    </r>
    <r>
      <rPr>
        <i/>
        <sz val="9"/>
        <color theme="0" tint="-0.4999699890613556"/>
        <rFont val="Arial"/>
        <family val="2"/>
      </rPr>
      <t>short-term prepayments</t>
    </r>
  </si>
  <si>
    <r>
      <t xml:space="preserve">Należne wpłaty na kapitał podstawowy 
</t>
    </r>
    <r>
      <rPr>
        <i/>
        <sz val="9"/>
        <color theme="0" tint="-0.4999699890613556"/>
        <rFont val="Arial"/>
        <family val="2"/>
      </rPr>
      <t>Called up share capital</t>
    </r>
  </si>
  <si>
    <r>
      <t xml:space="preserve">Udziały akcje własne 
</t>
    </r>
    <r>
      <rPr>
        <i/>
        <sz val="9"/>
        <color theme="0" tint="-0.4999699890613556"/>
        <rFont val="Arial"/>
        <family val="2"/>
      </rPr>
      <t>Own shares</t>
    </r>
  </si>
  <si>
    <r>
      <t xml:space="preserve">AKTYWA RAZEM 
</t>
    </r>
    <r>
      <rPr>
        <sz val="9"/>
        <color theme="0" tint="-0.4999699890613556"/>
        <rFont val="Arial"/>
        <family val="2"/>
      </rPr>
      <t>TOTAL ASSETS</t>
    </r>
  </si>
  <si>
    <r>
      <t xml:space="preserve">Kapitał (fundusz) własny 
</t>
    </r>
    <r>
      <rPr>
        <i/>
        <sz val="9"/>
        <color theme="0" tint="-0.4999699890613556"/>
        <rFont val="Arial"/>
        <family val="2"/>
      </rPr>
      <t>Share equity (fund)</t>
    </r>
  </si>
  <si>
    <r>
      <t xml:space="preserve">kapitał (fundusz) podstawowy 
</t>
    </r>
    <r>
      <rPr>
        <i/>
        <sz val="9"/>
        <color theme="0" tint="-0.4999699890613556"/>
        <rFont val="Arial"/>
        <family val="2"/>
      </rPr>
      <t>share capital</t>
    </r>
  </si>
  <si>
    <r>
      <t xml:space="preserve">kapitał (fundusz) zapasowy 
</t>
    </r>
    <r>
      <rPr>
        <i/>
        <sz val="9"/>
        <color theme="0" tint="-0.4999699890613556"/>
        <rFont val="Arial"/>
        <family val="2"/>
      </rPr>
      <t>supplementary capital</t>
    </r>
  </si>
  <si>
    <r>
      <t xml:space="preserve">kapitał (fundusz) z aktualizacji wyceny 
</t>
    </r>
    <r>
      <rPr>
        <i/>
        <sz val="9"/>
        <color theme="0" tint="-0.4999699890613556"/>
        <rFont val="Arial"/>
        <family val="2"/>
      </rPr>
      <t>revaluation reserve</t>
    </r>
  </si>
  <si>
    <r>
      <t xml:space="preserve">pozostałe kapitały (fundusze) rezerwowe 
</t>
    </r>
    <r>
      <rPr>
        <i/>
        <sz val="9"/>
        <color theme="0" tint="-0.4999699890613556"/>
        <rFont val="Arial"/>
        <family val="2"/>
      </rPr>
      <t>other reserve capitals</t>
    </r>
  </si>
  <si>
    <r>
      <t xml:space="preserve">zysk/strata z lat ubiegłych 
</t>
    </r>
    <r>
      <rPr>
        <i/>
        <sz val="9"/>
        <color theme="0" tint="-0.4999699890613556"/>
        <rFont val="Arial"/>
        <family val="2"/>
      </rPr>
      <t>previous years profit (loss)</t>
    </r>
  </si>
  <si>
    <r>
      <t xml:space="preserve">zysk/strata netto 
</t>
    </r>
    <r>
      <rPr>
        <i/>
        <sz val="9"/>
        <color theme="0" tint="-0.4999699890613556"/>
        <rFont val="Arial"/>
        <family val="2"/>
      </rPr>
      <t>net profit (loss)</t>
    </r>
  </si>
  <si>
    <r>
      <t xml:space="preserve">Zobowiązania i rezerwy na zobowiązania 
</t>
    </r>
    <r>
      <rPr>
        <i/>
        <sz val="9"/>
        <color theme="0" tint="-0.4999699890613556"/>
        <rFont val="Arial"/>
        <family val="2"/>
      </rPr>
      <t>Liabilities and provision for liabilities</t>
    </r>
  </si>
  <si>
    <r>
      <t xml:space="preserve">rezerwy na zobowiązania 
</t>
    </r>
    <r>
      <rPr>
        <i/>
        <sz val="9"/>
        <color theme="0" tint="-0.4999699890613556"/>
        <rFont val="Arial"/>
        <family val="2"/>
      </rPr>
      <t>provisions for liabilitie</t>
    </r>
  </si>
  <si>
    <r>
      <t xml:space="preserve">zobowiązania długoterminowe 
</t>
    </r>
    <r>
      <rPr>
        <i/>
        <sz val="9"/>
        <color theme="0" tint="-0.4999699890613556"/>
        <rFont val="Arial"/>
        <family val="2"/>
      </rPr>
      <t>long-term liabilities</t>
    </r>
  </si>
  <si>
    <r>
      <t xml:space="preserve">zobowiązania krótkoterminowe 
</t>
    </r>
    <r>
      <rPr>
        <i/>
        <sz val="9"/>
        <color theme="0" tint="-0.4999699890613556"/>
        <rFont val="Arial"/>
        <family val="2"/>
      </rPr>
      <t>short-term liabilities</t>
    </r>
  </si>
  <si>
    <r>
      <t xml:space="preserve">rozliczenia międzyokresowe 
</t>
    </r>
    <r>
      <rPr>
        <i/>
        <sz val="9"/>
        <color theme="0" tint="-0.4999699890613556"/>
        <rFont val="Arial"/>
        <family val="2"/>
      </rPr>
      <t>accruals</t>
    </r>
  </si>
  <si>
    <r>
      <t xml:space="preserve">PASYWA RAZEM 
</t>
    </r>
    <r>
      <rPr>
        <sz val="9"/>
        <color theme="0" tint="-0.4999699890613556"/>
        <rFont val="Arial"/>
        <family val="2"/>
      </rPr>
      <t>TOTAL LIABILITIES</t>
    </r>
  </si>
  <si>
    <r>
      <t xml:space="preserve">Przychody z całokształtu działalności
</t>
    </r>
    <r>
      <rPr>
        <i/>
        <sz val="9"/>
        <color theme="0" tint="-0.4999699890613556"/>
        <rFont val="Arial"/>
        <family val="2"/>
      </rPr>
      <t>Revenues from total activity</t>
    </r>
  </si>
  <si>
    <r>
      <t xml:space="preserve">przychody netto ze sprzedaży
</t>
    </r>
    <r>
      <rPr>
        <i/>
        <sz val="9"/>
        <color theme="0" tint="-0.4999699890613556"/>
        <rFont val="Arial"/>
        <family val="2"/>
      </rPr>
      <t>net revenues from sale</t>
    </r>
  </si>
  <si>
    <r>
      <t xml:space="preserve">pozostałe przychody operacyjne
</t>
    </r>
    <r>
      <rPr>
        <i/>
        <sz val="9"/>
        <color theme="0" tint="-0.4999699890613556"/>
        <rFont val="Arial"/>
        <family val="2"/>
      </rPr>
      <t>other operating revenues</t>
    </r>
  </si>
  <si>
    <r>
      <t xml:space="preserve">przychody finansowe
</t>
    </r>
    <r>
      <rPr>
        <i/>
        <sz val="9"/>
        <color theme="0" tint="-0.4999699890613556"/>
        <rFont val="Arial"/>
        <family val="2"/>
      </rPr>
      <t>financial revenues</t>
    </r>
  </si>
  <si>
    <r>
      <t xml:space="preserve">Koszty z całokształtu działalności
</t>
    </r>
    <r>
      <rPr>
        <i/>
        <sz val="9"/>
        <color theme="0" tint="-0.4999699890613556"/>
        <rFont val="Arial"/>
        <family val="2"/>
      </rPr>
      <t>Total activity expenses</t>
    </r>
  </si>
  <si>
    <r>
      <t xml:space="preserve">koszty działalności operacyjnej
</t>
    </r>
    <r>
      <rPr>
        <i/>
        <sz val="9"/>
        <color theme="0" tint="-0.4999699890613556"/>
        <rFont val="Arial"/>
        <family val="2"/>
      </rPr>
      <t>costs of operating activity</t>
    </r>
  </si>
  <si>
    <r>
      <t xml:space="preserve">pozostałe koszty operacyjne
</t>
    </r>
    <r>
      <rPr>
        <i/>
        <sz val="9"/>
        <color theme="0" tint="-0.4999699890613556"/>
        <rFont val="Arial"/>
        <family val="2"/>
      </rPr>
      <t>other operating costs</t>
    </r>
  </si>
  <si>
    <r>
      <t xml:space="preserve">Zysk brutto/strata brutto
</t>
    </r>
    <r>
      <rPr>
        <i/>
        <sz val="9"/>
        <color theme="0" tint="-0.4999699890613556"/>
        <rFont val="Arial"/>
        <family val="2"/>
      </rPr>
      <t>Gross profit (loss)</t>
    </r>
  </si>
  <si>
    <r>
      <t xml:space="preserve">Zysk netto/strata netto
</t>
    </r>
    <r>
      <rPr>
        <i/>
        <sz val="9"/>
        <color theme="0" tint="-0.4999699890613556"/>
        <rFont val="Arial"/>
        <family val="2"/>
      </rPr>
      <t>Net profit (loss)</t>
    </r>
  </si>
  <si>
    <r>
      <t xml:space="preserve">powietrznego
</t>
    </r>
    <r>
      <rPr>
        <i/>
        <sz val="9"/>
        <color theme="0" tint="-0.4999699890613556"/>
        <rFont val="Arial"/>
        <family val="2"/>
      </rPr>
      <t>air</t>
    </r>
  </si>
  <si>
    <r>
      <t xml:space="preserve">należności krótkoterminowe
</t>
    </r>
    <r>
      <rPr>
        <i/>
        <sz val="9"/>
        <color theme="0" tint="-0.4999699890613556"/>
        <rFont val="Arial"/>
        <family val="2"/>
      </rPr>
      <t>current receivables</t>
    </r>
  </si>
  <si>
    <r>
      <t xml:space="preserve">Kapitał (fundusz) własny, w tym:
</t>
    </r>
    <r>
      <rPr>
        <i/>
        <sz val="9"/>
        <color theme="0" tint="-0.4999699890613556"/>
        <rFont val="Arial"/>
        <family val="2"/>
      </rPr>
      <t>Share equity (fund), of which</t>
    </r>
  </si>
  <si>
    <r>
      <t xml:space="preserve">Udziały (akcje) własne 
</t>
    </r>
    <r>
      <rPr>
        <i/>
        <sz val="9"/>
        <color theme="0" tint="-0.4999699890613556"/>
        <rFont val="Arial"/>
        <family val="2"/>
      </rPr>
      <t>Own shares</t>
    </r>
  </si>
  <si>
    <t>-</t>
  </si>
  <si>
    <r>
      <t xml:space="preserve">autobusy
</t>
    </r>
    <r>
      <rPr>
        <i/>
        <sz val="9"/>
        <color theme="0" tint="-0.4999699890613556"/>
        <rFont val="Arial"/>
        <family val="2"/>
      </rPr>
      <t>buses</t>
    </r>
  </si>
  <si>
    <r>
      <t xml:space="preserve">Działalność związana z kulturą, rozrywką i rekreacją 
</t>
    </r>
    <r>
      <rPr>
        <i/>
        <sz val="9"/>
        <color theme="0" tint="-0.4999699890613556"/>
        <rFont val="Arial"/>
        <family val="2"/>
      </rPr>
      <t>Arts, entertainment and recreation</t>
    </r>
  </si>
  <si>
    <r>
      <t xml:space="preserve">Działalność finansowa i ubezpieczeniowa
</t>
    </r>
    <r>
      <rPr>
        <i/>
        <sz val="9"/>
        <color theme="0" tint="-0.4999699890613556"/>
        <rFont val="Arial"/>
        <family val="2"/>
      </rPr>
      <t>Financial and insurance activities</t>
    </r>
  </si>
  <si>
    <r>
      <t xml:space="preserve">Ogółem, w tym: 
</t>
    </r>
    <r>
      <rPr>
        <i/>
        <sz val="9"/>
        <color theme="0" tint="-0.4999699890613556"/>
        <rFont val="Arial"/>
        <family val="2"/>
      </rPr>
      <t>Total, of which:</t>
    </r>
  </si>
  <si>
    <t xml:space="preserve"> </t>
  </si>
  <si>
    <t>Spis tablic</t>
  </si>
  <si>
    <t>SPIS TABLIC</t>
  </si>
  <si>
    <r>
      <t xml:space="preserve">maszyny dla przemysłu spożywczego
</t>
    </r>
    <r>
      <rPr>
        <i/>
        <sz val="9"/>
        <color theme="0" tint="-0.4999699890613556"/>
        <rFont val="Arial"/>
        <family val="2"/>
      </rPr>
      <t>machines for the food industry</t>
    </r>
  </si>
  <si>
    <r>
      <t xml:space="preserve">sprzęt medyczny
</t>
    </r>
    <r>
      <rPr>
        <i/>
        <sz val="9"/>
        <color theme="0" tint="-0.4999699890613556"/>
        <rFont val="Arial"/>
        <family val="2"/>
      </rPr>
      <t>medical equipment</t>
    </r>
  </si>
  <si>
    <r>
      <t xml:space="preserve">sprzęt gastronomiczny
</t>
    </r>
    <r>
      <rPr>
        <i/>
        <sz val="9"/>
        <color theme="0" tint="-0.4999699890613556"/>
        <rFont val="Arial"/>
        <family val="2"/>
      </rPr>
      <t>gastronomic equipment</t>
    </r>
  </si>
  <si>
    <r>
      <t xml:space="preserve">wózki widłowe
</t>
    </r>
    <r>
      <rPr>
        <i/>
        <sz val="9"/>
        <color theme="0" tint="-0.4999699890613556"/>
        <rFont val="Arial"/>
        <family val="2"/>
      </rPr>
      <t>forklifts</t>
    </r>
  </si>
  <si>
    <r>
      <t xml:space="preserve">inne
</t>
    </r>
    <r>
      <rPr>
        <i/>
        <sz val="9"/>
        <color theme="0" tint="-0.4999699890613556"/>
        <rFont val="Arial"/>
        <family val="2"/>
      </rPr>
      <t>other</t>
    </r>
  </si>
  <si>
    <r>
      <t xml:space="preserve">maszyny  poligraficzne
</t>
    </r>
    <r>
      <rPr>
        <i/>
        <sz val="9"/>
        <color theme="0" tint="-0.4999699890613556"/>
        <rFont val="Arial"/>
        <family val="2"/>
      </rPr>
      <t>printing machines</t>
    </r>
  </si>
  <si>
    <r>
      <t xml:space="preserve">Maszyny i urządzenia przemysłowe 
</t>
    </r>
    <r>
      <rPr>
        <i/>
        <sz val="9"/>
        <color theme="0" tint="-0.4999699890613556"/>
        <rFont val="Arial"/>
        <family val="2"/>
      </rPr>
      <t>Machinery and equipment</t>
    </r>
  </si>
  <si>
    <t>AKTYWA RAZEM 
TOTAL ASSETS</t>
  </si>
  <si>
    <t>PASYWA RAZEM 
TOTAL LIABILITIES</t>
  </si>
  <si>
    <r>
      <t xml:space="preserve">odpisy z zysku netto w ciągu roku obrotowego 
</t>
    </r>
    <r>
      <rPr>
        <i/>
        <sz val="9"/>
        <color theme="0" tint="-0.4999699890613556"/>
        <rFont val="Arial"/>
        <family val="2"/>
      </rPr>
      <t>write-off on net profit during the financial year</t>
    </r>
  </si>
  <si>
    <r>
      <t xml:space="preserve">Aktywa trwałe 
</t>
    </r>
    <r>
      <rPr>
        <i/>
        <sz val="9"/>
        <rFont val="Arial"/>
        <family val="2"/>
      </rPr>
      <t>Fixed assets</t>
    </r>
  </si>
  <si>
    <r>
      <t xml:space="preserve">wartości niematerialne i prawne 
</t>
    </r>
    <r>
      <rPr>
        <i/>
        <sz val="9"/>
        <rFont val="Arial"/>
        <family val="2"/>
      </rPr>
      <t>intangible assets</t>
    </r>
  </si>
  <si>
    <r>
      <t xml:space="preserve">rzeczowe aktywa trwałe, w tym: 
</t>
    </r>
    <r>
      <rPr>
        <i/>
        <sz val="9"/>
        <rFont val="Arial"/>
        <family val="2"/>
      </rPr>
      <t>tangible non-current assets, of which:</t>
    </r>
  </si>
  <si>
    <r>
      <t xml:space="preserve">środki trwałe 
</t>
    </r>
    <r>
      <rPr>
        <i/>
        <sz val="9"/>
        <rFont val="Arial"/>
        <family val="2"/>
      </rPr>
      <t>fixed assets</t>
    </r>
  </si>
  <si>
    <r>
      <t xml:space="preserve">należności długoterminowe 
</t>
    </r>
    <r>
      <rPr>
        <i/>
        <sz val="9"/>
        <rFont val="Arial"/>
        <family val="2"/>
      </rPr>
      <t>long-term receivables</t>
    </r>
  </si>
  <si>
    <r>
      <t xml:space="preserve">inwestycje długoterminowe, w tym: 
</t>
    </r>
    <r>
      <rPr>
        <i/>
        <sz val="9"/>
        <rFont val="Arial"/>
        <family val="2"/>
      </rPr>
      <t>long-term investments, of which:</t>
    </r>
  </si>
  <si>
    <r>
      <t xml:space="preserve">długoterminowe aktywa finansowe 
</t>
    </r>
    <r>
      <rPr>
        <i/>
        <sz val="9"/>
        <rFont val="Arial"/>
        <family val="2"/>
      </rPr>
      <t>longterm financial assets</t>
    </r>
  </si>
  <si>
    <r>
      <t xml:space="preserve">długoterminowe rozliczenia międzyokresowe 
</t>
    </r>
    <r>
      <rPr>
        <i/>
        <sz val="9"/>
        <rFont val="Arial"/>
        <family val="2"/>
      </rPr>
      <t>long-term prepayments</t>
    </r>
  </si>
  <si>
    <r>
      <t xml:space="preserve">Aktywa obrotowe 
</t>
    </r>
    <r>
      <rPr>
        <i/>
        <sz val="9"/>
        <rFont val="Arial"/>
        <family val="2"/>
      </rPr>
      <t>Current assets</t>
    </r>
  </si>
  <si>
    <r>
      <t xml:space="preserve">zapasy 
</t>
    </r>
    <r>
      <rPr>
        <i/>
        <sz val="9"/>
        <rFont val="Arial"/>
        <family val="2"/>
      </rPr>
      <t>inventories</t>
    </r>
  </si>
  <si>
    <r>
      <t xml:space="preserve">inwestycje krótkoterminowe, w tym:
</t>
    </r>
    <r>
      <rPr>
        <i/>
        <sz val="9"/>
        <rFont val="Arial"/>
        <family val="2"/>
      </rPr>
      <t>short-term investments, of which:</t>
    </r>
  </si>
  <si>
    <r>
      <t xml:space="preserve">krótkoterminowe aktywa finansowe 
</t>
    </r>
    <r>
      <rPr>
        <i/>
        <sz val="9"/>
        <rFont val="Arial"/>
        <family val="2"/>
      </rPr>
      <t>Short-term financial assets</t>
    </r>
  </si>
  <si>
    <r>
      <t xml:space="preserve">krótkoterminowe rozliczenia międzyokresowe 
</t>
    </r>
    <r>
      <rPr>
        <i/>
        <sz val="9"/>
        <rFont val="Arial"/>
        <family val="2"/>
      </rPr>
      <t>short-term prepayments</t>
    </r>
  </si>
  <si>
    <r>
      <t xml:space="preserve">Należne wpłaty na kapitał podstawowy 
</t>
    </r>
    <r>
      <rPr>
        <i/>
        <sz val="9"/>
        <rFont val="Arial"/>
        <family val="2"/>
      </rPr>
      <t>Called up share capital</t>
    </r>
  </si>
  <si>
    <r>
      <t xml:space="preserve">Udziały akcje własne 
</t>
    </r>
    <r>
      <rPr>
        <i/>
        <sz val="9"/>
        <rFont val="Arial"/>
        <family val="2"/>
      </rPr>
      <t>Own shares</t>
    </r>
  </si>
  <si>
    <r>
      <t xml:space="preserve">Kapitał (fundusz) własny 
</t>
    </r>
    <r>
      <rPr>
        <i/>
        <sz val="9"/>
        <rFont val="Arial"/>
        <family val="2"/>
      </rPr>
      <t>Share equity (fund)</t>
    </r>
  </si>
  <si>
    <r>
      <t xml:space="preserve">kapitał (fundusz) podstawowy 
</t>
    </r>
    <r>
      <rPr>
        <i/>
        <sz val="9"/>
        <rFont val="Arial"/>
        <family val="2"/>
      </rPr>
      <t>share capital</t>
    </r>
  </si>
  <si>
    <r>
      <t xml:space="preserve">kapitał (fundusz) zapasowy 
</t>
    </r>
    <r>
      <rPr>
        <i/>
        <sz val="9"/>
        <rFont val="Arial"/>
        <family val="2"/>
      </rPr>
      <t>supplementary capital</t>
    </r>
  </si>
  <si>
    <r>
      <t xml:space="preserve">kapitał (fundusz) z aktualizacji wyceny 
</t>
    </r>
    <r>
      <rPr>
        <i/>
        <sz val="9"/>
        <rFont val="Arial"/>
        <family val="2"/>
      </rPr>
      <t>revaluation reserve</t>
    </r>
  </si>
  <si>
    <r>
      <t xml:space="preserve">pozostałe kapitały (fundusze) rezerwowe 
</t>
    </r>
    <r>
      <rPr>
        <i/>
        <sz val="9"/>
        <rFont val="Arial"/>
        <family val="2"/>
      </rPr>
      <t>other reserve capitals</t>
    </r>
  </si>
  <si>
    <r>
      <t xml:space="preserve">zysk/strata z lat ubiegłych 
</t>
    </r>
    <r>
      <rPr>
        <i/>
        <sz val="9"/>
        <rFont val="Arial"/>
        <family val="2"/>
      </rPr>
      <t>previous years profit (loss)</t>
    </r>
  </si>
  <si>
    <r>
      <t xml:space="preserve">zysk/strata netto 
</t>
    </r>
    <r>
      <rPr>
        <i/>
        <sz val="9"/>
        <rFont val="Arial"/>
        <family val="2"/>
      </rPr>
      <t>net profit (loss)</t>
    </r>
  </si>
  <si>
    <r>
      <t xml:space="preserve">odpisy z zysku netto w ciągu roku obrotowego 
</t>
    </r>
    <r>
      <rPr>
        <i/>
        <sz val="9"/>
        <rFont val="Arial"/>
        <family val="2"/>
      </rPr>
      <t>write-off on net profit during the financial year</t>
    </r>
  </si>
  <si>
    <r>
      <t xml:space="preserve">Zobowiązania i rezerwy na zobowiązania 
</t>
    </r>
    <r>
      <rPr>
        <i/>
        <sz val="9"/>
        <rFont val="Arial"/>
        <family val="2"/>
      </rPr>
      <t>Liabilities and provision for liabilities</t>
    </r>
  </si>
  <si>
    <r>
      <t xml:space="preserve">rezerwy na zobowiązania 
</t>
    </r>
    <r>
      <rPr>
        <i/>
        <sz val="9"/>
        <rFont val="Arial"/>
        <family val="2"/>
      </rPr>
      <t>provisions for liabilitie</t>
    </r>
  </si>
  <si>
    <r>
      <t xml:space="preserve">zobowiązania długoterminowe 
</t>
    </r>
    <r>
      <rPr>
        <i/>
        <sz val="9"/>
        <rFont val="Arial"/>
        <family val="2"/>
      </rPr>
      <t>long-term liabilities</t>
    </r>
  </si>
  <si>
    <r>
      <t xml:space="preserve">zobowiązania krótkoterminowe 
</t>
    </r>
    <r>
      <rPr>
        <i/>
        <sz val="9"/>
        <rFont val="Arial"/>
        <family val="2"/>
      </rPr>
      <t>short-term liabilities</t>
    </r>
  </si>
  <si>
    <r>
      <t xml:space="preserve">rozliczenia międzyokresowe 
</t>
    </r>
    <r>
      <rPr>
        <i/>
        <sz val="9"/>
        <rFont val="Arial"/>
        <family val="2"/>
      </rPr>
      <t>accruals</t>
    </r>
  </si>
  <si>
    <r>
      <t xml:space="preserve">INSTRUMENTY FINANSOWE – AKTYWA
</t>
    </r>
    <r>
      <rPr>
        <i/>
        <sz val="9"/>
        <color theme="0" tint="-0.4999699890613556"/>
        <rFont val="Arial"/>
        <family val="2"/>
      </rPr>
      <t>FINANCIAL INSTRUMENTS – ASSETS</t>
    </r>
  </si>
  <si>
    <r>
      <t xml:space="preserve">udziałowe instrumenty kapitałowe 
</t>
    </r>
    <r>
      <rPr>
        <i/>
        <sz val="9"/>
        <color theme="0" tint="-0.4999699890613556"/>
        <rFont val="Arial"/>
        <family val="2"/>
      </rPr>
      <t>equity shares instruments</t>
    </r>
  </si>
  <si>
    <r>
      <t xml:space="preserve">udziały i akcje nienotowane
</t>
    </r>
    <r>
      <rPr>
        <i/>
        <sz val="9"/>
        <color theme="0" tint="-0.4999699890613556"/>
        <rFont val="Arial"/>
        <family val="2"/>
      </rPr>
      <t>stocks and shares unlisted</t>
    </r>
  </si>
  <si>
    <r>
      <t xml:space="preserve">akcje notowane 
</t>
    </r>
    <r>
      <rPr>
        <i/>
        <sz val="9"/>
        <color theme="0" tint="-0.4999699890613556"/>
        <rFont val="Arial"/>
        <family val="2"/>
      </rPr>
      <t>listed stocks</t>
    </r>
  </si>
  <si>
    <r>
      <t xml:space="preserve">certyfikaty inwestycyjne
</t>
    </r>
    <r>
      <rPr>
        <i/>
        <sz val="9"/>
        <color theme="0" tint="-0.4999699890613556"/>
        <rFont val="Arial"/>
        <family val="2"/>
      </rPr>
      <t>investment certificates</t>
    </r>
  </si>
  <si>
    <r>
      <t xml:space="preserve">jednostki uczestnictwa funduszy inwestycyjnych
</t>
    </r>
    <r>
      <rPr>
        <i/>
        <sz val="9"/>
        <color theme="0" tint="-0.4999699890613556"/>
        <rFont val="Arial"/>
        <family val="2"/>
      </rPr>
      <t>participation units of investment funds</t>
    </r>
  </si>
  <si>
    <r>
      <t xml:space="preserve">pozostałe udziałowe instrumenty kapitałowe 
</t>
    </r>
    <r>
      <rPr>
        <i/>
        <sz val="9"/>
        <color theme="0" tint="-0.4999699890613556"/>
        <rFont val="Arial"/>
        <family val="2"/>
      </rPr>
      <t>other equity shares instruments</t>
    </r>
  </si>
  <si>
    <r>
      <t>instrumenty dłużne</t>
    </r>
    <r>
      <rPr>
        <sz val="9"/>
        <color theme="0" tint="-0.4999699890613556"/>
        <rFont val="Arial"/>
        <family val="2"/>
      </rPr>
      <t xml:space="preserve">
</t>
    </r>
    <r>
      <rPr>
        <i/>
        <sz val="9"/>
        <color theme="0" tint="-0.4999699890613556"/>
        <rFont val="Arial"/>
        <family val="2"/>
      </rPr>
      <t>debt instruments</t>
    </r>
  </si>
  <si>
    <r>
      <t xml:space="preserve">depozyty i lokaty
</t>
    </r>
    <r>
      <rPr>
        <i/>
        <sz val="9"/>
        <color theme="0" tint="-0.4999699890613556"/>
        <rFont val="Arial"/>
        <family val="2"/>
      </rPr>
      <t>deposits</t>
    </r>
  </si>
  <si>
    <r>
      <t xml:space="preserve">obligacje
</t>
    </r>
    <r>
      <rPr>
        <i/>
        <sz val="9"/>
        <color theme="0" tint="-0.4999699890613556"/>
        <rFont val="Arial"/>
        <family val="2"/>
      </rPr>
      <t>bonds</t>
    </r>
  </si>
  <si>
    <r>
      <t xml:space="preserve">weksle
</t>
    </r>
    <r>
      <rPr>
        <i/>
        <sz val="9"/>
        <color theme="0" tint="-0.4999699890613556"/>
        <rFont val="Arial"/>
        <family val="2"/>
      </rPr>
      <t>bills of exchange</t>
    </r>
  </si>
  <si>
    <r>
      <t xml:space="preserve">pożyczki udzielone 
</t>
    </r>
    <r>
      <rPr>
        <i/>
        <sz val="9"/>
        <color theme="0" tint="-0.4999699890613556"/>
        <rFont val="Arial"/>
        <family val="2"/>
      </rPr>
      <t>loans granted</t>
    </r>
  </si>
  <si>
    <r>
      <t xml:space="preserve">listy zastawne
</t>
    </r>
    <r>
      <rPr>
        <i/>
        <sz val="9"/>
        <color theme="0" tint="-0.4999699890613556"/>
        <rFont val="Arial"/>
        <family val="2"/>
      </rPr>
      <t>covered bonds</t>
    </r>
  </si>
  <si>
    <r>
      <t xml:space="preserve">certyfikaty depozytowe
</t>
    </r>
    <r>
      <rPr>
        <i/>
        <sz val="9"/>
        <color theme="0" tint="-0.4999699890613556"/>
        <rFont val="Arial"/>
        <family val="2"/>
      </rPr>
      <t>certificates of deposit</t>
    </r>
  </si>
  <si>
    <r>
      <t xml:space="preserve">należności z tytułu dostaw i usług 
</t>
    </r>
    <r>
      <rPr>
        <i/>
        <sz val="9"/>
        <color theme="0" tint="-0.4999699890613556"/>
        <rFont val="Arial"/>
        <family val="2"/>
      </rPr>
      <t>accounts receivables</t>
    </r>
  </si>
  <si>
    <r>
      <t xml:space="preserve">nalezności cash pooling
</t>
    </r>
    <r>
      <rPr>
        <sz val="9"/>
        <color theme="0" tint="-0.4999699890613556"/>
        <rFont val="Arial"/>
        <family val="2"/>
      </rPr>
      <t>cash pooling receivables</t>
    </r>
  </si>
  <si>
    <r>
      <t xml:space="preserve">pozostałe instrumenty dłużne
</t>
    </r>
    <r>
      <rPr>
        <i/>
        <sz val="9"/>
        <color theme="0" tint="-0.4999699890613556"/>
        <rFont val="Arial"/>
        <family val="2"/>
      </rPr>
      <t>other debt instruments</t>
    </r>
  </si>
  <si>
    <r>
      <t xml:space="preserve">instrumenty pochodne, w tym:
</t>
    </r>
    <r>
      <rPr>
        <i/>
        <sz val="9"/>
        <color theme="0" tint="-0.4999699890613556"/>
        <rFont val="Arial"/>
        <family val="2"/>
      </rPr>
      <t>derivatives, of which:</t>
    </r>
  </si>
  <si>
    <r>
      <t xml:space="preserve">Instrumenty wbudowane i zabezpieczające 
</t>
    </r>
    <r>
      <rPr>
        <i/>
        <sz val="9"/>
        <color theme="0" tint="-0.4999699890613556"/>
        <rFont val="Arial"/>
        <family val="2"/>
      </rPr>
      <t>embedded and hedging instruments</t>
    </r>
  </si>
  <si>
    <r>
      <t xml:space="preserve">INSTRUMENTY FINANSOWE – PASYWA
</t>
    </r>
    <r>
      <rPr>
        <i/>
        <sz val="9"/>
        <color theme="0" tint="-0.4999699890613556"/>
        <rFont val="Arial"/>
        <family val="2"/>
      </rPr>
      <t>FINANCIAL INSTRUMENTS – LIABILITIES</t>
    </r>
  </si>
  <si>
    <r>
      <t xml:space="preserve">kredyty i pożyczki do spłaty 
</t>
    </r>
    <r>
      <rPr>
        <i/>
        <sz val="9"/>
        <color theme="0" tint="-0.4999699890613556"/>
        <rFont val="Arial"/>
        <family val="2"/>
      </rPr>
      <t>loans and repayment loans</t>
    </r>
  </si>
  <si>
    <r>
      <t xml:space="preserve">leasing finansowy 
</t>
    </r>
    <r>
      <rPr>
        <i/>
        <sz val="9"/>
        <color theme="0" tint="-0.4999699890613556"/>
        <rFont val="Arial"/>
        <family val="2"/>
      </rPr>
      <t>financial leasing</t>
    </r>
  </si>
  <si>
    <r>
      <t xml:space="preserve">zobowiązania z tytułu emisji własnych obligacji
</t>
    </r>
    <r>
      <rPr>
        <i/>
        <sz val="9"/>
        <color theme="0" tint="-0.4999699890613556"/>
        <rFont val="Arial"/>
        <family val="2"/>
      </rPr>
      <t>liabilities due to issue of own bonds</t>
    </r>
  </si>
  <si>
    <r>
      <t xml:space="preserve">zobowiązania z tytułu dostaw i usług 
</t>
    </r>
    <r>
      <rPr>
        <i/>
        <sz val="9"/>
        <color theme="0" tint="-0.4999699890613556"/>
        <rFont val="Arial"/>
        <family val="2"/>
      </rPr>
      <t>trade payables</t>
    </r>
  </si>
  <si>
    <r>
      <t xml:space="preserve">zobowiazania – cash pooling
</t>
    </r>
    <r>
      <rPr>
        <i/>
        <sz val="9"/>
        <color theme="0" tint="-0.4999699890613556"/>
        <rFont val="Arial"/>
        <family val="2"/>
      </rPr>
      <t>cash pooling liabilities</t>
    </r>
  </si>
  <si>
    <r>
      <t xml:space="preserve">pozostałe zobowiązania z tytułu instrumentów finansowych
</t>
    </r>
    <r>
      <rPr>
        <i/>
        <sz val="9"/>
        <color theme="0" tint="-0.4999699890613556"/>
        <rFont val="Arial"/>
        <family val="2"/>
      </rPr>
      <t>other liabilities due to financial instruments</t>
    </r>
  </si>
  <si>
    <r>
      <t xml:space="preserve">koszty finansowe
</t>
    </r>
    <r>
      <rPr>
        <i/>
        <sz val="9"/>
        <color theme="0" tint="-0.4999699890613556"/>
        <rFont val="Arial"/>
        <family val="2"/>
      </rPr>
      <t>financial costs</t>
    </r>
  </si>
  <si>
    <r>
      <t xml:space="preserve">należności krótkoterminowe
</t>
    </r>
    <r>
      <rPr>
        <i/>
        <sz val="9"/>
        <rFont val="Arial"/>
        <family val="2"/>
      </rPr>
      <t>current receivables</t>
    </r>
  </si>
  <si>
    <r>
      <t xml:space="preserve">w mln zł    </t>
    </r>
    <r>
      <rPr>
        <i/>
        <sz val="9"/>
        <rFont val="Arial"/>
        <family val="2"/>
      </rPr>
      <t>in million PLN</t>
    </r>
  </si>
  <si>
    <r>
      <t>Tablica 5.3.2.
Aktywa i pasywa wyspecjalizowanych podmiotów prowadzących działalność faktoringową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przy uwzględnieniu kryterium rentowności w 2022 r.</t>
    </r>
  </si>
  <si>
    <r>
      <t>Assets and liabilities of specialized entities conducting factoring activity by type of activity in 2022</t>
    </r>
    <r>
      <rPr>
        <vertAlign val="superscript"/>
        <sz val="10"/>
        <color theme="0" tint="-0.4999699890613556"/>
        <rFont val="Arial"/>
        <family val="2"/>
      </rPr>
      <t>a</t>
    </r>
  </si>
  <si>
    <r>
      <t>Tablica 5.3.1. 
Aktywa i pasywa wyspecjalizowanych podmiotów prowadzących działalność faktoringową według rodzaju działalności w 2022 r.</t>
    </r>
    <r>
      <rPr>
        <b/>
        <vertAlign val="superscript"/>
        <sz val="10"/>
        <rFont val="Arial"/>
        <family val="2"/>
      </rPr>
      <t>a</t>
    </r>
  </si>
  <si>
    <r>
      <t>Tablica 5.3.4.
Rachunek zysków i strat wyspecjalizowanych podmiotów prowadzących działalność faktoringową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przy uwzględnieniu kryterium rentowności w 2022 r.</t>
    </r>
  </si>
  <si>
    <r>
      <t>Tablica 5.3.3. 
Rachunek zysków i strat wyspecjalizowanych podmiotów prowadzących działalność faktoringową według rodzaju działalności w 2022 r.</t>
    </r>
    <r>
      <rPr>
        <b/>
        <vertAlign val="superscript"/>
        <sz val="10"/>
        <rFont val="Arial"/>
        <family val="2"/>
      </rPr>
      <t>a</t>
    </r>
  </si>
  <si>
    <r>
      <t>Profit and loss account of specialized entities conducting factoring activity by type of activity in 2022</t>
    </r>
    <r>
      <rPr>
        <vertAlign val="superscript"/>
        <sz val="10"/>
        <color theme="0" tint="-0.4999699890613556"/>
        <rFont val="Arial"/>
        <family val="2"/>
      </rPr>
      <t>a</t>
    </r>
  </si>
  <si>
    <t>Tablica 4.2.1. 
Liczba leasingobiorców oraz wartość nowego środka trwałego lub wartości niematerialnych i prawnych  wyleasingowanych w ramach nowej umowy leasingu według charakterystyki obsługiwanych leasingobiorców w 2022 r.</t>
  </si>
  <si>
    <t>Number of lessees and value of the new fixed asset or intangible assets leased under the new lease agreement according to the characteristics of the lessees serviced in 2022</t>
  </si>
  <si>
    <t>Tablica 4.2.2.
Liczba leasingobiorców oraz wartość nowych umów leasingu zawartych w 2022 r. według rodzaju prowadzonej działalności leasingobiorcy</t>
  </si>
  <si>
    <t>Number of lessees and value of new lease agreements concluded in 2022 by the type of the lessee's business</t>
  </si>
  <si>
    <t>Tablica 4.2.4.
Liczba przedmiotów (środków) oddanych w leasing i wartość umów leasingu zawartych w 2022 r.</t>
  </si>
  <si>
    <t>Number of leased items (assets) and value of lease agreements concluded in 2022</t>
  </si>
  <si>
    <r>
      <t xml:space="preserve">maszyny do produkcji tworzyw sztucznych (w tym wtryskarki)
</t>
    </r>
    <r>
      <rPr>
        <i/>
        <sz val="9"/>
        <color theme="0" tint="-0.4999699890613556"/>
        <rFont val="Arial"/>
        <family val="2"/>
      </rPr>
      <t>machines for the production of plastics (in this injection molding machines)</t>
    </r>
  </si>
  <si>
    <t>Tablica 4.2.5. 
Wartość nowych umów leasingu zawartych w 2022 r. według rodzaju leasingu</t>
  </si>
  <si>
    <t>Value of new lease agreements concluded in 2022 by type of lease</t>
  </si>
  <si>
    <t>.</t>
  </si>
  <si>
    <t>maszyny do produkcji tworzyw sztucznych (w tym wtryskarki)
machines for the production of plastics (in this injection molding machines)</t>
  </si>
  <si>
    <t>Tablica 4.2.6.
Liczba przedmiotów (środków) oddanych w leasing według charakterystyki prowadzonej działalności leasingodawcy w 2022 r.</t>
  </si>
  <si>
    <t>Number of items (assets) leased according to the nature of the lessor's business activity in 2022</t>
  </si>
  <si>
    <t xml:space="preserve">Value of items (assets) leased according to the nature of the lessor's business activity in 2022 </t>
  </si>
  <si>
    <t xml:space="preserve">Tablica 4.2.7.
Wartość przedmiotów (środków) oddanych w leasing według charakterystyki prowadzonej działalności leasingodawcy w 2022 r. </t>
  </si>
  <si>
    <r>
      <t>Tablica 4.3.1.
Aktywa i pasywa wyspecjalizowanych podmiotów prowadzących działalność leasingową według rodzaju działalności w 2022 r.</t>
    </r>
    <r>
      <rPr>
        <b/>
        <vertAlign val="superscript"/>
        <sz val="10"/>
        <rFont val="Arial"/>
        <family val="2"/>
      </rPr>
      <t>a</t>
    </r>
  </si>
  <si>
    <r>
      <t>Assets and liabilities of specialized entities conducting leasing activity by type of activity in 2022</t>
    </r>
    <r>
      <rPr>
        <vertAlign val="superscript"/>
        <sz val="10"/>
        <color theme="0" tint="-0.4999699890613556"/>
        <rFont val="Arial"/>
        <family val="2"/>
      </rPr>
      <t>a</t>
    </r>
  </si>
  <si>
    <r>
      <t>Tablica 4.3.2.
Aktywa i pasywa wyspecjalizowanych podmiotów prowadzących działalność leasingową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przy uwzględnieniu kryterium rentownośći w 2022 r.</t>
    </r>
  </si>
  <si>
    <r>
      <t>Assets and liabilities of specialized entities conducting leasing activity taking into account the profitability criterion in 2022</t>
    </r>
    <r>
      <rPr>
        <vertAlign val="superscript"/>
        <sz val="10"/>
        <color theme="0" tint="-0.4999699890613556"/>
        <rFont val="Arial"/>
        <family val="2"/>
      </rPr>
      <t>a</t>
    </r>
  </si>
  <si>
    <r>
      <t>Tablica 4.3.3.
Rachunek zysków i strat wyspecjalizowanych podmiotów prowadzących działalność leasingową według rodzaju działalności w 2022 r.</t>
    </r>
    <r>
      <rPr>
        <b/>
        <vertAlign val="superscript"/>
        <sz val="10"/>
        <rFont val="Arial"/>
        <family val="2"/>
      </rPr>
      <t>a</t>
    </r>
  </si>
  <si>
    <r>
      <t>Profit and loss account of specialized entities conducting leasing activity by type of activity in 2022</t>
    </r>
    <r>
      <rPr>
        <vertAlign val="superscript"/>
        <sz val="10"/>
        <color theme="0" tint="-0.4999699890613556"/>
        <rFont val="Arial"/>
        <family val="2"/>
      </rPr>
      <t>a</t>
    </r>
  </si>
  <si>
    <r>
      <t>Tablica 4.3.4. 
Rachunek zysków i strat wyspecjalizowanych podmiotów prowadzących działalność leasingową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przy uwzględnieniu kryterium rentowności w 2022 r.</t>
    </r>
  </si>
  <si>
    <r>
      <t>Profit and loss account of specialized entities conducting leasing activity taking into account the profitability criterion in 2022</t>
    </r>
    <r>
      <rPr>
        <vertAlign val="superscript"/>
        <sz val="10"/>
        <color theme="0" tint="-0.4999699890613556"/>
        <rFont val="Arial"/>
        <family val="2"/>
      </rPr>
      <t>a</t>
    </r>
  </si>
  <si>
    <t>Tablica 4.4.1.
Liczba leasingobiorców według rodzaju prowadzonej działalności leasingobiorcy – dane panelowe za okres 2018 - 2022</t>
  </si>
  <si>
    <t>Number of lessees by the type of the lessee's business throughout a year – panel data for the period 2018 - 2022</t>
  </si>
  <si>
    <t>Tablica 4.4.2.
Wartość nowych umów leasingu według rodzaju prowadzonej działalności leasingobiorcy – dane panelowe za okres 2018 - 2022</t>
  </si>
  <si>
    <t>Value of new lease agreements by the type of the lessee's business – panel data for the period 2018 - 2022</t>
  </si>
  <si>
    <t>Tablica 4.4.5.
Liczba przedmiotów (środków) oddanych w leasing według rodzaju wyleasingowanych przedmiotów (środków ) - dane panelowe za okres 2018 - 2022</t>
  </si>
  <si>
    <t>Number of leased items (assets) by the type of leased items (assets) – panel data for the period 2018 - 2022</t>
  </si>
  <si>
    <t>Tablica 4.4.6.
Wartość przedmiotów (środków) oddanych w leasing według rodzaju wyleasingowanych przedmiotów (środków) – dane panelowe za okres 2018 - 2022</t>
  </si>
  <si>
    <t>Value of leased items (assets) by the type of leased items (assets) – panel data for the period 2018 - 2022</t>
  </si>
  <si>
    <r>
      <t xml:space="preserve">Ogółem 
(74 przedsiębiorstwa) 
</t>
    </r>
    <r>
      <rPr>
        <i/>
        <sz val="9"/>
        <color theme="0" tint="-0.4999699890613556"/>
        <rFont val="Arial"/>
        <family val="2"/>
      </rPr>
      <t>Total 
(74 enterprises)</t>
    </r>
  </si>
  <si>
    <r>
      <t xml:space="preserve">Jedyny rodzaj działalności 
 (52 przedsiębiorstwa)
</t>
    </r>
    <r>
      <rPr>
        <i/>
        <sz val="9"/>
        <color theme="0" tint="-0.4999699890613556"/>
        <rFont val="Arial"/>
        <family val="2"/>
      </rPr>
      <t>Only activity 
(52 enterprises)</t>
    </r>
  </si>
  <si>
    <r>
      <t xml:space="preserve">Dominujący rodzaj działalności
 (22 przedsiębiorstwa)   
</t>
    </r>
    <r>
      <rPr>
        <i/>
        <sz val="9"/>
        <color theme="0" tint="-0.4999699890613556"/>
        <rFont val="Arial"/>
        <family val="2"/>
      </rPr>
      <t>Dominant activity 
(22 enterprises)</t>
    </r>
  </si>
  <si>
    <r>
      <t>Tablica 6.3.1.
Aktywa i pasywa wyspecjalizowanych podmiotów prowadzących działalność windykacyjną według rodzaju działalności w 2022 r.</t>
    </r>
    <r>
      <rPr>
        <b/>
        <vertAlign val="superscript"/>
        <sz val="10"/>
        <rFont val="Arial"/>
        <family val="2"/>
      </rPr>
      <t>a</t>
    </r>
  </si>
  <si>
    <r>
      <t>Assets and liabilities of specialized entities conducting debt collection activities by type of activity in 2022</t>
    </r>
    <r>
      <rPr>
        <vertAlign val="superscript"/>
        <sz val="10"/>
        <color theme="0" tint="-0.4999699890613556"/>
        <rFont val="Arial"/>
        <family val="2"/>
      </rPr>
      <t>a</t>
    </r>
  </si>
  <si>
    <r>
      <t xml:space="preserve">Ogółem 
(74 przedsiębiorstwa)  
</t>
    </r>
    <r>
      <rPr>
        <i/>
        <sz val="9"/>
        <color theme="0" tint="-0.4999699890613556"/>
        <rFont val="Arial"/>
        <family val="2"/>
      </rPr>
      <t>Total 
(74 enterprises)</t>
    </r>
  </si>
  <si>
    <r>
      <t>Podmioty z zyskiem</t>
    </r>
    <r>
      <rPr>
        <vertAlign val="superscript"/>
        <sz val="9"/>
        <rFont val="Arial"/>
        <family val="2"/>
      </rPr>
      <t>c</t>
    </r>
    <r>
      <rPr>
        <sz val="9"/>
        <rFont val="Arial"/>
        <family val="2"/>
      </rPr>
      <t xml:space="preserve">  
(47 przedsiębiorstw)   
</t>
    </r>
    <r>
      <rPr>
        <i/>
        <sz val="9"/>
        <color theme="0" tint="-0.4999699890613556"/>
        <rFont val="Arial"/>
        <family val="2"/>
      </rPr>
      <t>Entities with a profit</t>
    </r>
    <r>
      <rPr>
        <i/>
        <vertAlign val="superscript"/>
        <sz val="9"/>
        <color theme="0" tint="-0.4999699890613556"/>
        <rFont val="Arial"/>
        <family val="2"/>
      </rPr>
      <t>c</t>
    </r>
    <r>
      <rPr>
        <i/>
        <sz val="9"/>
        <color theme="0" tint="-0.4999699890613556"/>
        <rFont val="Arial"/>
        <family val="2"/>
      </rPr>
      <t xml:space="preserve">
(47 enterprises)</t>
    </r>
  </si>
  <si>
    <r>
      <t>Podmioty ze stratą</t>
    </r>
    <r>
      <rPr>
        <vertAlign val="superscript"/>
        <sz val="9"/>
        <rFont val="Arial"/>
        <family val="2"/>
      </rPr>
      <t>c</t>
    </r>
    <r>
      <rPr>
        <sz val="9"/>
        <rFont val="Arial"/>
        <family val="2"/>
      </rPr>
      <t xml:space="preserve">
 (27 przedsiębiorstw)   
</t>
    </r>
    <r>
      <rPr>
        <i/>
        <sz val="9"/>
        <color theme="0" tint="-0.4999699890613556"/>
        <rFont val="Arial"/>
        <family val="2"/>
      </rPr>
      <t>Entities with a loss</t>
    </r>
    <r>
      <rPr>
        <i/>
        <vertAlign val="superscript"/>
        <sz val="9"/>
        <color theme="0" tint="-0.4999699890613556"/>
        <rFont val="Arial"/>
        <family val="2"/>
      </rPr>
      <t xml:space="preserve">c </t>
    </r>
    <r>
      <rPr>
        <i/>
        <sz val="9"/>
        <color theme="0" tint="-0.4999699890613556"/>
        <rFont val="Arial"/>
        <family val="2"/>
      </rPr>
      <t xml:space="preserve">
(27 enterprises)</t>
    </r>
  </si>
  <si>
    <r>
      <t xml:space="preserve">Ogółem 
(32 przedsiębiorstwa)  
</t>
    </r>
    <r>
      <rPr>
        <i/>
        <sz val="9"/>
        <rFont val="Arial"/>
        <family val="2"/>
      </rPr>
      <t xml:space="preserve">Total 
</t>
    </r>
    <r>
      <rPr>
        <i/>
        <sz val="9"/>
        <color theme="0" tint="-0.4999699890613556"/>
        <rFont val="Arial"/>
        <family val="2"/>
      </rPr>
      <t>(32 enterprises)</t>
    </r>
  </si>
  <si>
    <r>
      <t xml:space="preserve">Jedyny rodzaj działalności 
(28 przedsiębiorstw)   
</t>
    </r>
    <r>
      <rPr>
        <i/>
        <sz val="9"/>
        <color theme="0" tint="-0.4999699890613556"/>
        <rFont val="Arial"/>
        <family val="2"/>
      </rPr>
      <t>Only activity 
(28 enterprises)</t>
    </r>
  </si>
  <si>
    <r>
      <t xml:space="preserve">Dominujący rodzaj działalności
 (4 przedsiębiorstwa)   
</t>
    </r>
    <r>
      <rPr>
        <i/>
        <sz val="9"/>
        <color theme="0" tint="-0.4999699890613556"/>
        <rFont val="Arial"/>
        <family val="2"/>
      </rPr>
      <t>Dominant activity 
(4 enterprises)</t>
    </r>
  </si>
  <si>
    <r>
      <t xml:space="preserve">w mln zł   </t>
    </r>
    <r>
      <rPr>
        <sz val="9"/>
        <color theme="0" tint="-0.4999699890613556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>in million PLN</t>
    </r>
  </si>
  <si>
    <r>
      <t xml:space="preserve">Ogółem 
(32 przedsiębiorstwa)  
</t>
    </r>
    <r>
      <rPr>
        <i/>
        <sz val="9"/>
        <color theme="0" tint="-0.4999699890613556"/>
        <rFont val="Arial"/>
        <family val="2"/>
      </rPr>
      <t>Total 
(32 enterprises)</t>
    </r>
  </si>
  <si>
    <r>
      <t>Podmioty z zyskiem</t>
    </r>
    <r>
      <rPr>
        <vertAlign val="superscript"/>
        <sz val="9"/>
        <rFont val="Arial"/>
        <family val="2"/>
      </rPr>
      <t>c</t>
    </r>
    <r>
      <rPr>
        <sz val="9"/>
        <rFont val="Arial"/>
        <family val="2"/>
      </rPr>
      <t xml:space="preserve">  
(18 przedsiębiorstw)   
</t>
    </r>
    <r>
      <rPr>
        <i/>
        <sz val="9"/>
        <color theme="0" tint="-0.4999699890613556"/>
        <rFont val="Arial"/>
        <family val="2"/>
      </rPr>
      <t>Entities with a profit</t>
    </r>
    <r>
      <rPr>
        <i/>
        <vertAlign val="superscript"/>
        <sz val="9"/>
        <color theme="0" tint="-0.4999699890613556"/>
        <rFont val="Arial"/>
        <family val="2"/>
      </rPr>
      <t>c</t>
    </r>
    <r>
      <rPr>
        <i/>
        <sz val="9"/>
        <color theme="0" tint="-0.4999699890613556"/>
        <rFont val="Arial"/>
        <family val="2"/>
      </rPr>
      <t xml:space="preserve">
(18 enterprises)</t>
    </r>
  </si>
  <si>
    <r>
      <t>Podmioty ze stratą</t>
    </r>
    <r>
      <rPr>
        <vertAlign val="superscript"/>
        <sz val="9"/>
        <rFont val="Arial"/>
        <family val="2"/>
      </rPr>
      <t>c</t>
    </r>
    <r>
      <rPr>
        <sz val="9"/>
        <rFont val="Arial"/>
        <family val="2"/>
      </rPr>
      <t xml:space="preserve">
 (14 przedsiębiorstw)   
</t>
    </r>
    <r>
      <rPr>
        <i/>
        <sz val="9"/>
        <color theme="0" tint="-0.4999699890613556"/>
        <rFont val="Arial"/>
        <family val="2"/>
      </rPr>
      <t>Entities with a loss</t>
    </r>
    <r>
      <rPr>
        <i/>
        <vertAlign val="superscript"/>
        <sz val="9"/>
        <color theme="0" tint="-0.4999699890613556"/>
        <rFont val="Arial"/>
        <family val="2"/>
      </rPr>
      <t xml:space="preserve">c </t>
    </r>
    <r>
      <rPr>
        <i/>
        <sz val="9"/>
        <color theme="0" tint="-0.4999699890613556"/>
        <rFont val="Arial"/>
        <family val="2"/>
      </rPr>
      <t xml:space="preserve">
(14 enterprises)</t>
    </r>
  </si>
  <si>
    <r>
      <t>Tablica 6.3.2.
Aktywa i pasywa wyspecjalizowanych podmiotów prowadzących działalność windykacyjną  przy uwzględnieniu kryterium rentownośći w 2022 r.</t>
    </r>
    <r>
      <rPr>
        <b/>
        <vertAlign val="superscript"/>
        <sz val="10"/>
        <rFont val="Arial"/>
        <family val="2"/>
      </rPr>
      <t>a</t>
    </r>
  </si>
  <si>
    <r>
      <t>Assets and liabilities of specialized entities conducting dept collection activity by  profitability criterion in 2022</t>
    </r>
    <r>
      <rPr>
        <vertAlign val="superscript"/>
        <sz val="10"/>
        <color theme="0" tint="-0.4999699890613556"/>
        <rFont val="Arial"/>
        <family val="2"/>
      </rPr>
      <t>a</t>
    </r>
  </si>
  <si>
    <r>
      <t>Tablica 6.3.3. 
Rachunek zysków i strat wyspecjalizowanych podmiotów prowadzących działalność windykacyjną wdług rodzaju działalności w 2022 r.</t>
    </r>
    <r>
      <rPr>
        <b/>
        <vertAlign val="superscript"/>
        <sz val="10"/>
        <rFont val="Arial"/>
        <family val="2"/>
      </rPr>
      <t>a</t>
    </r>
  </si>
  <si>
    <r>
      <t>Profit and loss account of specialized entities conducting debt collection activity by type of activity in 2022</t>
    </r>
    <r>
      <rPr>
        <vertAlign val="superscript"/>
        <sz val="10"/>
        <color theme="0" tint="-0.4999699890613556"/>
        <rFont val="Arial"/>
        <family val="2"/>
      </rPr>
      <t>a</t>
    </r>
  </si>
  <si>
    <r>
      <t>Tablica 6.3.4.
Rachunek zysków i strat wyspecjalizowanych podmiotów prowadzących działalność windykacyjną przy uwzględnieniu kryterium rentowności w 2022 r.</t>
    </r>
    <r>
      <rPr>
        <b/>
        <vertAlign val="superscript"/>
        <sz val="10"/>
        <rFont val="Arial"/>
        <family val="2"/>
      </rPr>
      <t>a</t>
    </r>
  </si>
  <si>
    <r>
      <t>Profit and loss account of specialized entities conducting dept collection  activity by profitability criterion in 2022</t>
    </r>
    <r>
      <rPr>
        <vertAlign val="superscript"/>
        <sz val="10"/>
        <color theme="0" tint="-0.4999699890613556"/>
        <rFont val="Arial"/>
        <family val="2"/>
      </rPr>
      <t>a</t>
    </r>
  </si>
  <si>
    <r>
      <t>Assets and liabilities of specialized entities conducting factoring activity taking into account the profitability criterion in 2022</t>
    </r>
    <r>
      <rPr>
        <vertAlign val="superscript"/>
        <sz val="10"/>
        <color theme="0" tint="-0.4999699890613556"/>
        <rFont val="Arial"/>
        <family val="2"/>
      </rPr>
      <t>a</t>
    </r>
  </si>
  <si>
    <r>
      <t>Profit and loss account of specialized entities conducting factoring activity taking into account the profitability criterion in 2022</t>
    </r>
    <r>
      <rPr>
        <vertAlign val="superscript"/>
        <sz val="10"/>
        <color theme="0" tint="-0.4999699890613556"/>
        <rFont val="Arial"/>
        <family val="2"/>
      </rPr>
      <t>a</t>
    </r>
  </si>
  <si>
    <r>
      <t>Tablica 3.3.1. 
Aktywa i pasywa wyspecjalizowanych podmiotów prowadzących działalność pośrednictwa kredytowego według rodzaju działalności w 2022 r.</t>
    </r>
    <r>
      <rPr>
        <b/>
        <vertAlign val="superscript"/>
        <sz val="10"/>
        <rFont val="Arial"/>
        <family val="2"/>
      </rPr>
      <t>a</t>
    </r>
  </si>
  <si>
    <r>
      <t>Assets and liabilities of entities conducting credit intermediation activities by type of activity in 2022</t>
    </r>
    <r>
      <rPr>
        <vertAlign val="superscript"/>
        <sz val="10"/>
        <color theme="0" tint="-0.4999699890613556"/>
        <rFont val="Arial"/>
        <family val="2"/>
      </rPr>
      <t>a</t>
    </r>
  </si>
  <si>
    <r>
      <t>Tablica 3.3.2. 
Aktywa i pasywa wyspecjalizowanych podmiotów prowadzących działalność pośrednictwa kredytowego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przy uwzględnieniu kryterium rentowności  w 2022 r.</t>
    </r>
  </si>
  <si>
    <r>
      <t>Assets and liabilities of entities conducting credit intermediation activities taking into account the profitability criterion in 2022</t>
    </r>
    <r>
      <rPr>
        <vertAlign val="superscript"/>
        <sz val="10"/>
        <color theme="0" tint="-0.4999699890613556"/>
        <rFont val="Arial"/>
        <family val="2"/>
      </rPr>
      <t>a</t>
    </r>
  </si>
  <si>
    <r>
      <t>Tablica 3.3.3. 
Rachunek zysków i strat wyspecjalizowanych podmiotów prowadzących działalność pośrednictwa kredytowego według rodzaju działalności w 2022 r.</t>
    </r>
    <r>
      <rPr>
        <b/>
        <vertAlign val="superscript"/>
        <sz val="10"/>
        <rFont val="Arial"/>
        <family val="2"/>
      </rPr>
      <t>a</t>
    </r>
  </si>
  <si>
    <r>
      <t>Profit and loss account of specialized entities conducting credit intermediation specialized activities by type of activity in 2022</t>
    </r>
    <r>
      <rPr>
        <vertAlign val="superscript"/>
        <sz val="10"/>
        <color theme="0" tint="-0.4999699890613556"/>
        <rFont val="Arial"/>
        <family val="2"/>
      </rPr>
      <t>a</t>
    </r>
  </si>
  <si>
    <t>Tablica 3.3.4. 
Rachunek zysków i strat wyspecjalizowanych podmiotów prowadzących działalność pośrednictwa kredytowegoa przy uwzględnieniu kryterium rentowności w 2022 r.</t>
  </si>
  <si>
    <r>
      <t>Profit and loss account of specialized entities conducting credit intermediation activities according to profitability criterion in 2022</t>
    </r>
    <r>
      <rPr>
        <vertAlign val="superscript"/>
        <sz val="10"/>
        <color theme="0" tint="-0.4999699890613556"/>
        <rFont val="Arial"/>
        <family val="2"/>
      </rPr>
      <t>a</t>
    </r>
  </si>
  <si>
    <r>
      <t xml:space="preserve">Ogółem 
(161 przedsiębiorstw)  
</t>
    </r>
    <r>
      <rPr>
        <i/>
        <sz val="9"/>
        <color theme="0" tint="-0.4999699890613556"/>
        <rFont val="Arial"/>
        <family val="2"/>
      </rPr>
      <t>Total 
(161 enterprises)</t>
    </r>
  </si>
  <si>
    <r>
      <t xml:space="preserve">Jedyny rodzaj działalności 
(106 przedsiębiorstw)   
</t>
    </r>
    <r>
      <rPr>
        <i/>
        <sz val="9"/>
        <color theme="0" tint="-0.4999699890613556"/>
        <rFont val="Arial"/>
        <family val="2"/>
      </rPr>
      <t>Only activity 
(106 enterprises)</t>
    </r>
  </si>
  <si>
    <r>
      <t>Podmioty ze stratą</t>
    </r>
    <r>
      <rPr>
        <vertAlign val="superscript"/>
        <sz val="9"/>
        <rFont val="Arial"/>
        <family val="2"/>
      </rPr>
      <t>c</t>
    </r>
    <r>
      <rPr>
        <sz val="9"/>
        <rFont val="Arial"/>
        <family val="2"/>
      </rPr>
      <t xml:space="preserve">
 (54 przedsiębiorstwa)   
</t>
    </r>
    <r>
      <rPr>
        <i/>
        <sz val="9"/>
        <color theme="0" tint="-0.4999699890613556"/>
        <rFont val="Arial"/>
        <family val="2"/>
      </rPr>
      <t>Entities with a loss</t>
    </r>
    <r>
      <rPr>
        <i/>
        <vertAlign val="superscript"/>
        <sz val="9"/>
        <color theme="0" tint="-0.4999699890613556"/>
        <rFont val="Arial"/>
        <family val="2"/>
      </rPr>
      <t xml:space="preserve">c </t>
    </r>
    <r>
      <rPr>
        <i/>
        <sz val="9"/>
        <color theme="0" tint="-0.4999699890613556"/>
        <rFont val="Arial"/>
        <family val="2"/>
      </rPr>
      <t xml:space="preserve">
(54 enterprises)</t>
    </r>
  </si>
  <si>
    <r>
      <t>Podmioty z zyskiem</t>
    </r>
    <r>
      <rPr>
        <vertAlign val="superscript"/>
        <sz val="9"/>
        <rFont val="Arial"/>
        <family val="2"/>
      </rPr>
      <t>c</t>
    </r>
    <r>
      <rPr>
        <sz val="9"/>
        <rFont val="Arial"/>
        <family val="2"/>
      </rPr>
      <t xml:space="preserve">  
(107 przedsiębiorstw)   
</t>
    </r>
    <r>
      <rPr>
        <i/>
        <sz val="9"/>
        <color theme="0" tint="-0.4999699890613556"/>
        <rFont val="Arial"/>
        <family val="2"/>
      </rPr>
      <t>Entities with a profit</t>
    </r>
    <r>
      <rPr>
        <i/>
        <vertAlign val="superscript"/>
        <sz val="9"/>
        <color theme="0" tint="-0.4999699890613556"/>
        <rFont val="Arial"/>
        <family val="2"/>
      </rPr>
      <t>c</t>
    </r>
    <r>
      <rPr>
        <i/>
        <sz val="9"/>
        <color theme="0" tint="-0.4999699890613556"/>
        <rFont val="Arial"/>
        <family val="2"/>
      </rPr>
      <t xml:space="preserve">
(107 enterprises)</t>
    </r>
  </si>
  <si>
    <r>
      <t>Tablica 3.3.1. 
Aktywa i pasywa wyspecjalizowanych podmiotów prowadzących działalność pośrednictwa kredytowego według rodzaju działalności w 2022 r.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
</t>
    </r>
    <r>
      <rPr>
        <sz val="9"/>
        <color theme="0" tint="-0.4999699890613556"/>
        <rFont val="Arial"/>
        <family val="2"/>
      </rPr>
      <t>Assets and liabilities of entities conducting credit intermediation activities by type of activity in 2022</t>
    </r>
    <r>
      <rPr>
        <vertAlign val="superscript"/>
        <sz val="9"/>
        <color theme="0" tint="-0.4999699890613556"/>
        <rFont val="Arial"/>
        <family val="2"/>
      </rPr>
      <t>a</t>
    </r>
  </si>
  <si>
    <r>
      <t>Tablica 3.3.2. 
Aktywa i pasywa wyspecjalizowanych podmiotów prowadzących działalność pośrednictwa kredytowego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 przy uwzględnieniu kryterium rentowności  w 2022 r.
</t>
    </r>
    <r>
      <rPr>
        <sz val="9"/>
        <color theme="0" tint="-0.4999699890613556"/>
        <rFont val="Arial"/>
        <family val="2"/>
      </rPr>
      <t>Assets and liabilities of entities conducting credit intermediation activities taking into account the profitability criterion in 2022</t>
    </r>
    <r>
      <rPr>
        <vertAlign val="superscript"/>
        <sz val="9"/>
        <color theme="0" tint="-0.4999699890613556"/>
        <rFont val="Arial"/>
        <family val="2"/>
      </rPr>
      <t>a</t>
    </r>
  </si>
  <si>
    <r>
      <t>Tablica 3.3.3. 
Rachunek zysków i strat wyspecjalizowanych podmiotów prowadzących działalność pośrednictwa kredytowego według rodzaju działalności w 2022 r.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
</t>
    </r>
    <r>
      <rPr>
        <sz val="9"/>
        <color theme="0" tint="-0.4999699890613556"/>
        <rFont val="Arial"/>
        <family val="2"/>
      </rPr>
      <t>Profit and loss account of entities conducting credit intermediation specialized activities in 2022</t>
    </r>
    <r>
      <rPr>
        <vertAlign val="superscript"/>
        <sz val="9"/>
        <color theme="0" tint="-0.4999699890613556"/>
        <rFont val="Arial"/>
        <family val="2"/>
      </rPr>
      <t>a</t>
    </r>
  </si>
  <si>
    <r>
      <t>Tablica 3.3.4. 
Rachunek zysków i strat wyspecjalizowanych podmiotów prowadzących działalność pośrednictwa kredytowego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 przy uwzględnieniu kryterium rentowności w 2022 r.
</t>
    </r>
    <r>
      <rPr>
        <sz val="9"/>
        <color theme="0" tint="-0.4999699890613556"/>
        <rFont val="Arial"/>
        <family val="2"/>
      </rPr>
      <t>Profit and loss account of entities conducting credit intermediation according to profitability in 2022</t>
    </r>
    <r>
      <rPr>
        <vertAlign val="superscript"/>
        <sz val="9"/>
        <color theme="0" tint="-0.4999699890613556"/>
        <rFont val="Arial"/>
        <family val="2"/>
      </rPr>
      <t>a</t>
    </r>
  </si>
  <si>
    <r>
      <t xml:space="preserve">Tablica 4.2.1. 
Liczba leasingobiorców oraz wartość nowych umów leasingu według charakterystyki obsługiwanych leasingobiorców w 2022 r.
</t>
    </r>
    <r>
      <rPr>
        <sz val="9"/>
        <color theme="0" tint="-0.4999699890613556"/>
        <rFont val="Arial"/>
        <family val="2"/>
      </rPr>
      <t>Number of lessees and value of new lease contracts according to the characteristics of the lessees served in 2022</t>
    </r>
  </si>
  <si>
    <r>
      <t xml:space="preserve">Tablica 4.2.2.
Liczba leasingobiorców oraz wartość nowych umów leasingu zawartych w 2022 r. według rodzaju prowadzonej działalności leasingobiorcy
</t>
    </r>
    <r>
      <rPr>
        <sz val="9"/>
        <color theme="0" tint="-0.4999699890613556"/>
        <rFont val="Arial"/>
        <family val="2"/>
      </rPr>
      <t>Number of lessees and value of new lease agreements concluded in 2022 by the type of the lessee's business</t>
    </r>
  </si>
  <si>
    <r>
      <t xml:space="preserve">Tablica 4.2.4.
Liczba środków oddanych w leasing i wartość umów leasingu zawartych w 2022 r.
</t>
    </r>
    <r>
      <rPr>
        <sz val="9"/>
        <color theme="0" tint="-0.4999699890613556"/>
        <rFont val="Arial"/>
        <family val="2"/>
      </rPr>
      <t>Number of leased assets and value of lease agreements concluded in 2022</t>
    </r>
  </si>
  <si>
    <r>
      <t xml:space="preserve">Tablica 4.2.5. 
Wartość nowych umów leasingu zawartych w 2022 r. według rodzaju leasingu
</t>
    </r>
    <r>
      <rPr>
        <sz val="9"/>
        <color theme="0" tint="-0.4999699890613556"/>
        <rFont val="Arial"/>
        <family val="2"/>
      </rPr>
      <t>Value of new lease agreements concluded in 2022 by type of lease</t>
    </r>
  </si>
  <si>
    <r>
      <t xml:space="preserve">Tablica 4.2.6.
Liczba środków (przedmiotów) oddanych w leasing według charakterystyki prowadzonej działalności leasingodawcy w 2022 r.
</t>
    </r>
    <r>
      <rPr>
        <sz val="9"/>
        <color theme="0" tint="-0.4999699890613556"/>
        <rFont val="Arial"/>
        <family val="2"/>
      </rPr>
      <t>Number of assets (items) leased according to the nature of the lessor's business activity in 2022</t>
    </r>
  </si>
  <si>
    <r>
      <t xml:space="preserve">Tablica 4.2.7.
Wartość środków (przedmiotów) oddanych w leasing według charakterystyki prowadzonej działalności leasingodawcy w 2022 r. 
</t>
    </r>
    <r>
      <rPr>
        <sz val="9"/>
        <color theme="0" tint="-0.4999699890613556"/>
        <rFont val="Arial"/>
        <family val="2"/>
      </rPr>
      <t xml:space="preserve">Value of assets (items) leased according to the nature of the lessor's business activity in 2022 </t>
    </r>
  </si>
  <si>
    <r>
      <t>Tablica 4.3.1.
Aktywa i pasywa wyspecjalizowanych podmiotów prowadzących działalność leasingową według rodzaju działalności w 2022 r.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
</t>
    </r>
    <r>
      <rPr>
        <sz val="9"/>
        <color theme="0" tint="-0.4999699890613556"/>
        <rFont val="Arial"/>
        <family val="2"/>
      </rPr>
      <t xml:space="preserve">Assets and liabilities of specialized entities conducting leasing activities by type of activity in 2022 </t>
    </r>
    <r>
      <rPr>
        <vertAlign val="superscript"/>
        <sz val="9"/>
        <color theme="0" tint="-0.4999699890613556"/>
        <rFont val="Arial"/>
        <family val="2"/>
      </rPr>
      <t>a</t>
    </r>
  </si>
  <si>
    <r>
      <t xml:space="preserve">Tablica 4.3.2.
Aktywa i pasywa wyspecjalizowanych podmiotów prowadzących działalność leasingowąa przy uwzględnieniu kryterium rentownośći w 2022 r.
</t>
    </r>
    <r>
      <rPr>
        <sz val="9"/>
        <color theme="0" tint="-0.4999699890613556"/>
        <rFont val="Arial"/>
        <family val="2"/>
      </rPr>
      <t>Assets and liabilities of specialized entities conducting leasing activities taking into account the profitability criterion in 2022a</t>
    </r>
  </si>
  <si>
    <r>
      <t>Tablica 4.3.3.
Rachunek zysków i strat wyspecjalizowanych podmiotów prowadzących działalność leasingową według rodzaju działalności w 2022 r.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
</t>
    </r>
    <r>
      <rPr>
        <sz val="9"/>
        <color theme="0" tint="-0.4999699890613556"/>
        <rFont val="Arial"/>
        <family val="2"/>
      </rPr>
      <t>Profit and loss account of specialized entities conducting leasing activity by type of activity in 2022</t>
    </r>
    <r>
      <rPr>
        <vertAlign val="superscript"/>
        <sz val="9"/>
        <color theme="0" tint="-0.4999699890613556"/>
        <rFont val="Arial"/>
        <family val="2"/>
      </rPr>
      <t>a</t>
    </r>
  </si>
  <si>
    <r>
      <t>Tablica 4.3.4. 
Rachunek zysków i strat wyspecjalizowanych podmiotów prowadzących działalność leasingową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 przy uwzględnieniu kryterium rentowności w 2022 r.
</t>
    </r>
    <r>
      <rPr>
        <sz val="9"/>
        <color theme="0" tint="-0.4999699890613556"/>
        <rFont val="Arial"/>
        <family val="2"/>
      </rPr>
      <t>Profit and loss account of specialized entities conducting leasing activity taking into account the profitability criterion in 2022</t>
    </r>
    <r>
      <rPr>
        <vertAlign val="superscript"/>
        <sz val="9"/>
        <color theme="0" tint="-0.4999699890613556"/>
        <rFont val="Arial"/>
        <family val="2"/>
      </rPr>
      <t>a</t>
    </r>
  </si>
  <si>
    <r>
      <t xml:space="preserve">Tablica 4.4.1.
Liczba leasingobiorców według rodzaju prowadzonej działalności leasingobiorcy – dane panelowe za okres 2018 - 2022
</t>
    </r>
    <r>
      <rPr>
        <sz val="9"/>
        <color theme="0" tint="-0.4999699890613556"/>
        <rFont val="Arial"/>
        <family val="2"/>
      </rPr>
      <t>Number of lessees by the type of the lessee's business throughout a year – panel data for the period 2018 - 2022</t>
    </r>
  </si>
  <si>
    <r>
      <t xml:space="preserve">Tablica 4.4.2.
Wartość nowych umów leasingu według rodzaju prowadzonej działalności leasingobiorcy – dane panelowe za okres 2018 - 2022
</t>
    </r>
    <r>
      <rPr>
        <sz val="9"/>
        <color theme="0" tint="-0.4999699890613556"/>
        <rFont val="Arial"/>
        <family val="2"/>
      </rPr>
      <t>Value of new lease agreements by the type of the lessee's business – panel data for the period 2017 - 2021</t>
    </r>
  </si>
  <si>
    <r>
      <t xml:space="preserve">Tablica 4.4.5.
Liczba środków oddanych w leasing według rodzaju wyleasingowanych przedmiotów (środków ) - dane panelowe za okres 2018 - 2022
</t>
    </r>
    <r>
      <rPr>
        <sz val="9"/>
        <color theme="0" tint="-0.4999699890613556"/>
        <rFont val="Arial"/>
        <family val="2"/>
      </rPr>
      <t>Number of new lease agreement by type of the lessee's items – panel data for the period 2018 - 2022</t>
    </r>
  </si>
  <si>
    <r>
      <t xml:space="preserve">Tablica 4.4.6.
Wartość środków oddanych w leasing według rodzaju wyleasingowanych przedmiotów (środków) – dane panelowe za okres 2018 - 2022
</t>
    </r>
    <r>
      <rPr>
        <sz val="9"/>
        <color theme="0" tint="-0.4999699890613556"/>
        <rFont val="Arial"/>
        <family val="2"/>
      </rPr>
      <t>Value of new lease agreement by type of the lessee's items – panel data for the period 2018 - 2022</t>
    </r>
  </si>
  <si>
    <r>
      <t>Tablica 5.3.1. 
Aktywa i pasywa wyspecjalizowanych podmiotów prowadzących działalność faktoringową według rodzaju działalności w 2022 r</t>
    </r>
    <r>
      <rPr>
        <vertAlign val="superscript"/>
        <sz val="9"/>
        <rFont val="Arial"/>
        <family val="2"/>
      </rPr>
      <t>.a</t>
    </r>
    <r>
      <rPr>
        <sz val="9"/>
        <rFont val="Arial"/>
        <family val="2"/>
      </rPr>
      <t xml:space="preserve">
</t>
    </r>
    <r>
      <rPr>
        <sz val="9"/>
        <color theme="0" tint="-0.4999699890613556"/>
        <rFont val="Arial"/>
        <family val="2"/>
      </rPr>
      <t>Assets and liabilities of specialized entities conducting factoring activity by type of activity in 2022</t>
    </r>
    <r>
      <rPr>
        <vertAlign val="superscript"/>
        <sz val="9"/>
        <color theme="0" tint="-0.4999699890613556"/>
        <rFont val="Arial"/>
        <family val="2"/>
      </rPr>
      <t>a</t>
    </r>
  </si>
  <si>
    <r>
      <t>Tablica 5.3.2.
Aktywa i pasywa wyspecjalizowanych podmiotów prowadzących działalność faktoringową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 przy uwzględnieniu kryterium rentowności w 2022 r.
</t>
    </r>
    <r>
      <rPr>
        <sz val="9"/>
        <color theme="0" tint="-0.4999699890613556"/>
        <rFont val="Arial"/>
        <family val="2"/>
      </rPr>
      <t>Assets and liabilities of specialized entities conducting factoring activity by account the profitability criterion in 2022</t>
    </r>
    <r>
      <rPr>
        <vertAlign val="superscript"/>
        <sz val="9"/>
        <color theme="0" tint="-0.4999699890613556"/>
        <rFont val="Arial"/>
        <family val="2"/>
      </rPr>
      <t>a</t>
    </r>
  </si>
  <si>
    <r>
      <t>Tablica 5.3.3. 
Rachunek zysków i strat wyspecjalizowanych podmiotów prowadzących działalność faktoringową według rodzaju działalności w 2022 r.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
</t>
    </r>
    <r>
      <rPr>
        <sz val="9"/>
        <color theme="0" tint="-0.4999699890613556"/>
        <rFont val="Arial"/>
        <family val="2"/>
      </rPr>
      <t>Profit and loss account of specialized entities conducting factoring activity by type of activity in 2022</t>
    </r>
    <r>
      <rPr>
        <vertAlign val="superscript"/>
        <sz val="9"/>
        <color theme="0" tint="-0.4999699890613556"/>
        <rFont val="Arial"/>
        <family val="2"/>
      </rPr>
      <t>a</t>
    </r>
  </si>
  <si>
    <r>
      <t>Tablica 5.3.4.
Rachunek zysków i strat wyspecjalizowanych podmiotów prowadzących działalność faktoringową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 przy uwzględnieniu kryterium rentowności w 2022 r.
</t>
    </r>
    <r>
      <rPr>
        <sz val="9"/>
        <color theme="0" tint="-0.4999699890613556"/>
        <rFont val="Arial"/>
        <family val="2"/>
      </rPr>
      <t>Profit and loss account of specialized entities conducting lfactoring activity by account the profitability criterion in 2022</t>
    </r>
    <r>
      <rPr>
        <vertAlign val="superscript"/>
        <sz val="9"/>
        <color theme="0" tint="-0.4999699890613556"/>
        <rFont val="Arial"/>
        <family val="2"/>
      </rPr>
      <t>a</t>
    </r>
  </si>
  <si>
    <r>
      <t>Tablica 6.3.1.
Aktywa i pasywa wyspecjalizowanych podmiotów prowadzących działalność windykacyjną według rodzaju działalności w 2022 r.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
</t>
    </r>
    <r>
      <rPr>
        <sz val="9"/>
        <color theme="0" tint="-0.4999699890613556"/>
        <rFont val="Arial"/>
        <family val="2"/>
      </rPr>
      <t>Assets and liabilities of specialized entities conducting debt collection activities by type of activity in 2022</t>
    </r>
    <r>
      <rPr>
        <vertAlign val="superscript"/>
        <sz val="9"/>
        <color theme="0" tint="-0.4999699890613556"/>
        <rFont val="Arial"/>
        <family val="2"/>
      </rPr>
      <t>a</t>
    </r>
  </si>
  <si>
    <r>
      <t>Tablica 6.3.2.
Aktywa i pasywa wyspecjalizowanych podmiotów prowadzących działalność windykacyjną  przy uwzględnieniu kryterium rentownośći w 2022 r.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
</t>
    </r>
    <r>
      <rPr>
        <sz val="9"/>
        <color theme="0" tint="-0.4999699890613556"/>
        <rFont val="Arial"/>
        <family val="2"/>
      </rPr>
      <t>Assets and liabilities of specialized entities conducting dept collection activity by  profitability criterion in 2022</t>
    </r>
    <r>
      <rPr>
        <vertAlign val="superscript"/>
        <sz val="9"/>
        <color theme="0" tint="-0.4999699890613556"/>
        <rFont val="Arial"/>
        <family val="2"/>
      </rPr>
      <t>a</t>
    </r>
  </si>
  <si>
    <r>
      <t>Tablica 6.3.3. 
Rachunek zysków i strat wyspecjalizowanych podmiotów prowadzących działalność windykacyjną wdług rodzaju działalności w 2022 r.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
</t>
    </r>
    <r>
      <rPr>
        <sz val="9"/>
        <color theme="0" tint="-0.4999699890613556"/>
        <rFont val="Arial"/>
        <family val="2"/>
      </rPr>
      <t>Profit and loss account of specialized entities conducting debt collection activity by type of activity in 2022</t>
    </r>
    <r>
      <rPr>
        <vertAlign val="superscript"/>
        <sz val="9"/>
        <color theme="0" tint="-0.4999699890613556"/>
        <rFont val="Arial"/>
        <family val="2"/>
      </rPr>
      <t>a</t>
    </r>
  </si>
  <si>
    <r>
      <t>Tablica 6.3.4.
Rachunek zysków i strat wyspecjalizowanych podmiotów prowadzących działalność windykacyjną przy uwzględnieniu kryterium rentowności w 2022 r.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
</t>
    </r>
    <r>
      <rPr>
        <sz val="9"/>
        <color theme="0" tint="-0.4999699890613556"/>
        <rFont val="Arial"/>
        <family val="2"/>
      </rPr>
      <t>Profit and loss account of specialized entities conducting dept collection  activity by profitability criterion in 2022</t>
    </r>
    <r>
      <rPr>
        <vertAlign val="superscript"/>
        <sz val="9"/>
        <color theme="0" tint="-0.4999699890613556"/>
        <rFont val="Arial"/>
        <family val="2"/>
      </rPr>
      <t>a</t>
    </r>
  </si>
  <si>
    <r>
      <t xml:space="preserve">Tablica 7.3.3. Wartość instrumentów finansowych w bilansach przedsiębiorstw niefinansowych, których akcje notowane były na rynku regulowanym według rodzajów w 2022 r.
</t>
    </r>
    <r>
      <rPr>
        <sz val="9"/>
        <color theme="0" tint="-0.4999699890613556"/>
        <rFont val="Arial"/>
        <family val="2"/>
      </rPr>
      <t>Value of financial instruments in the balance sheets of the non–financial enterprises which were listed on the regulated market by type in 2022</t>
    </r>
  </si>
  <si>
    <r>
      <t xml:space="preserve">Dominujący rodzaj działalności
 (55 przedsiębiorstw)   
</t>
    </r>
    <r>
      <rPr>
        <i/>
        <sz val="9"/>
        <color theme="0" tint="-0.4999699890613556"/>
        <rFont val="Arial"/>
        <family val="2"/>
      </rPr>
      <t>Dominant activity 
(55 enterprises)</t>
    </r>
  </si>
  <si>
    <t>Tablica 7.3.3. Wartość instrumentów finansowych w bilansach przedsiębiorstw niefinansowych, których akcje notowane były na rynku regulowanym według rodzajów w 2022 r.</t>
  </si>
  <si>
    <t>Value of financial instruments in the balance sheets of the non–financial enterprises which were listed on the regulated market by type in 2022</t>
  </si>
  <si>
    <r>
      <t>Ogółem 
(168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 xml:space="preserve">przedsiębiorstwa)  
</t>
    </r>
    <r>
      <rPr>
        <i/>
        <sz val="9"/>
        <color theme="0" tint="-0.4999699890613556"/>
        <rFont val="Arial"/>
        <family val="2"/>
      </rPr>
      <t>Total 
(168 enterprises)</t>
    </r>
  </si>
  <si>
    <r>
      <t xml:space="preserve">Podmioty działające samodzielnie
(15 przedsiębiorstw)
</t>
    </r>
    <r>
      <rPr>
        <sz val="9"/>
        <color theme="2" tint="-0.4999699890613556"/>
        <rFont val="Arial"/>
        <family val="2"/>
      </rPr>
      <t>Entities operating independently</t>
    </r>
    <r>
      <rPr>
        <sz val="9"/>
        <rFont val="Arial"/>
        <family val="2"/>
      </rPr>
      <t xml:space="preserve">
</t>
    </r>
    <r>
      <rPr>
        <sz val="9"/>
        <color theme="2" tint="-0.4999699890613556"/>
        <rFont val="Arial"/>
        <family val="2"/>
      </rPr>
      <t>(15 enterprises)</t>
    </r>
  </si>
  <si>
    <r>
      <t xml:space="preserve">Jednostki dominujące w grupach kapitałowych
(101 przedsiębiorstw)   
</t>
    </r>
    <r>
      <rPr>
        <i/>
        <sz val="9"/>
        <color theme="0" tint="-0.4999699890613556"/>
        <rFont val="Arial"/>
        <family val="2"/>
      </rPr>
      <t>Dominating entities in the capital groups
(101 enterprises)</t>
    </r>
  </si>
  <si>
    <r>
      <t xml:space="preserve">Jednostki zależne w grupach kapitałowych
(18 przedsiębiorstwa)   
</t>
    </r>
    <r>
      <rPr>
        <i/>
        <sz val="9"/>
        <color theme="0" tint="-0.4999699890613556"/>
        <rFont val="Arial"/>
        <family val="2"/>
      </rPr>
      <t>Subsidiary entities in the capital groups
(18 enterprises)</t>
    </r>
  </si>
  <si>
    <r>
      <t xml:space="preserve">Jednostki dominujące i jednocześnie zależne w grupach kapitałowych
(34 przedsiębiorstwa)   
</t>
    </r>
    <r>
      <rPr>
        <i/>
        <sz val="9"/>
        <color theme="0" tint="-0.4999699890613556"/>
        <rFont val="Arial"/>
        <family val="2"/>
      </rPr>
      <t>Dominating and subsidiary entities in the capital groups
(34 enterprises)</t>
    </r>
  </si>
  <si>
    <r>
      <t xml:space="preserve">zobowiązania z tytułu instrumentów pochodnych
</t>
    </r>
    <r>
      <rPr>
        <i/>
        <sz val="9"/>
        <color theme="0" tint="-0.4999699890613556"/>
        <rFont val="Arial"/>
        <family val="2"/>
      </rPr>
      <t>liabilities due to derivatives</t>
    </r>
  </si>
  <si>
    <t xml:space="preserve"> -</t>
  </si>
  <si>
    <r>
      <t xml:space="preserve">Liczba leasingobiorców 
</t>
    </r>
    <r>
      <rPr>
        <i/>
        <sz val="9"/>
        <color theme="0" tint="-0.4999699890613556"/>
        <rFont val="Arial"/>
        <family val="2"/>
      </rPr>
      <t>Number of lessees</t>
    </r>
    <r>
      <rPr>
        <i/>
        <sz val="9"/>
        <rFont val="Arial"/>
        <family val="2"/>
      </rPr>
      <t xml:space="preserve"> </t>
    </r>
  </si>
  <si>
    <r>
      <t xml:space="preserve">Wartość nowego środka trwałego
</t>
    </r>
    <r>
      <rPr>
        <i/>
        <sz val="9"/>
        <color theme="0" tint="-0.4999699890613556"/>
        <rFont val="Arial"/>
        <family val="2"/>
      </rPr>
      <t xml:space="preserve">The value of the new fixed asset </t>
    </r>
  </si>
  <si>
    <r>
      <t xml:space="preserve">w mln zł 
</t>
    </r>
    <r>
      <rPr>
        <i/>
        <sz val="9"/>
        <color theme="0" tint="-0.4999699890613556"/>
        <rFont val="Arial"/>
        <family val="2"/>
      </rPr>
      <t>in million PLN</t>
    </r>
  </si>
  <si>
    <r>
      <t xml:space="preserve">Liczba leasingobiorców 
</t>
    </r>
    <r>
      <rPr>
        <i/>
        <sz val="9"/>
        <color theme="0" tint="-0.4999699890613556"/>
        <rFont val="Arial"/>
        <family val="2"/>
      </rPr>
      <t xml:space="preserve">Number of lessees </t>
    </r>
  </si>
  <si>
    <r>
      <t xml:space="preserve">Wartość nowych umów leasingu  
</t>
    </r>
    <r>
      <rPr>
        <i/>
        <sz val="9"/>
        <color theme="0" tint="-0.4999699890613556"/>
        <rFont val="Arial"/>
        <family val="2"/>
      </rPr>
      <t xml:space="preserve">The value of new lease agreements </t>
    </r>
  </si>
  <si>
    <r>
      <t xml:space="preserve">Liczba środków oddanych 
w leasing 
</t>
    </r>
    <r>
      <rPr>
        <i/>
        <sz val="9"/>
        <color theme="0" tint="-0.4999699890613556"/>
        <rFont val="Arial"/>
        <family val="2"/>
      </rPr>
      <t>Number of leased assets</t>
    </r>
    <r>
      <rPr>
        <i/>
        <sz val="9"/>
        <rFont val="Arial"/>
        <family val="2"/>
      </rPr>
      <t xml:space="preserve"> </t>
    </r>
  </si>
  <si>
    <r>
      <t xml:space="preserve">Wartość umów leasingu    
</t>
    </r>
    <r>
      <rPr>
        <i/>
        <sz val="9"/>
        <color theme="0" tint="-0.4999699890613556"/>
        <rFont val="Arial"/>
        <family val="2"/>
      </rPr>
      <t xml:space="preserve">Value of lease agreements </t>
    </r>
  </si>
  <si>
    <r>
      <t xml:space="preserve">Ogółem 
</t>
    </r>
    <r>
      <rPr>
        <i/>
        <sz val="9"/>
        <color theme="0" tint="-0.4999699890613556"/>
        <rFont val="Arial"/>
        <family val="2"/>
      </rPr>
      <t xml:space="preserve">Total </t>
    </r>
  </si>
  <si>
    <r>
      <t xml:space="preserve">w tym: nowych środków 
</t>
    </r>
    <r>
      <rPr>
        <i/>
        <sz val="9"/>
        <color theme="0" tint="-0.4999699890613556"/>
        <rFont val="Arial"/>
        <family val="2"/>
      </rPr>
      <t xml:space="preserve">of which: new assets </t>
    </r>
  </si>
  <si>
    <r>
      <t xml:space="preserve">Leasing finansowy   
</t>
    </r>
    <r>
      <rPr>
        <i/>
        <sz val="9"/>
        <color theme="0" tint="-0.4999699890613556"/>
        <rFont val="Arial"/>
        <family val="2"/>
      </rPr>
      <t xml:space="preserve">Financial leasing </t>
    </r>
  </si>
  <si>
    <r>
      <t xml:space="preserve">Leasing operacyjny 
</t>
    </r>
    <r>
      <rPr>
        <i/>
        <sz val="9"/>
        <color theme="0" tint="-0.4999699890613556"/>
        <rFont val="Arial"/>
        <family val="2"/>
      </rPr>
      <t xml:space="preserve">Operational leasing </t>
    </r>
  </si>
  <si>
    <r>
      <t xml:space="preserve">Jedyny rodzaj działalności    
</t>
    </r>
    <r>
      <rPr>
        <i/>
        <sz val="9"/>
        <color theme="0" tint="-0.4999699890613556"/>
        <rFont val="Arial"/>
        <family val="2"/>
      </rPr>
      <t xml:space="preserve">Only activity </t>
    </r>
  </si>
  <si>
    <r>
      <t xml:space="preserve">Dominujący rodzaj działalności 
</t>
    </r>
    <r>
      <rPr>
        <i/>
        <sz val="9"/>
        <color theme="0" tint="-0.4999699890613556"/>
        <rFont val="Arial"/>
        <family val="2"/>
      </rPr>
      <t xml:space="preserve">Dominant activity </t>
    </r>
  </si>
  <si>
    <r>
      <t xml:space="preserve">Uboczny rodzaj działalności 
</t>
    </r>
    <r>
      <rPr>
        <i/>
        <sz val="9"/>
        <color theme="0" tint="-0.4999699890613556"/>
        <rFont val="Arial"/>
        <family val="2"/>
      </rPr>
      <t>Secondary activity</t>
    </r>
    <r>
      <rPr>
        <i/>
        <sz val="9"/>
        <rFont val="Arial"/>
        <family val="2"/>
      </rPr>
      <t xml:space="preserve"> </t>
    </r>
  </si>
  <si>
    <r>
      <t xml:space="preserve">Jedyny rodzaj działalności    
</t>
    </r>
    <r>
      <rPr>
        <i/>
        <sz val="9"/>
        <color theme="0" tint="-0.4999699890613556"/>
        <rFont val="Arial"/>
        <family val="2"/>
      </rPr>
      <t>Only activity</t>
    </r>
    <r>
      <rPr>
        <i/>
        <sz val="9"/>
        <rFont val="Arial"/>
        <family val="2"/>
      </rPr>
      <t xml:space="preserve"> </t>
    </r>
  </si>
  <si>
    <r>
      <t xml:space="preserve">Dominujący rodzaj działalności 
</t>
    </r>
    <r>
      <rPr>
        <i/>
        <sz val="9"/>
        <color theme="0" tint="-0.4999699890613556"/>
        <rFont val="Arial"/>
        <family val="2"/>
      </rPr>
      <t>Dominant activity</t>
    </r>
    <r>
      <rPr>
        <i/>
        <sz val="9"/>
        <rFont val="Arial"/>
        <family val="2"/>
      </rPr>
      <t xml:space="preserve"> </t>
    </r>
  </si>
  <si>
    <r>
      <t xml:space="preserve">Uboczny rodzaj działalności 
</t>
    </r>
    <r>
      <rPr>
        <i/>
        <sz val="9"/>
        <color theme="0" tint="-0.4999699890613556"/>
        <rFont val="Arial"/>
        <family val="2"/>
      </rPr>
      <t xml:space="preserve">Secondary activity </t>
    </r>
  </si>
  <si>
    <r>
      <t xml:space="preserve">Ogółem 
(56 przedsiębiorstw)  
</t>
    </r>
    <r>
      <rPr>
        <i/>
        <sz val="9"/>
        <color theme="0" tint="-0.4999699890613556"/>
        <rFont val="Arial"/>
        <family val="2"/>
      </rPr>
      <t>Total 
(56 enterprises)</t>
    </r>
  </si>
  <si>
    <r>
      <t xml:space="preserve">Jedyny rodzaj działalności 
(22 przedsiębiorstwa)   
</t>
    </r>
    <r>
      <rPr>
        <i/>
        <sz val="9"/>
        <color theme="0" tint="-0.4999699890613556"/>
        <rFont val="Arial"/>
        <family val="2"/>
      </rPr>
      <t>Only activity 
(22 enterprises)</t>
    </r>
  </si>
  <si>
    <r>
      <t xml:space="preserve">Dominujący rodzaj działalności
 (34 przedsiębiorstw)   
</t>
    </r>
    <r>
      <rPr>
        <i/>
        <sz val="9"/>
        <color theme="0" tint="-0.4999699890613556"/>
        <rFont val="Arial"/>
        <family val="2"/>
      </rPr>
      <t>Dominant activity 
(34 enterprises)</t>
    </r>
  </si>
  <si>
    <r>
      <t>Podmioty z zyskiem</t>
    </r>
    <r>
      <rPr>
        <vertAlign val="superscript"/>
        <sz val="9"/>
        <rFont val="Arial"/>
        <family val="2"/>
      </rPr>
      <t>c</t>
    </r>
    <r>
      <rPr>
        <sz val="9"/>
        <rFont val="Arial"/>
        <family val="2"/>
      </rPr>
      <t xml:space="preserve">  
(50 przedsiębiorstw)   
</t>
    </r>
    <r>
      <rPr>
        <i/>
        <sz val="9"/>
        <color theme="0" tint="-0.4999699890613556"/>
        <rFont val="Arial"/>
        <family val="2"/>
      </rPr>
      <t>Entities with a profit</t>
    </r>
    <r>
      <rPr>
        <i/>
        <vertAlign val="superscript"/>
        <sz val="9"/>
        <color theme="0" tint="-0.4999699890613556"/>
        <rFont val="Arial"/>
        <family val="2"/>
      </rPr>
      <t>c</t>
    </r>
    <r>
      <rPr>
        <i/>
        <sz val="9"/>
        <color theme="0" tint="-0.4999699890613556"/>
        <rFont val="Arial"/>
        <family val="2"/>
      </rPr>
      <t xml:space="preserve">
(50 enterprises)</t>
    </r>
  </si>
  <si>
    <r>
      <t>Podmioty ze stratą</t>
    </r>
    <r>
      <rPr>
        <vertAlign val="superscript"/>
        <sz val="9"/>
        <rFont val="Arial"/>
        <family val="2"/>
      </rPr>
      <t>c</t>
    </r>
    <r>
      <rPr>
        <sz val="9"/>
        <rFont val="Arial"/>
        <family val="2"/>
      </rPr>
      <t xml:space="preserve">
 (6 przedsiębiorstw)   
</t>
    </r>
    <r>
      <rPr>
        <i/>
        <sz val="9"/>
        <color theme="0" tint="-0.4999699890613556"/>
        <rFont val="Arial"/>
        <family val="2"/>
      </rPr>
      <t>Entities with a loss</t>
    </r>
    <r>
      <rPr>
        <i/>
        <vertAlign val="superscript"/>
        <sz val="9"/>
        <color theme="0" tint="-0.4999699890613556"/>
        <rFont val="Arial"/>
        <family val="2"/>
      </rPr>
      <t xml:space="preserve">c </t>
    </r>
    <r>
      <rPr>
        <i/>
        <sz val="9"/>
        <color theme="0" tint="-0.4999699890613556"/>
        <rFont val="Arial"/>
        <family val="2"/>
      </rPr>
      <t xml:space="preserve">
(6 enterprises)</t>
    </r>
  </si>
  <si>
    <r>
      <t xml:space="preserve">Dominujący rodzaj działalności
 (34 przedsiębiorstwa)   
</t>
    </r>
    <r>
      <rPr>
        <i/>
        <sz val="9"/>
        <color theme="0" tint="-0.4999699890613556"/>
        <rFont val="Arial"/>
        <family val="2"/>
      </rPr>
      <t>Dominant activity 
(34 enterprises)</t>
    </r>
  </si>
  <si>
    <r>
      <t xml:space="preserve">Ogółem 
(56 przedsiębiorstw)  
</t>
    </r>
    <r>
      <rPr>
        <sz val="9"/>
        <color theme="0" tint="-0.4999699890613556"/>
        <rFont val="Arial"/>
        <family val="2"/>
      </rPr>
      <t>Total 
(56 enterprises)</t>
    </r>
  </si>
  <si>
    <r>
      <t xml:space="preserve">Podmioty z zyskiemc  
(50 przedsiębiorstw)   
</t>
    </r>
    <r>
      <rPr>
        <sz val="9"/>
        <color theme="0" tint="-0.4999699890613556"/>
        <rFont val="Arial"/>
        <family val="2"/>
      </rPr>
      <t>Entities with a profitc
(50 enterprises)</t>
    </r>
  </si>
  <si>
    <r>
      <t xml:space="preserve">Podmioty ze stratąc
 (6 przedsiębiorstw)   
</t>
    </r>
    <r>
      <rPr>
        <sz val="9"/>
        <color theme="0" tint="-0.4999699890613556"/>
        <rFont val="Arial"/>
        <family val="2"/>
      </rPr>
      <t>Entities with a lossc 
(6 enterprises)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</si>
</sst>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#,##0.0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theme="3" tint="-0.24993999302387238"/>
      <name val="Arial"/>
      <family val="2"/>
    </font>
    <font>
      <sz val="10"/>
      <color theme="1"/>
      <name val="Arial"/>
      <family val="2"/>
    </font>
    <font>
      <sz val="10"/>
      <color theme="0" tint="-0.4999699890613556"/>
      <name val="Arial"/>
      <family val="2"/>
    </font>
    <font>
      <sz val="9"/>
      <color theme="1"/>
      <name val="Arial"/>
      <family val="2"/>
    </font>
    <font>
      <sz val="9"/>
      <color theme="0" tint="-0.4999699890613556"/>
      <name val="Arial"/>
      <family val="2"/>
    </font>
    <font>
      <sz val="9"/>
      <name val="Arial"/>
      <family val="2"/>
    </font>
    <font>
      <i/>
      <sz val="9"/>
      <color theme="0" tint="-0.4999699890613556"/>
      <name val="Arial"/>
      <family val="2"/>
    </font>
    <font>
      <sz val="8"/>
      <color theme="1"/>
      <name val="Arial"/>
      <family val="2"/>
    </font>
    <font>
      <i/>
      <sz val="8"/>
      <color theme="0" tint="-0.4999699890613556"/>
      <name val="Arial"/>
      <family val="2"/>
    </font>
    <font>
      <sz val="11"/>
      <color theme="1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color theme="1"/>
      <name val="Arial"/>
      <family val="2"/>
    </font>
    <font>
      <i/>
      <vertAlign val="superscript"/>
      <sz val="8"/>
      <color theme="0" tint="-0.4999699890613556"/>
      <name val="Arial"/>
      <family val="2"/>
    </font>
    <font>
      <vertAlign val="superscript"/>
      <sz val="10"/>
      <color theme="0" tint="-0.4999699890613556"/>
      <name val="Arial"/>
      <family val="2"/>
    </font>
    <font>
      <vertAlign val="superscript"/>
      <sz val="9"/>
      <name val="Arial"/>
      <family val="2"/>
    </font>
    <font>
      <i/>
      <vertAlign val="superscript"/>
      <sz val="9"/>
      <color theme="0" tint="-0.4999699890613556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b/>
      <u val="single"/>
      <sz val="10"/>
      <color rgb="FF0070C0"/>
      <name val="Arial"/>
      <family val="2"/>
    </font>
    <font>
      <b/>
      <sz val="9"/>
      <name val="Arial"/>
      <family val="2"/>
    </font>
    <font>
      <vertAlign val="superscript"/>
      <sz val="9"/>
      <color theme="0" tint="-0.4999699890613556"/>
      <name val="Arial"/>
      <family val="2"/>
    </font>
    <font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sz val="9"/>
      <color theme="2" tint="-0.4999699890613556"/>
      <name val="Arial"/>
      <family val="2"/>
    </font>
    <font>
      <i/>
      <sz val="9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/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14" fillId="0" borderId="0" xfId="0" applyFont="1" applyAlignment="1">
      <alignment horizontal="justify" vertical="center"/>
    </xf>
    <xf numFmtId="0" fontId="10" fillId="0" borderId="0" xfId="0" applyFont="1" applyFill="1" applyBorder="1" applyAlignment="1">
      <alignment horizontal="left" vertical="center" wrapText="1" indent="1"/>
    </xf>
    <xf numFmtId="3" fontId="10" fillId="0" borderId="0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right" vertical="center" wrapText="1"/>
    </xf>
    <xf numFmtId="3" fontId="19" fillId="0" borderId="2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left" vertical="center" wrapText="1" indent="2"/>
    </xf>
    <xf numFmtId="3" fontId="6" fillId="0" borderId="2" xfId="0" applyNumberFormat="1" applyFont="1" applyFill="1" applyBorder="1" applyAlignment="1">
      <alignment horizontal="right" vertical="center" wrapText="1"/>
    </xf>
    <xf numFmtId="3" fontId="19" fillId="0" borderId="2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3" fontId="6" fillId="0" borderId="4" xfId="0" applyNumberFormat="1" applyFont="1" applyBorder="1" applyAlignment="1">
      <alignment horizontal="right" vertical="center" wrapText="1"/>
    </xf>
    <xf numFmtId="3" fontId="6" fillId="0" borderId="4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3" fontId="19" fillId="0" borderId="4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Alignment="1">
      <alignment vertical="center"/>
    </xf>
    <xf numFmtId="3" fontId="6" fillId="0" borderId="5" xfId="0" applyNumberFormat="1" applyFont="1" applyFill="1" applyBorder="1" applyAlignment="1">
      <alignment horizontal="right" vertical="center" wrapText="1"/>
    </xf>
    <xf numFmtId="3" fontId="6" fillId="0" borderId="6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 indent="2"/>
    </xf>
    <xf numFmtId="3" fontId="19" fillId="0" borderId="5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8" fillId="0" borderId="2" xfId="0" applyNumberFormat="1" applyFont="1" applyBorder="1" applyAlignment="1">
      <alignment horizontal="right" vertical="center" wrapText="1"/>
    </xf>
    <xf numFmtId="3" fontId="8" fillId="0" borderId="6" xfId="0" applyNumberFormat="1" applyFont="1" applyBorder="1" applyAlignment="1">
      <alignment horizontal="right" vertical="center" wrapText="1"/>
    </xf>
    <xf numFmtId="3" fontId="8" fillId="0" borderId="4" xfId="0" applyNumberFormat="1" applyFont="1" applyFill="1" applyBorder="1" applyAlignment="1">
      <alignment horizontal="right" vertical="center" wrapText="1"/>
    </xf>
    <xf numFmtId="3" fontId="8" fillId="0" borderId="4" xfId="0" applyNumberFormat="1" applyFont="1" applyBorder="1" applyAlignment="1">
      <alignment horizontal="right" vertical="center" wrapText="1"/>
    </xf>
    <xf numFmtId="164" fontId="20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8" fillId="0" borderId="2" xfId="0" applyNumberFormat="1" applyFont="1" applyFill="1" applyBorder="1" applyAlignment="1">
      <alignment horizontal="right" vertical="center" wrapText="1"/>
    </xf>
    <xf numFmtId="3" fontId="8" fillId="0" borderId="5" xfId="0" applyNumberFormat="1" applyFont="1" applyFill="1" applyBorder="1" applyAlignment="1">
      <alignment horizontal="right" vertical="center" wrapText="1"/>
    </xf>
    <xf numFmtId="3" fontId="8" fillId="0" borderId="5" xfId="0" applyNumberFormat="1" applyFont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165" fontId="6" fillId="0" borderId="0" xfId="21" applyNumberFormat="1" applyFont="1" applyFill="1" applyBorder="1" applyAlignment="1">
      <alignment vertical="center"/>
    </xf>
    <xf numFmtId="165" fontId="6" fillId="0" borderId="0" xfId="21" applyNumberFormat="1" applyFont="1" applyAlignment="1">
      <alignment vertical="center"/>
    </xf>
    <xf numFmtId="165" fontId="12" fillId="0" borderId="0" xfId="21" applyNumberFormat="1" applyFont="1" applyAlignment="1">
      <alignment vertical="center"/>
    </xf>
    <xf numFmtId="165" fontId="4" fillId="0" borderId="0" xfId="21" applyNumberFormat="1" applyFont="1" applyFill="1" applyAlignment="1">
      <alignment vertical="center"/>
    </xf>
    <xf numFmtId="165" fontId="6" fillId="0" borderId="0" xfId="21" applyNumberFormat="1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3" fillId="3" borderId="0" xfId="20" applyFont="1" applyFill="1" applyAlignment="1">
      <alignment horizontal="center" vertical="center"/>
    </xf>
    <xf numFmtId="0" fontId="8" fillId="0" borderId="0" xfId="20" applyFont="1" applyAlignment="1">
      <alignment wrapText="1"/>
    </xf>
    <xf numFmtId="0" fontId="26" fillId="0" borderId="0" xfId="0" applyFont="1" applyAlignment="1">
      <alignment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6" fillId="0" borderId="0" xfId="0" applyFont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left" vertical="center" wrapText="1" indent="2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horizontal="left" vertical="center" wrapText="1"/>
    </xf>
    <xf numFmtId="166" fontId="6" fillId="0" borderId="2" xfId="0" applyNumberFormat="1" applyFont="1" applyFill="1" applyBorder="1" applyAlignment="1">
      <alignment horizontal="right" vertical="center" wrapText="1"/>
    </xf>
    <xf numFmtId="166" fontId="6" fillId="0" borderId="4" xfId="0" applyNumberFormat="1" applyFont="1" applyFill="1" applyBorder="1" applyAlignment="1">
      <alignment horizontal="right" vertical="center" wrapText="1"/>
    </xf>
    <xf numFmtId="1" fontId="26" fillId="0" borderId="0" xfId="0" applyNumberFormat="1" applyFont="1"/>
    <xf numFmtId="3" fontId="27" fillId="0" borderId="0" xfId="0" applyNumberFormat="1" applyFont="1" applyBorder="1" applyAlignment="1">
      <alignment horizontal="right" vertical="center" wrapText="1"/>
    </xf>
    <xf numFmtId="0" fontId="0" fillId="0" borderId="0" xfId="0" applyBorder="1"/>
    <xf numFmtId="0" fontId="8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30" fillId="0" borderId="0" xfId="0" applyFont="1"/>
    <xf numFmtId="164" fontId="31" fillId="0" borderId="0" xfId="0" applyNumberFormat="1" applyFont="1" applyAlignment="1">
      <alignment vertical="center"/>
    </xf>
    <xf numFmtId="165" fontId="12" fillId="0" borderId="0" xfId="21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66" fontId="8" fillId="0" borderId="4" xfId="0" applyNumberFormat="1" applyFont="1" applyBorder="1" applyAlignment="1">
      <alignment horizontal="right" vertical="center" wrapText="1"/>
    </xf>
    <xf numFmtId="166" fontId="8" fillId="0" borderId="4" xfId="0" applyNumberFormat="1" applyFont="1" applyFill="1" applyBorder="1" applyAlignment="1">
      <alignment horizontal="right" vertical="center" wrapText="1"/>
    </xf>
    <xf numFmtId="166" fontId="8" fillId="0" borderId="6" xfId="0" applyNumberFormat="1" applyFont="1" applyFill="1" applyBorder="1" applyAlignment="1">
      <alignment horizontal="right" vertical="center" wrapText="1"/>
    </xf>
    <xf numFmtId="166" fontId="8" fillId="0" borderId="6" xfId="0" applyNumberFormat="1" applyFont="1" applyBorder="1" applyAlignment="1">
      <alignment horizontal="right" vertical="center" wrapText="1"/>
    </xf>
    <xf numFmtId="166" fontId="8" fillId="0" borderId="2" xfId="0" applyNumberFormat="1" applyFont="1" applyBorder="1" applyAlignment="1">
      <alignment horizontal="right" vertical="center" wrapText="1"/>
    </xf>
    <xf numFmtId="166" fontId="8" fillId="0" borderId="5" xfId="0" applyNumberFormat="1" applyFont="1" applyBorder="1" applyAlignment="1">
      <alignment horizontal="right" vertical="center" wrapText="1"/>
    </xf>
    <xf numFmtId="166" fontId="6" fillId="0" borderId="2" xfId="0" applyNumberFormat="1" applyFont="1" applyBorder="1" applyAlignment="1">
      <alignment horizontal="right" vertical="center" wrapText="1"/>
    </xf>
    <xf numFmtId="166" fontId="6" fillId="0" borderId="4" xfId="0" applyNumberFormat="1" applyFont="1" applyBorder="1" applyAlignment="1">
      <alignment horizontal="right" vertical="center" wrapText="1"/>
    </xf>
    <xf numFmtId="166" fontId="6" fillId="0" borderId="5" xfId="0" applyNumberFormat="1" applyFont="1" applyBorder="1" applyAlignment="1">
      <alignment horizontal="right" vertical="center" wrapText="1"/>
    </xf>
    <xf numFmtId="166" fontId="6" fillId="0" borderId="6" xfId="0" applyNumberFormat="1" applyFont="1" applyBorder="1" applyAlignment="1">
      <alignment horizontal="right" vertical="center" wrapText="1"/>
    </xf>
    <xf numFmtId="166" fontId="8" fillId="0" borderId="2" xfId="0" applyNumberFormat="1" applyFont="1" applyFill="1" applyBorder="1" applyAlignment="1">
      <alignment horizontal="right" vertical="center" wrapText="1"/>
    </xf>
    <xf numFmtId="166" fontId="0" fillId="0" borderId="0" xfId="0" applyNumberFormat="1" applyFill="1"/>
    <xf numFmtId="166" fontId="8" fillId="0" borderId="5" xfId="0" applyNumberFormat="1" applyFont="1" applyFill="1" applyBorder="1" applyAlignment="1">
      <alignment horizontal="right" vertical="center" wrapText="1"/>
    </xf>
    <xf numFmtId="166" fontId="8" fillId="0" borderId="0" xfId="0" applyNumberFormat="1" applyFont="1" applyAlignment="1">
      <alignment vertical="center"/>
    </xf>
    <xf numFmtId="166" fontId="19" fillId="0" borderId="2" xfId="0" applyNumberFormat="1" applyFont="1" applyBorder="1" applyAlignment="1">
      <alignment horizontal="right" vertical="center" wrapText="1"/>
    </xf>
    <xf numFmtId="166" fontId="19" fillId="0" borderId="2" xfId="0" applyNumberFormat="1" applyFont="1" applyFill="1" applyBorder="1" applyAlignment="1">
      <alignment horizontal="right" vertical="center" wrapText="1"/>
    </xf>
    <xf numFmtId="166" fontId="6" fillId="0" borderId="5" xfId="0" applyNumberFormat="1" applyFont="1" applyFill="1" applyBorder="1" applyAlignment="1">
      <alignment horizontal="right" vertical="center" wrapText="1"/>
    </xf>
    <xf numFmtId="166" fontId="19" fillId="0" borderId="5" xfId="0" applyNumberFormat="1" applyFont="1" applyFill="1" applyBorder="1" applyAlignment="1">
      <alignment horizontal="right" vertical="center" wrapText="1"/>
    </xf>
    <xf numFmtId="166" fontId="6" fillId="0" borderId="6" xfId="0" applyNumberFormat="1" applyFont="1" applyFill="1" applyBorder="1" applyAlignment="1">
      <alignment horizontal="right" vertical="center" wrapText="1"/>
    </xf>
    <xf numFmtId="166" fontId="8" fillId="4" borderId="2" xfId="0" applyNumberFormat="1" applyFont="1" applyFill="1" applyBorder="1" applyAlignment="1">
      <alignment horizontal="right" vertical="center" wrapText="1"/>
    </xf>
    <xf numFmtId="166" fontId="24" fillId="0" borderId="2" xfId="0" applyNumberFormat="1" applyFont="1" applyFill="1" applyBorder="1" applyAlignment="1">
      <alignment horizontal="right" vertical="center" wrapText="1"/>
    </xf>
    <xf numFmtId="166" fontId="24" fillId="0" borderId="4" xfId="0" applyNumberFormat="1" applyFont="1" applyBorder="1" applyAlignment="1">
      <alignment horizontal="right" vertical="center" wrapText="1"/>
    </xf>
    <xf numFmtId="166" fontId="24" fillId="0" borderId="2" xfId="0" applyNumberFormat="1" applyFont="1" applyBorder="1" applyAlignment="1">
      <alignment horizontal="right" vertical="center" wrapText="1"/>
    </xf>
    <xf numFmtId="166" fontId="24" fillId="0" borderId="4" xfId="0" applyNumberFormat="1" applyFont="1" applyFill="1" applyBorder="1" applyAlignment="1">
      <alignment horizontal="right" vertical="center" wrapText="1"/>
    </xf>
    <xf numFmtId="166" fontId="8" fillId="0" borderId="1" xfId="0" applyNumberFormat="1" applyFont="1" applyFill="1" applyBorder="1" applyAlignment="1">
      <alignment horizontal="right" vertical="center" wrapText="1"/>
    </xf>
    <xf numFmtId="166" fontId="8" fillId="0" borderId="3" xfId="0" applyNumberFormat="1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2" fillId="5" borderId="0" xfId="0" applyFont="1" applyFill="1" applyAlignment="1">
      <alignment vertical="center" wrapText="1"/>
    </xf>
    <xf numFmtId="0" fontId="2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5" borderId="0" xfId="0" applyFont="1" applyFill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5" fillId="5" borderId="13" xfId="0" applyFont="1" applyFill="1" applyBorder="1" applyAlignment="1">
      <alignment vertical="center"/>
    </xf>
    <xf numFmtId="0" fontId="32" fillId="0" borderId="7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166" fontId="0" fillId="0" borderId="0" xfId="0" applyNumberFormat="1"/>
    <xf numFmtId="165" fontId="8" fillId="0" borderId="0" xfId="21" applyNumberFormat="1" applyFont="1" applyFill="1" applyBorder="1" applyAlignment="1">
      <alignment horizontal="right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166" fontId="6" fillId="0" borderId="11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vertical="center"/>
    </xf>
    <xf numFmtId="0" fontId="8" fillId="2" borderId="14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Procentowy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customXml" Target="../customXml/item1.xml" /><Relationship Id="rId32" Type="http://schemas.openxmlformats.org/officeDocument/2006/relationships/customXml" Target="../customXml/item2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workbookViewId="0" topLeftCell="A1">
      <selection activeCell="B1" sqref="B1"/>
    </sheetView>
  </sheetViews>
  <sheetFormatPr defaultColWidth="9.140625" defaultRowHeight="15"/>
  <cols>
    <col min="1" max="1" width="84.28125" style="62" customWidth="1"/>
  </cols>
  <sheetData>
    <row r="1" ht="32.25" customHeight="1">
      <c r="A1" s="65" t="s">
        <v>94</v>
      </c>
    </row>
    <row r="2" ht="53.25" customHeight="1">
      <c r="A2" s="61" t="s">
        <v>234</v>
      </c>
    </row>
    <row r="3" ht="66.75" customHeight="1">
      <c r="A3" s="61" t="s">
        <v>235</v>
      </c>
    </row>
    <row r="4" spans="1:7" ht="55.5" customHeight="1">
      <c r="A4" s="61" t="s">
        <v>236</v>
      </c>
      <c r="B4" s="61"/>
      <c r="C4" s="61"/>
      <c r="D4" s="61"/>
      <c r="E4" s="61"/>
      <c r="F4" s="61"/>
      <c r="G4" s="61"/>
    </row>
    <row r="5" spans="1:7" ht="52.5" customHeight="1">
      <c r="A5" s="61" t="s">
        <v>237</v>
      </c>
      <c r="B5" s="61"/>
      <c r="C5" s="61"/>
      <c r="D5" s="61"/>
      <c r="E5" s="61"/>
      <c r="F5" s="61"/>
      <c r="G5" s="61"/>
    </row>
    <row r="6" spans="1:2" ht="58.2">
      <c r="A6" s="61" t="s">
        <v>238</v>
      </c>
      <c r="B6" t="s">
        <v>92</v>
      </c>
    </row>
    <row r="7" ht="46.8">
      <c r="A7" s="61" t="s">
        <v>239</v>
      </c>
    </row>
    <row r="8" ht="35.4">
      <c r="A8" s="61" t="s">
        <v>240</v>
      </c>
    </row>
    <row r="9" ht="35.4">
      <c r="A9" s="61" t="s">
        <v>241</v>
      </c>
    </row>
    <row r="10" ht="46.8">
      <c r="A10" s="61" t="s">
        <v>242</v>
      </c>
    </row>
    <row r="11" ht="46.8">
      <c r="A11" s="61" t="s">
        <v>243</v>
      </c>
    </row>
    <row r="12" ht="50.4">
      <c r="A12" s="61" t="s">
        <v>244</v>
      </c>
    </row>
    <row r="13" ht="58.2">
      <c r="A13" s="61" t="s">
        <v>245</v>
      </c>
    </row>
    <row r="14" ht="50.4">
      <c r="A14" s="61" t="s">
        <v>246</v>
      </c>
    </row>
    <row r="15" ht="61.8">
      <c r="A15" s="61" t="s">
        <v>247</v>
      </c>
    </row>
    <row r="16" ht="46.8">
      <c r="A16" s="61" t="s">
        <v>248</v>
      </c>
    </row>
    <row r="17" ht="46.8">
      <c r="A17" s="61" t="s">
        <v>249</v>
      </c>
    </row>
    <row r="18" ht="54.75" customHeight="1">
      <c r="A18" s="61" t="s">
        <v>250</v>
      </c>
    </row>
    <row r="19" ht="46.8">
      <c r="A19" s="61" t="s">
        <v>251</v>
      </c>
    </row>
    <row r="20" spans="1:7" ht="54" customHeight="1">
      <c r="A20" s="61" t="s">
        <v>252</v>
      </c>
      <c r="B20" s="61"/>
      <c r="C20" s="61"/>
      <c r="D20" s="61"/>
      <c r="E20" s="61"/>
      <c r="F20" s="61"/>
      <c r="G20" s="61"/>
    </row>
    <row r="21" spans="1:7" ht="61.8">
      <c r="A21" s="61" t="s">
        <v>253</v>
      </c>
      <c r="B21" s="61"/>
      <c r="C21" s="61"/>
      <c r="D21" s="61"/>
      <c r="E21" s="61"/>
      <c r="F21" s="61"/>
      <c r="G21" s="61"/>
    </row>
    <row r="22" ht="54.75" customHeight="1">
      <c r="A22" s="61" t="s">
        <v>254</v>
      </c>
    </row>
    <row r="23" ht="61.8">
      <c r="A23" s="61" t="s">
        <v>255</v>
      </c>
    </row>
    <row r="24" ht="53.25" customHeight="1">
      <c r="A24" s="61" t="s">
        <v>256</v>
      </c>
    </row>
    <row r="25" ht="50.4">
      <c r="A25" s="61" t="s">
        <v>257</v>
      </c>
    </row>
    <row r="26" ht="52.5" customHeight="1">
      <c r="A26" s="61" t="s">
        <v>258</v>
      </c>
    </row>
    <row r="27" ht="50.4">
      <c r="A27" s="61" t="s">
        <v>259</v>
      </c>
    </row>
    <row r="28" ht="46.8">
      <c r="A28" s="61" t="s">
        <v>260</v>
      </c>
    </row>
  </sheetData>
  <hyperlinks>
    <hyperlink ref="A6" location="'Tabl. 4.2.1. '!A1" display="'Tabl. 4.2.1. '!A1"/>
    <hyperlink ref="A7" location="'Tabl. 4.2.2'!A1" display="'Tabl. 4.2.2'!A1"/>
    <hyperlink ref="A8" location="'Tabl. 4.2.4'!A1" display="'Tabl. 4.2.4'!A1"/>
    <hyperlink ref="A9" location="'Tabl. 4.2.5'!A1" display="'Tabl. 4.2.5'!A1"/>
    <hyperlink ref="A10" location="'Tabl. 4.2.6'!A1" display="'Tabl. 4.2.6'!A1"/>
    <hyperlink ref="A11" location="'Tabl. 4.2.7.'!A1" display="'Tabl. 4.2.7.'!A1"/>
    <hyperlink ref="A12" location="'Tabl. 4.3.1. '!A1" display="'Tabl. 4.3.1. '!A1"/>
    <hyperlink ref="A13" location="'Tabl. 4.3.2.  '!A1" display="'Tabl. 4.3.2.  '!A1"/>
    <hyperlink ref="A14" location="'Tabl. 4.3.3. '!A1" display="'Tabl. 4.3.3. '!A1"/>
    <hyperlink ref="A15" location="'Tabl. 4.3.4.'!A1" display="'Tabl. 4.3.4.'!A1"/>
    <hyperlink ref="A16" location="'Tabl. 4.4.1.'!A1" display="'Tabl. 4.4.1.'!A1"/>
    <hyperlink ref="A17" location="'Tabl. 4.4.2.'!A1" display="'Tabl. 4.4.2.'!A1"/>
    <hyperlink ref="A18" location="'Tabl. 4.4.5.'!A1" display="'Tabl. 4.4.5.'!A1"/>
    <hyperlink ref="A19" location="'Tabl. 4.4.6.'!A1" display="'Tabl. 4.4.6.'!A1"/>
    <hyperlink ref="A2" location="'Tabl. 3.3.1.'!A1" display="'Tabl. 3.3.1.'!A1"/>
    <hyperlink ref="A3" location="'Tabl. 3.3.2.'!A1" display="'Tabl. 3.3.2.'!A1"/>
    <hyperlink ref="A4" location="'Tabl. 3.3.3.'!A1" display="'Tabl. 3.3.3.'!A1"/>
    <hyperlink ref="A5" location="'Tabl. 3.3.4.'!A1" display="'Tabl. 3.3.4.'!A1"/>
    <hyperlink ref="A20" location="'Tabl. 5.3.1.'!A1" display="'Tabl. 5.3.1.'!A1"/>
    <hyperlink ref="A21" location="'Tabl. 5.3.2.'!A1" display="'Tabl. 5.3.2.'!A1"/>
    <hyperlink ref="A22" location="'Tabl. 5.3.3.'!A1" display="'Tabl. 5.3.3.'!A1"/>
    <hyperlink ref="A23" location="'Tabl. 5.3.4.'!A1" display="'Tabl. 5.3.4.'!A1"/>
    <hyperlink ref="A24" location="Tabl.6.3.1.!A1" display="Tabl.6.3.1.!A1"/>
    <hyperlink ref="A25" location="'Tabl. 6.3.2.'!A1" display="'Tabl. 6.3.2.'!A1"/>
    <hyperlink ref="A26" location="'Tabl. 6.3.3.'!A1" display="'Tabl. 6.3.3.'!A1"/>
    <hyperlink ref="A27" location="'Tabl. 6.3.4.'!A1" display="'Tabl. 6.3.4.'!A1"/>
    <hyperlink ref="A28" location="'Tabl. 7.3.3.'!A1" display="'Tabl. 7.3.3.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30F80-617F-4D45-BEEB-C99682D06C20}">
  <dimension ref="A1:G32"/>
  <sheetViews>
    <sheetView workbookViewId="0" topLeftCell="A1">
      <selection activeCell="D8" sqref="D8"/>
    </sheetView>
  </sheetViews>
  <sheetFormatPr defaultColWidth="9.140625" defaultRowHeight="15"/>
  <cols>
    <col min="1" max="1" width="33.57421875" style="1" customWidth="1"/>
    <col min="2" max="3" width="18.7109375" style="1" customWidth="1"/>
    <col min="4" max="4" width="18.28125" style="1" customWidth="1"/>
    <col min="5" max="5" width="10.140625" style="2" customWidth="1"/>
    <col min="6" max="16384" width="9.140625" style="1" customWidth="1"/>
  </cols>
  <sheetData>
    <row r="1" spans="1:5" ht="39.75" customHeight="1">
      <c r="A1" s="124" t="s">
        <v>179</v>
      </c>
      <c r="B1" s="125"/>
      <c r="C1" s="125"/>
      <c r="D1" s="125"/>
      <c r="E1" s="60" t="s">
        <v>93</v>
      </c>
    </row>
    <row r="2" spans="1:4" ht="15">
      <c r="A2" s="126" t="s">
        <v>180</v>
      </c>
      <c r="B2" s="126"/>
      <c r="C2" s="126"/>
      <c r="D2" s="126"/>
    </row>
    <row r="3" spans="1:5" s="4" customFormat="1" ht="48" customHeight="1">
      <c r="A3" s="82" t="s">
        <v>0</v>
      </c>
      <c r="B3" s="84" t="s">
        <v>282</v>
      </c>
      <c r="C3" s="86" t="s">
        <v>283</v>
      </c>
      <c r="D3" s="86" t="s">
        <v>284</v>
      </c>
      <c r="E3" s="3"/>
    </row>
    <row r="4" spans="1:5" s="6" customFormat="1" ht="22.8">
      <c r="A4" s="15" t="s">
        <v>5</v>
      </c>
      <c r="B4" s="41">
        <v>100210</v>
      </c>
      <c r="C4" s="44">
        <v>474603</v>
      </c>
      <c r="D4" s="44">
        <v>93049</v>
      </c>
      <c r="E4" s="5"/>
    </row>
    <row r="5" spans="1:5" s="6" customFormat="1" ht="22.8">
      <c r="A5" s="18" t="s">
        <v>6</v>
      </c>
      <c r="B5" s="41">
        <v>72115</v>
      </c>
      <c r="C5" s="44">
        <v>233296</v>
      </c>
      <c r="D5" s="44">
        <v>1917</v>
      </c>
      <c r="E5" s="5"/>
    </row>
    <row r="6" spans="1:5" s="6" customFormat="1" ht="22.8">
      <c r="A6" s="19" t="s">
        <v>7</v>
      </c>
      <c r="B6" s="41">
        <v>49354</v>
      </c>
      <c r="C6" s="44">
        <v>150685</v>
      </c>
      <c r="D6" s="44">
        <v>1398</v>
      </c>
      <c r="E6" s="5"/>
    </row>
    <row r="7" spans="1:5" s="6" customFormat="1" ht="22.8">
      <c r="A7" s="19" t="s">
        <v>8</v>
      </c>
      <c r="B7" s="41">
        <v>9355</v>
      </c>
      <c r="C7" s="47">
        <v>33115</v>
      </c>
      <c r="D7" s="44">
        <v>498</v>
      </c>
      <c r="E7" s="5"/>
    </row>
    <row r="8" spans="1:7" s="9" customFormat="1" ht="22.8">
      <c r="A8" s="19" t="s">
        <v>10</v>
      </c>
      <c r="B8" s="47">
        <v>13406</v>
      </c>
      <c r="C8" s="47">
        <v>49496</v>
      </c>
      <c r="D8" s="43">
        <v>21</v>
      </c>
      <c r="E8" s="90"/>
      <c r="F8" s="46"/>
      <c r="G8" s="46"/>
    </row>
    <row r="9" spans="1:5" s="9" customFormat="1" ht="22.8">
      <c r="A9" s="22" t="s">
        <v>11</v>
      </c>
      <c r="B9" s="47">
        <v>92</v>
      </c>
      <c r="C9" s="47">
        <v>779</v>
      </c>
      <c r="D9" s="43" t="s">
        <v>87</v>
      </c>
      <c r="E9" s="5"/>
    </row>
    <row r="10" spans="1:5" s="9" customFormat="1" ht="22.8">
      <c r="A10" s="19" t="s">
        <v>83</v>
      </c>
      <c r="B10" s="47" t="s">
        <v>177</v>
      </c>
      <c r="C10" s="47">
        <v>69</v>
      </c>
      <c r="D10" s="43" t="s">
        <v>177</v>
      </c>
      <c r="E10" s="5"/>
    </row>
    <row r="11" spans="1:5" s="9" customFormat="1" ht="22.8">
      <c r="A11" s="19" t="s">
        <v>12</v>
      </c>
      <c r="B11" s="47">
        <v>37</v>
      </c>
      <c r="C11" s="47">
        <v>422</v>
      </c>
      <c r="D11" s="43" t="s">
        <v>87</v>
      </c>
      <c r="E11" s="5"/>
    </row>
    <row r="12" spans="1:5" s="9" customFormat="1" ht="22.8">
      <c r="A12" s="19" t="s">
        <v>13</v>
      </c>
      <c r="B12" s="47">
        <v>38</v>
      </c>
      <c r="C12" s="47">
        <v>288</v>
      </c>
      <c r="D12" s="43" t="s">
        <v>87</v>
      </c>
      <c r="E12" s="5"/>
    </row>
    <row r="13" spans="1:5" s="10" customFormat="1" ht="22.8">
      <c r="A13" s="22" t="s">
        <v>101</v>
      </c>
      <c r="B13" s="47">
        <v>14913</v>
      </c>
      <c r="C13" s="47">
        <v>76990</v>
      </c>
      <c r="D13" s="43">
        <v>77153</v>
      </c>
      <c r="E13" s="7"/>
    </row>
    <row r="14" spans="1:5" s="10" customFormat="1" ht="22.8">
      <c r="A14" s="19" t="s">
        <v>15</v>
      </c>
      <c r="B14" s="47">
        <v>2524</v>
      </c>
      <c r="C14" s="47">
        <v>10655</v>
      </c>
      <c r="D14" s="44">
        <v>74765</v>
      </c>
      <c r="E14" s="11"/>
    </row>
    <row r="15" spans="1:5" s="9" customFormat="1" ht="22.8">
      <c r="A15" s="19" t="s">
        <v>16</v>
      </c>
      <c r="B15" s="43" t="s">
        <v>177</v>
      </c>
      <c r="C15" s="47">
        <v>4510</v>
      </c>
      <c r="D15" s="43" t="s">
        <v>177</v>
      </c>
      <c r="E15" s="11"/>
    </row>
    <row r="16" spans="1:5" s="9" customFormat="1" ht="22.8">
      <c r="A16" s="19" t="s">
        <v>100</v>
      </c>
      <c r="B16" s="43" t="s">
        <v>177</v>
      </c>
      <c r="C16" s="47">
        <v>1258</v>
      </c>
      <c r="D16" s="43" t="s">
        <v>177</v>
      </c>
      <c r="E16" s="11"/>
    </row>
    <row r="17" spans="1:5" s="9" customFormat="1" ht="45.6">
      <c r="A17" s="19" t="s">
        <v>178</v>
      </c>
      <c r="B17" s="43" t="s">
        <v>177</v>
      </c>
      <c r="C17" s="47">
        <v>1021</v>
      </c>
      <c r="D17" s="43" t="s">
        <v>177</v>
      </c>
      <c r="E17" s="11"/>
    </row>
    <row r="18" spans="1:5" s="9" customFormat="1" ht="57">
      <c r="A18" s="19" t="s">
        <v>17</v>
      </c>
      <c r="B18" s="43" t="s">
        <v>177</v>
      </c>
      <c r="C18" s="47">
        <v>6794</v>
      </c>
      <c r="D18" s="43" t="s">
        <v>177</v>
      </c>
      <c r="E18" s="11"/>
    </row>
    <row r="19" spans="1:5" s="9" customFormat="1" ht="22.8">
      <c r="A19" s="19" t="s">
        <v>95</v>
      </c>
      <c r="B19" s="43" t="s">
        <v>177</v>
      </c>
      <c r="C19" s="47">
        <v>2330</v>
      </c>
      <c r="D19" s="43" t="s">
        <v>177</v>
      </c>
      <c r="E19" s="11"/>
    </row>
    <row r="20" spans="1:5" s="9" customFormat="1" ht="22.8">
      <c r="A20" s="19" t="s">
        <v>96</v>
      </c>
      <c r="B20" s="43" t="s">
        <v>177</v>
      </c>
      <c r="C20" s="47">
        <v>2491</v>
      </c>
      <c r="D20" s="43" t="s">
        <v>177</v>
      </c>
      <c r="E20" s="11"/>
    </row>
    <row r="21" spans="1:5" s="9" customFormat="1" ht="22.8">
      <c r="A21" s="19" t="s">
        <v>97</v>
      </c>
      <c r="B21" s="43" t="s">
        <v>177</v>
      </c>
      <c r="C21" s="47">
        <v>3311</v>
      </c>
      <c r="D21" s="43" t="s">
        <v>177</v>
      </c>
      <c r="E21" s="11"/>
    </row>
    <row r="22" spans="1:5" s="9" customFormat="1" ht="22.8">
      <c r="A22" s="19" t="s">
        <v>98</v>
      </c>
      <c r="B22" s="43" t="s">
        <v>177</v>
      </c>
      <c r="C22" s="47">
        <v>11329</v>
      </c>
      <c r="D22" s="43" t="s">
        <v>177</v>
      </c>
      <c r="E22" s="11"/>
    </row>
    <row r="23" spans="1:5" s="9" customFormat="1" ht="22.8">
      <c r="A23" s="19" t="s">
        <v>99</v>
      </c>
      <c r="B23" s="43" t="s">
        <v>177</v>
      </c>
      <c r="C23" s="47">
        <v>33291</v>
      </c>
      <c r="D23" s="43" t="s">
        <v>177</v>
      </c>
      <c r="E23" s="11"/>
    </row>
    <row r="24" spans="1:4" s="2" customFormat="1" ht="22.8">
      <c r="A24" s="18" t="s">
        <v>18</v>
      </c>
      <c r="B24" s="47">
        <v>9368</v>
      </c>
      <c r="C24" s="47">
        <v>151483</v>
      </c>
      <c r="D24" s="43">
        <v>13828</v>
      </c>
    </row>
    <row r="25" spans="1:4" s="2" customFormat="1" ht="22.8">
      <c r="A25" s="18" t="s">
        <v>19</v>
      </c>
      <c r="B25" s="47">
        <v>16</v>
      </c>
      <c r="C25" s="47">
        <v>93</v>
      </c>
      <c r="D25" s="44" t="s">
        <v>270</v>
      </c>
    </row>
    <row r="26" spans="1:4" s="2" customFormat="1" ht="22.8">
      <c r="A26" s="23" t="s">
        <v>20</v>
      </c>
      <c r="B26" s="49">
        <v>3706</v>
      </c>
      <c r="C26" s="42">
        <v>11962</v>
      </c>
      <c r="D26" s="42">
        <v>151</v>
      </c>
    </row>
    <row r="27" spans="1:4" s="2" customFormat="1" ht="15">
      <c r="A27" s="8"/>
      <c r="B27" s="38"/>
      <c r="C27" s="38"/>
      <c r="D27" s="38"/>
    </row>
    <row r="28" spans="1:4" s="2" customFormat="1" ht="28.2" customHeight="1">
      <c r="A28" s="123" t="s">
        <v>2</v>
      </c>
      <c r="B28" s="123"/>
      <c r="C28" s="123"/>
      <c r="D28" s="123"/>
    </row>
    <row r="32" spans="2:4" ht="15">
      <c r="B32" s="51"/>
      <c r="C32" s="51"/>
      <c r="D32" s="51"/>
    </row>
  </sheetData>
  <mergeCells count="3">
    <mergeCell ref="A1:D1"/>
    <mergeCell ref="A2:D2"/>
    <mergeCell ref="A28:D28"/>
  </mergeCells>
  <hyperlinks>
    <hyperlink ref="E1" location="'Spis tablic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99D52-FFD5-4F4B-8F64-3F8963BC396C}">
  <dimension ref="A1:E29"/>
  <sheetViews>
    <sheetView workbookViewId="0" topLeftCell="A1">
      <selection activeCell="E3" sqref="E3"/>
    </sheetView>
  </sheetViews>
  <sheetFormatPr defaultColWidth="9.140625" defaultRowHeight="15"/>
  <cols>
    <col min="1" max="1" width="33.57421875" style="1" customWidth="1"/>
    <col min="2" max="4" width="18.7109375" style="1" customWidth="1"/>
    <col min="5" max="5" width="10.140625" style="2" customWidth="1"/>
    <col min="6" max="16384" width="9.140625" style="1" customWidth="1"/>
  </cols>
  <sheetData>
    <row r="1" spans="1:5" ht="39" customHeight="1">
      <c r="A1" s="124" t="s">
        <v>182</v>
      </c>
      <c r="B1" s="125"/>
      <c r="C1" s="125"/>
      <c r="D1" s="125"/>
      <c r="E1" s="60" t="s">
        <v>93</v>
      </c>
    </row>
    <row r="2" spans="1:4" ht="15">
      <c r="A2" s="126" t="s">
        <v>181</v>
      </c>
      <c r="B2" s="126"/>
      <c r="C2" s="126"/>
      <c r="D2" s="126"/>
    </row>
    <row r="3" spans="1:4" ht="34.2">
      <c r="A3" s="140" t="s">
        <v>0</v>
      </c>
      <c r="B3" s="83" t="s">
        <v>285</v>
      </c>
      <c r="C3" s="83" t="s">
        <v>286</v>
      </c>
      <c r="D3" s="84" t="s">
        <v>287</v>
      </c>
    </row>
    <row r="4" spans="1:5" s="4" customFormat="1" ht="24" customHeight="1">
      <c r="A4" s="141"/>
      <c r="B4" s="128" t="s">
        <v>210</v>
      </c>
      <c r="C4" s="138"/>
      <c r="D4" s="139"/>
      <c r="E4" s="3"/>
    </row>
    <row r="5" spans="1:5" s="6" customFormat="1" ht="22.8">
      <c r="A5" s="15" t="s">
        <v>5</v>
      </c>
      <c r="B5" s="97">
        <v>15349.995</v>
      </c>
      <c r="C5" s="93">
        <v>52315.056</v>
      </c>
      <c r="D5" s="93">
        <v>744.515</v>
      </c>
      <c r="E5" s="39"/>
    </row>
    <row r="6" spans="1:5" s="6" customFormat="1" ht="22.8">
      <c r="A6" s="18" t="s">
        <v>6</v>
      </c>
      <c r="B6" s="97">
        <v>11852.622</v>
      </c>
      <c r="C6" s="93">
        <v>35795.328</v>
      </c>
      <c r="D6" s="93">
        <v>198.537</v>
      </c>
      <c r="E6" s="5"/>
    </row>
    <row r="7" spans="1:5" s="6" customFormat="1" ht="22.8">
      <c r="A7" s="19" t="s">
        <v>7</v>
      </c>
      <c r="B7" s="97">
        <v>6594.383</v>
      </c>
      <c r="C7" s="93">
        <v>19380.978</v>
      </c>
      <c r="D7" s="93">
        <v>117.114</v>
      </c>
      <c r="E7" s="5"/>
    </row>
    <row r="8" spans="1:5" s="6" customFormat="1" ht="22.8">
      <c r="A8" s="19" t="s">
        <v>8</v>
      </c>
      <c r="B8" s="97">
        <v>1610.753</v>
      </c>
      <c r="C8" s="93">
        <v>5526.677</v>
      </c>
      <c r="D8" s="93">
        <v>70.708</v>
      </c>
      <c r="E8" s="5"/>
    </row>
    <row r="9" spans="1:5" s="9" customFormat="1" ht="22.8">
      <c r="A9" s="19" t="s">
        <v>10</v>
      </c>
      <c r="B9" s="103">
        <v>3647.486</v>
      </c>
      <c r="C9" s="103">
        <v>10887.672999999999</v>
      </c>
      <c r="D9" s="103">
        <v>10.715</v>
      </c>
      <c r="E9" s="40"/>
    </row>
    <row r="10" spans="1:5" s="9" customFormat="1" ht="22.8">
      <c r="A10" s="22" t="s">
        <v>11</v>
      </c>
      <c r="B10" s="103">
        <v>98.337</v>
      </c>
      <c r="C10" s="94">
        <v>911.207</v>
      </c>
      <c r="D10" s="94" t="s">
        <v>87</v>
      </c>
      <c r="E10" s="5"/>
    </row>
    <row r="11" spans="1:5" s="9" customFormat="1" ht="22.8">
      <c r="A11" s="19" t="s">
        <v>83</v>
      </c>
      <c r="B11" s="103" t="s">
        <v>177</v>
      </c>
      <c r="C11" s="94">
        <v>376.841</v>
      </c>
      <c r="D11" s="94" t="s">
        <v>177</v>
      </c>
      <c r="E11" s="5"/>
    </row>
    <row r="12" spans="1:5" s="9" customFormat="1" ht="22.8">
      <c r="A12" s="19" t="s">
        <v>12</v>
      </c>
      <c r="B12" s="103">
        <v>13.214</v>
      </c>
      <c r="C12" s="94">
        <v>319.086</v>
      </c>
      <c r="D12" s="94" t="s">
        <v>87</v>
      </c>
      <c r="E12" s="5"/>
    </row>
    <row r="13" spans="1:5" s="9" customFormat="1" ht="22.8">
      <c r="A13" s="19" t="s">
        <v>13</v>
      </c>
      <c r="B13" s="103">
        <v>84.952</v>
      </c>
      <c r="C13" s="94">
        <v>215.28</v>
      </c>
      <c r="D13" s="94" t="s">
        <v>87</v>
      </c>
      <c r="E13" s="5"/>
    </row>
    <row r="14" spans="1:5" s="10" customFormat="1" ht="22.8">
      <c r="A14" s="22" t="s">
        <v>101</v>
      </c>
      <c r="B14" s="103">
        <v>3050.05</v>
      </c>
      <c r="C14" s="94">
        <v>14157.679</v>
      </c>
      <c r="D14" s="94">
        <v>460.294</v>
      </c>
      <c r="E14" s="7"/>
    </row>
    <row r="15" spans="1:5" s="10" customFormat="1" ht="22.8">
      <c r="A15" s="19" t="s">
        <v>15</v>
      </c>
      <c r="B15" s="103">
        <v>796.696</v>
      </c>
      <c r="C15" s="94">
        <v>2494.89</v>
      </c>
      <c r="D15" s="94">
        <v>100.694</v>
      </c>
      <c r="E15" s="11"/>
    </row>
    <row r="16" spans="1:5" s="9" customFormat="1" ht="22.8">
      <c r="A16" s="19" t="s">
        <v>16</v>
      </c>
      <c r="B16" s="103" t="s">
        <v>177</v>
      </c>
      <c r="C16" s="94">
        <v>1104.479</v>
      </c>
      <c r="D16" s="94" t="s">
        <v>177</v>
      </c>
      <c r="E16" s="11"/>
    </row>
    <row r="17" spans="1:5" s="9" customFormat="1" ht="22.8">
      <c r="A17" s="19" t="s">
        <v>100</v>
      </c>
      <c r="B17" s="103" t="s">
        <v>177</v>
      </c>
      <c r="C17" s="94">
        <v>403.863</v>
      </c>
      <c r="D17" s="94" t="s">
        <v>177</v>
      </c>
      <c r="E17" s="11"/>
    </row>
    <row r="18" spans="1:5" s="9" customFormat="1" ht="45.6">
      <c r="A18" s="19" t="s">
        <v>178</v>
      </c>
      <c r="B18" s="103" t="s">
        <v>177</v>
      </c>
      <c r="C18" s="94">
        <v>562.173</v>
      </c>
      <c r="D18" s="94" t="s">
        <v>177</v>
      </c>
      <c r="E18" s="11"/>
    </row>
    <row r="19" spans="1:5" s="9" customFormat="1" ht="57">
      <c r="A19" s="19" t="s">
        <v>17</v>
      </c>
      <c r="B19" s="103" t="s">
        <v>177</v>
      </c>
      <c r="C19" s="94">
        <v>1846.452</v>
      </c>
      <c r="D19" s="94" t="s">
        <v>177</v>
      </c>
      <c r="E19" s="11"/>
    </row>
    <row r="20" spans="1:5" s="9" customFormat="1" ht="22.8">
      <c r="A20" s="19" t="s">
        <v>95</v>
      </c>
      <c r="B20" s="103" t="s">
        <v>177</v>
      </c>
      <c r="C20" s="94">
        <v>534.515</v>
      </c>
      <c r="D20" s="94" t="s">
        <v>177</v>
      </c>
      <c r="E20" s="11"/>
    </row>
    <row r="21" spans="1:5" s="9" customFormat="1" ht="22.8">
      <c r="A21" s="19" t="s">
        <v>96</v>
      </c>
      <c r="B21" s="103" t="s">
        <v>177</v>
      </c>
      <c r="C21" s="94">
        <v>247.265</v>
      </c>
      <c r="D21" s="94" t="s">
        <v>177</v>
      </c>
      <c r="E21" s="11"/>
    </row>
    <row r="22" spans="1:5" s="9" customFormat="1" ht="22.8">
      <c r="A22" s="19" t="s">
        <v>97</v>
      </c>
      <c r="B22" s="103" t="s">
        <v>177</v>
      </c>
      <c r="C22" s="94">
        <v>194.257</v>
      </c>
      <c r="D22" s="94" t="s">
        <v>177</v>
      </c>
      <c r="E22" s="11"/>
    </row>
    <row r="23" spans="1:5" s="9" customFormat="1" ht="22.8">
      <c r="A23" s="19" t="s">
        <v>98</v>
      </c>
      <c r="B23" s="104" t="s">
        <v>177</v>
      </c>
      <c r="C23" s="94">
        <v>1215.336</v>
      </c>
      <c r="D23" s="94" t="s">
        <v>177</v>
      </c>
      <c r="E23" s="11"/>
    </row>
    <row r="24" spans="1:5" s="9" customFormat="1" ht="22.8">
      <c r="A24" s="19" t="s">
        <v>99</v>
      </c>
      <c r="B24" s="103">
        <v>1223.26</v>
      </c>
      <c r="C24" s="94">
        <v>5554.449</v>
      </c>
      <c r="D24" s="94">
        <v>98.53</v>
      </c>
      <c r="E24" s="11"/>
    </row>
    <row r="25" spans="1:4" s="2" customFormat="1" ht="22.8">
      <c r="A25" s="18" t="s">
        <v>18</v>
      </c>
      <c r="B25" s="97">
        <v>190.575</v>
      </c>
      <c r="C25" s="93">
        <v>599.779</v>
      </c>
      <c r="D25" s="93">
        <v>77.106</v>
      </c>
    </row>
    <row r="26" spans="1:4" s="2" customFormat="1" ht="22.8">
      <c r="A26" s="18" t="s">
        <v>19</v>
      </c>
      <c r="B26" s="103">
        <v>135.759</v>
      </c>
      <c r="C26" s="93">
        <v>402.994</v>
      </c>
      <c r="D26" s="93" t="s">
        <v>87</v>
      </c>
    </row>
    <row r="27" spans="1:4" s="2" customFormat="1" ht="22.8">
      <c r="A27" s="23" t="s">
        <v>20</v>
      </c>
      <c r="B27" s="98">
        <v>22.652</v>
      </c>
      <c r="C27" s="96">
        <v>448.069</v>
      </c>
      <c r="D27" s="96">
        <v>8.578</v>
      </c>
    </row>
    <row r="28" spans="1:4" s="2" customFormat="1" ht="15">
      <c r="A28" s="8"/>
      <c r="B28" s="38"/>
      <c r="C28" s="38"/>
      <c r="D28" s="38"/>
    </row>
    <row r="29" spans="1:4" s="2" customFormat="1" ht="28.2" customHeight="1">
      <c r="A29" s="123" t="s">
        <v>2</v>
      </c>
      <c r="B29" s="123"/>
      <c r="C29" s="123"/>
      <c r="D29" s="123"/>
    </row>
  </sheetData>
  <mergeCells count="5">
    <mergeCell ref="A29:D29"/>
    <mergeCell ref="B4:D4"/>
    <mergeCell ref="A3:A4"/>
    <mergeCell ref="A1:D1"/>
    <mergeCell ref="A2:D2"/>
  </mergeCells>
  <hyperlinks>
    <hyperlink ref="E1" location="'Spis tablic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2A86A-145D-4FAD-BD56-A2F3D8F51426}">
  <dimension ref="A1:H38"/>
  <sheetViews>
    <sheetView workbookViewId="0" topLeftCell="A1">
      <selection activeCell="K10" sqref="K10"/>
    </sheetView>
  </sheetViews>
  <sheetFormatPr defaultColWidth="9.140625" defaultRowHeight="15"/>
  <cols>
    <col min="1" max="1" width="32.57421875" style="1" customWidth="1"/>
    <col min="2" max="2" width="12.421875" style="1" customWidth="1"/>
    <col min="3" max="3" width="12.00390625" style="1" customWidth="1"/>
    <col min="4" max="4" width="11.28125" style="1" customWidth="1"/>
    <col min="5" max="5" width="10.7109375" style="1" customWidth="1"/>
    <col min="6" max="6" width="12.140625" style="1" customWidth="1"/>
    <col min="7" max="7" width="12.28125" style="1" customWidth="1"/>
    <col min="8" max="8" width="10.140625" style="2" customWidth="1"/>
    <col min="9" max="16384" width="9.140625" style="1" customWidth="1"/>
  </cols>
  <sheetData>
    <row r="1" spans="1:8" ht="37.2" customHeight="1">
      <c r="A1" s="124" t="s">
        <v>183</v>
      </c>
      <c r="B1" s="125"/>
      <c r="C1" s="125"/>
      <c r="D1" s="125"/>
      <c r="E1" s="125"/>
      <c r="F1" s="125"/>
      <c r="G1" s="125"/>
      <c r="H1" s="60" t="s">
        <v>93</v>
      </c>
    </row>
    <row r="2" spans="1:7" ht="15.6">
      <c r="A2" s="126" t="s">
        <v>184</v>
      </c>
      <c r="B2" s="126"/>
      <c r="C2" s="126"/>
      <c r="D2" s="126"/>
      <c r="E2" s="126"/>
      <c r="F2" s="126"/>
      <c r="G2" s="126"/>
    </row>
    <row r="3" spans="1:8" s="4" customFormat="1" ht="60.75" customHeight="1">
      <c r="A3" s="127" t="s">
        <v>0</v>
      </c>
      <c r="B3" s="128" t="s">
        <v>288</v>
      </c>
      <c r="C3" s="128"/>
      <c r="D3" s="128" t="s">
        <v>289</v>
      </c>
      <c r="E3" s="128"/>
      <c r="F3" s="128" t="s">
        <v>290</v>
      </c>
      <c r="G3" s="129"/>
      <c r="H3" s="45"/>
    </row>
    <row r="4" spans="1:8" s="4" customFormat="1" ht="21" customHeight="1">
      <c r="A4" s="127"/>
      <c r="B4" s="83">
        <v>2021</v>
      </c>
      <c r="C4" s="83">
        <v>2022</v>
      </c>
      <c r="D4" s="83">
        <v>2021</v>
      </c>
      <c r="E4" s="83">
        <v>2022</v>
      </c>
      <c r="F4" s="83">
        <v>2021</v>
      </c>
      <c r="G4" s="84">
        <v>2022</v>
      </c>
      <c r="H4" s="45"/>
    </row>
    <row r="5" spans="1:8" s="4" customFormat="1" ht="21.6" customHeight="1">
      <c r="A5" s="127"/>
      <c r="B5" s="130" t="s">
        <v>1</v>
      </c>
      <c r="C5" s="131"/>
      <c r="D5" s="131"/>
      <c r="E5" s="131"/>
      <c r="F5" s="131"/>
      <c r="G5" s="132"/>
      <c r="H5" s="3"/>
    </row>
    <row r="6" spans="1:7" s="4" customFormat="1" ht="22.8">
      <c r="A6" s="15" t="s">
        <v>45</v>
      </c>
      <c r="B6" s="97">
        <v>105775.849</v>
      </c>
      <c r="C6" s="97">
        <v>110910.891</v>
      </c>
      <c r="D6" s="103">
        <v>23943.242</v>
      </c>
      <c r="E6" s="97">
        <v>27106.67</v>
      </c>
      <c r="F6" s="103">
        <v>81832.607</v>
      </c>
      <c r="G6" s="94">
        <v>83804.221</v>
      </c>
    </row>
    <row r="7" spans="1:7" s="4" customFormat="1" ht="22.8">
      <c r="A7" s="18" t="s">
        <v>46</v>
      </c>
      <c r="B7" s="97">
        <v>632.295</v>
      </c>
      <c r="C7" s="97">
        <v>671.108</v>
      </c>
      <c r="D7" s="103">
        <v>31.129</v>
      </c>
      <c r="E7" s="97">
        <v>31.665</v>
      </c>
      <c r="F7" s="103">
        <v>601.166</v>
      </c>
      <c r="G7" s="94">
        <v>639.443</v>
      </c>
    </row>
    <row r="8" spans="1:7" s="4" customFormat="1" ht="22.8">
      <c r="A8" s="18" t="s">
        <v>47</v>
      </c>
      <c r="B8" s="97">
        <v>16439.004</v>
      </c>
      <c r="C8" s="97">
        <v>18191.977</v>
      </c>
      <c r="D8" s="103">
        <v>6155.185</v>
      </c>
      <c r="E8" s="97">
        <v>7587.938</v>
      </c>
      <c r="F8" s="103">
        <v>10283.819</v>
      </c>
      <c r="G8" s="94">
        <v>10604.039</v>
      </c>
    </row>
    <row r="9" spans="1:8" s="31" customFormat="1" ht="22.8">
      <c r="A9" s="19" t="s">
        <v>48</v>
      </c>
      <c r="B9" s="97">
        <v>15787.71</v>
      </c>
      <c r="C9" s="97">
        <v>17707.78</v>
      </c>
      <c r="D9" s="103">
        <v>6053.726</v>
      </c>
      <c r="E9" s="97">
        <v>7225.146</v>
      </c>
      <c r="F9" s="103">
        <v>9733.984</v>
      </c>
      <c r="G9" s="94">
        <v>10482.634</v>
      </c>
      <c r="H9" s="4"/>
    </row>
    <row r="10" spans="1:8" s="31" customFormat="1" ht="22.8">
      <c r="A10" s="22" t="s">
        <v>49</v>
      </c>
      <c r="B10" s="97">
        <v>44424.088</v>
      </c>
      <c r="C10" s="97">
        <v>45297.026</v>
      </c>
      <c r="D10" s="103">
        <v>8093.657</v>
      </c>
      <c r="E10" s="97">
        <v>9214.146</v>
      </c>
      <c r="F10" s="103">
        <v>36330.431</v>
      </c>
      <c r="G10" s="94">
        <v>36082.88</v>
      </c>
      <c r="H10" s="4"/>
    </row>
    <row r="11" spans="1:8" s="31" customFormat="1" ht="22.8">
      <c r="A11" s="22" t="s">
        <v>50</v>
      </c>
      <c r="B11" s="97">
        <v>38795.15</v>
      </c>
      <c r="C11" s="97">
        <v>41312.537</v>
      </c>
      <c r="D11" s="103">
        <v>8089.97</v>
      </c>
      <c r="E11" s="97">
        <v>8777.396</v>
      </c>
      <c r="F11" s="103">
        <v>30705.18</v>
      </c>
      <c r="G11" s="94">
        <v>32535.141</v>
      </c>
      <c r="H11" s="4"/>
    </row>
    <row r="12" spans="1:8" s="31" customFormat="1" ht="22.8">
      <c r="A12" s="19" t="s">
        <v>51</v>
      </c>
      <c r="B12" s="97">
        <v>38457.22</v>
      </c>
      <c r="C12" s="97">
        <v>40952.851</v>
      </c>
      <c r="D12" s="103">
        <v>8069.009</v>
      </c>
      <c r="E12" s="97">
        <v>8755.664</v>
      </c>
      <c r="F12" s="103">
        <v>30388.211</v>
      </c>
      <c r="G12" s="94">
        <v>32197.187</v>
      </c>
      <c r="H12" s="4"/>
    </row>
    <row r="13" spans="1:8" s="31" customFormat="1" ht="34.2">
      <c r="A13" s="22" t="s">
        <v>52</v>
      </c>
      <c r="B13" s="97">
        <v>5485.312</v>
      </c>
      <c r="C13" s="97">
        <v>5438.243</v>
      </c>
      <c r="D13" s="103">
        <v>1573.301</v>
      </c>
      <c r="E13" s="97">
        <v>1495.525</v>
      </c>
      <c r="F13" s="103">
        <v>3912.011</v>
      </c>
      <c r="G13" s="94">
        <v>3942.718</v>
      </c>
      <c r="H13" s="4"/>
    </row>
    <row r="14" spans="1:8" s="31" customFormat="1" ht="22.8">
      <c r="A14" s="27" t="s">
        <v>53</v>
      </c>
      <c r="B14" s="97">
        <v>55319.808</v>
      </c>
      <c r="C14" s="97">
        <v>64114.665</v>
      </c>
      <c r="D14" s="103">
        <v>15210.631</v>
      </c>
      <c r="E14" s="97">
        <v>16877.243</v>
      </c>
      <c r="F14" s="103">
        <v>40109.177</v>
      </c>
      <c r="G14" s="94">
        <v>47237.422</v>
      </c>
      <c r="H14" s="4"/>
    </row>
    <row r="15" spans="1:8" s="31" customFormat="1" ht="22.8">
      <c r="A15" s="22" t="s">
        <v>54</v>
      </c>
      <c r="B15" s="97">
        <v>1320.376</v>
      </c>
      <c r="C15" s="97">
        <v>1544.999</v>
      </c>
      <c r="D15" s="103">
        <v>248.399</v>
      </c>
      <c r="E15" s="97">
        <v>304.255</v>
      </c>
      <c r="F15" s="103">
        <v>1071.977</v>
      </c>
      <c r="G15" s="94">
        <v>1240.744</v>
      </c>
      <c r="H15" s="4"/>
    </row>
    <row r="16" spans="1:8" s="31" customFormat="1" ht="22.8">
      <c r="A16" s="22" t="s">
        <v>84</v>
      </c>
      <c r="B16" s="97">
        <v>30555.809</v>
      </c>
      <c r="C16" s="97">
        <v>37255.717</v>
      </c>
      <c r="D16" s="103">
        <v>9261.119</v>
      </c>
      <c r="E16" s="97">
        <v>10240.096</v>
      </c>
      <c r="F16" s="103">
        <v>21294.69</v>
      </c>
      <c r="G16" s="94">
        <v>27015.621</v>
      </c>
      <c r="H16" s="4"/>
    </row>
    <row r="17" spans="1:8" s="31" customFormat="1" ht="22.8">
      <c r="A17" s="22" t="s">
        <v>55</v>
      </c>
      <c r="B17" s="97">
        <v>22701.898</v>
      </c>
      <c r="C17" s="97">
        <v>24550.741</v>
      </c>
      <c r="D17" s="103">
        <v>5351.045</v>
      </c>
      <c r="E17" s="97">
        <v>5972.404</v>
      </c>
      <c r="F17" s="103">
        <v>17350.853</v>
      </c>
      <c r="G17" s="94">
        <v>18578.337</v>
      </c>
      <c r="H17" s="4"/>
    </row>
    <row r="18" spans="1:8" s="31" customFormat="1" ht="22.8">
      <c r="A18" s="19" t="s">
        <v>56</v>
      </c>
      <c r="B18" s="97">
        <v>22244.879</v>
      </c>
      <c r="C18" s="97">
        <v>23267.058</v>
      </c>
      <c r="D18" s="103">
        <v>4991.676</v>
      </c>
      <c r="E18" s="97">
        <v>5225.111</v>
      </c>
      <c r="F18" s="103">
        <v>17253.203</v>
      </c>
      <c r="G18" s="94">
        <v>18041.947</v>
      </c>
      <c r="H18" s="4"/>
    </row>
    <row r="19" spans="1:8" s="31" customFormat="1" ht="34.2">
      <c r="A19" s="22" t="s">
        <v>57</v>
      </c>
      <c r="B19" s="97">
        <v>741.725</v>
      </c>
      <c r="C19" s="97">
        <v>763.208</v>
      </c>
      <c r="D19" s="103">
        <v>350.068</v>
      </c>
      <c r="E19" s="97">
        <v>360.488</v>
      </c>
      <c r="F19" s="103">
        <v>391.657</v>
      </c>
      <c r="G19" s="94">
        <v>402.72</v>
      </c>
      <c r="H19" s="4"/>
    </row>
    <row r="20" spans="1:8" s="31" customFormat="1" ht="22.8">
      <c r="A20" s="27" t="s">
        <v>58</v>
      </c>
      <c r="B20" s="97" t="s">
        <v>177</v>
      </c>
      <c r="C20" s="97" t="s">
        <v>177</v>
      </c>
      <c r="D20" s="97" t="s">
        <v>177</v>
      </c>
      <c r="E20" s="97" t="s">
        <v>177</v>
      </c>
      <c r="F20" s="97" t="s">
        <v>177</v>
      </c>
      <c r="G20" s="93" t="s">
        <v>177</v>
      </c>
      <c r="H20" s="4"/>
    </row>
    <row r="21" spans="1:8" s="31" customFormat="1" ht="20.4" customHeight="1">
      <c r="A21" s="27" t="s">
        <v>59</v>
      </c>
      <c r="B21" s="97" t="s">
        <v>177</v>
      </c>
      <c r="C21" s="97" t="s">
        <v>177</v>
      </c>
      <c r="D21" s="97" t="s">
        <v>177</v>
      </c>
      <c r="E21" s="97" t="s">
        <v>177</v>
      </c>
      <c r="F21" s="97" t="s">
        <v>177</v>
      </c>
      <c r="G21" s="93" t="s">
        <v>177</v>
      </c>
      <c r="H21" s="4"/>
    </row>
    <row r="22" spans="1:8" s="31" customFormat="1" ht="22.8">
      <c r="A22" s="27" t="s">
        <v>60</v>
      </c>
      <c r="B22" s="97">
        <v>161095.662</v>
      </c>
      <c r="C22" s="97">
        <v>175025.556</v>
      </c>
      <c r="D22" s="103">
        <v>39153.873</v>
      </c>
      <c r="E22" s="97">
        <v>43983.913</v>
      </c>
      <c r="F22" s="103">
        <v>121941.789</v>
      </c>
      <c r="G22" s="94">
        <v>131041.643</v>
      </c>
      <c r="H22" s="4"/>
    </row>
    <row r="23" spans="1:8" s="31" customFormat="1" ht="22.8">
      <c r="A23" s="27" t="s">
        <v>61</v>
      </c>
      <c r="B23" s="97">
        <v>9138.348</v>
      </c>
      <c r="C23" s="97">
        <v>10393.093</v>
      </c>
      <c r="D23" s="103">
        <v>2079.168</v>
      </c>
      <c r="E23" s="97">
        <v>2244.071</v>
      </c>
      <c r="F23" s="103">
        <v>7059.18</v>
      </c>
      <c r="G23" s="94">
        <v>8149.022</v>
      </c>
      <c r="H23" s="4"/>
    </row>
    <row r="24" spans="1:8" s="31" customFormat="1" ht="22.8">
      <c r="A24" s="22" t="s">
        <v>62</v>
      </c>
      <c r="B24" s="97">
        <v>3162.899</v>
      </c>
      <c r="C24" s="97">
        <v>3247.379</v>
      </c>
      <c r="D24" s="103">
        <v>411.082</v>
      </c>
      <c r="E24" s="97">
        <v>416.146</v>
      </c>
      <c r="F24" s="103">
        <v>2751.817</v>
      </c>
      <c r="G24" s="94">
        <v>2831.233</v>
      </c>
      <c r="H24" s="4"/>
    </row>
    <row r="25" spans="1:8" s="31" customFormat="1" ht="22.8">
      <c r="A25" s="22" t="s">
        <v>63</v>
      </c>
      <c r="B25" s="97">
        <v>3297.441</v>
      </c>
      <c r="C25" s="97">
        <v>4125.711</v>
      </c>
      <c r="D25" s="103">
        <v>655.079</v>
      </c>
      <c r="E25" s="97">
        <v>816.576</v>
      </c>
      <c r="F25" s="103">
        <v>2642.362</v>
      </c>
      <c r="G25" s="94">
        <v>3309.135</v>
      </c>
      <c r="H25" s="4"/>
    </row>
    <row r="26" spans="1:8" s="31" customFormat="1" ht="22.8">
      <c r="A26" s="22" t="s">
        <v>64</v>
      </c>
      <c r="B26" s="97">
        <v>43.512</v>
      </c>
      <c r="C26" s="97">
        <v>70.241</v>
      </c>
      <c r="D26" s="103" t="s">
        <v>177</v>
      </c>
      <c r="E26" s="103" t="s">
        <v>177</v>
      </c>
      <c r="F26" s="103" t="s">
        <v>177</v>
      </c>
      <c r="G26" s="94" t="s">
        <v>177</v>
      </c>
      <c r="H26" s="4"/>
    </row>
    <row r="27" spans="1:8" s="31" customFormat="1" ht="22.8">
      <c r="A27" s="22" t="s">
        <v>65</v>
      </c>
      <c r="B27" s="97">
        <v>1308.359</v>
      </c>
      <c r="C27" s="97">
        <v>1574.418</v>
      </c>
      <c r="D27" s="103">
        <v>817.26</v>
      </c>
      <c r="E27" s="97">
        <v>884.2</v>
      </c>
      <c r="F27" s="103">
        <v>491.099</v>
      </c>
      <c r="G27" s="94">
        <v>690.218</v>
      </c>
      <c r="H27" s="4"/>
    </row>
    <row r="28" spans="1:8" s="31" customFormat="1" ht="22.8">
      <c r="A28" s="22" t="s">
        <v>66</v>
      </c>
      <c r="B28" s="97">
        <v>-87.503</v>
      </c>
      <c r="C28" s="97">
        <v>-305.458</v>
      </c>
      <c r="D28" s="103">
        <v>-103.17</v>
      </c>
      <c r="E28" s="97">
        <v>-128.073</v>
      </c>
      <c r="F28" s="103">
        <v>15.667</v>
      </c>
      <c r="G28" s="94">
        <v>-177.385</v>
      </c>
      <c r="H28" s="4"/>
    </row>
    <row r="29" spans="1:8" s="31" customFormat="1" ht="22.8">
      <c r="A29" s="22" t="s">
        <v>67</v>
      </c>
      <c r="B29" s="97">
        <v>1481.7</v>
      </c>
      <c r="C29" s="97">
        <v>1680.862</v>
      </c>
      <c r="D29" s="103">
        <v>298.697</v>
      </c>
      <c r="E29" s="97">
        <v>260.442</v>
      </c>
      <c r="F29" s="103">
        <v>1183.003</v>
      </c>
      <c r="G29" s="94">
        <v>1420.42</v>
      </c>
      <c r="H29" s="4"/>
    </row>
    <row r="30" spans="1:7" s="4" customFormat="1" ht="22.8">
      <c r="A30" s="15" t="s">
        <v>68</v>
      </c>
      <c r="B30" s="97">
        <v>151957.314</v>
      </c>
      <c r="C30" s="97">
        <v>164632.463</v>
      </c>
      <c r="D30" s="103">
        <v>37074.705</v>
      </c>
      <c r="E30" s="97">
        <v>41739.842</v>
      </c>
      <c r="F30" s="103">
        <v>114882.609</v>
      </c>
      <c r="G30" s="94">
        <v>122892.621</v>
      </c>
    </row>
    <row r="31" spans="1:7" s="4" customFormat="1" ht="22.8">
      <c r="A31" s="18" t="s">
        <v>69</v>
      </c>
      <c r="B31" s="97">
        <v>511.525</v>
      </c>
      <c r="C31" s="97">
        <v>545.147</v>
      </c>
      <c r="D31" s="103">
        <v>213.611</v>
      </c>
      <c r="E31" s="97">
        <v>214.988</v>
      </c>
      <c r="F31" s="103">
        <v>297.914</v>
      </c>
      <c r="G31" s="94">
        <v>330.159</v>
      </c>
    </row>
    <row r="32" spans="1:7" s="4" customFormat="1" ht="22.8">
      <c r="A32" s="18" t="s">
        <v>70</v>
      </c>
      <c r="B32" s="97">
        <v>90579.917</v>
      </c>
      <c r="C32" s="97">
        <v>92471.411</v>
      </c>
      <c r="D32" s="103">
        <v>22833.214</v>
      </c>
      <c r="E32" s="97">
        <v>26400.366</v>
      </c>
      <c r="F32" s="103">
        <v>67746.703</v>
      </c>
      <c r="G32" s="94">
        <v>66071.045</v>
      </c>
    </row>
    <row r="33" spans="1:7" s="4" customFormat="1" ht="22.8">
      <c r="A33" s="18" t="s">
        <v>71</v>
      </c>
      <c r="B33" s="97">
        <v>59445.766</v>
      </c>
      <c r="C33" s="97">
        <v>70277.005</v>
      </c>
      <c r="D33" s="103">
        <v>13631.179</v>
      </c>
      <c r="E33" s="97">
        <v>14742.121</v>
      </c>
      <c r="F33" s="103">
        <v>45814.587</v>
      </c>
      <c r="G33" s="94">
        <v>55534.884</v>
      </c>
    </row>
    <row r="34" spans="1:7" s="4" customFormat="1" ht="22.8">
      <c r="A34" s="18" t="s">
        <v>72</v>
      </c>
      <c r="B34" s="97">
        <v>1420.106</v>
      </c>
      <c r="C34" s="97">
        <v>1338.9</v>
      </c>
      <c r="D34" s="103">
        <v>396.701</v>
      </c>
      <c r="E34" s="97">
        <v>382.367</v>
      </c>
      <c r="F34" s="103">
        <v>1023.405</v>
      </c>
      <c r="G34" s="94">
        <v>956.533</v>
      </c>
    </row>
    <row r="35" spans="1:7" s="4" customFormat="1" ht="22.8">
      <c r="A35" s="28" t="s">
        <v>73</v>
      </c>
      <c r="B35" s="98">
        <v>161095.662</v>
      </c>
      <c r="C35" s="96">
        <v>175025.556</v>
      </c>
      <c r="D35" s="105">
        <v>39153.873</v>
      </c>
      <c r="E35" s="96">
        <v>43983.913</v>
      </c>
      <c r="F35" s="105">
        <v>121941.789</v>
      </c>
      <c r="G35" s="96">
        <v>131041.643</v>
      </c>
    </row>
    <row r="36" spans="1:8" ht="15">
      <c r="A36" s="8"/>
      <c r="B36" s="8"/>
      <c r="C36" s="8"/>
      <c r="D36" s="8"/>
      <c r="E36" s="8"/>
      <c r="F36" s="8"/>
      <c r="G36" s="8"/>
      <c r="H36" s="4"/>
    </row>
    <row r="37" spans="1:7" ht="28.2" customHeight="1">
      <c r="A37" s="121" t="s">
        <v>4</v>
      </c>
      <c r="B37" s="122"/>
      <c r="C37" s="122"/>
      <c r="D37" s="122"/>
      <c r="E37" s="122"/>
      <c r="F37" s="122"/>
      <c r="G37" s="122"/>
    </row>
    <row r="38" spans="1:7" ht="28.2" customHeight="1">
      <c r="A38" s="123" t="s">
        <v>2</v>
      </c>
      <c r="B38" s="123"/>
      <c r="C38" s="123"/>
      <c r="D38" s="123"/>
      <c r="E38" s="123"/>
      <c r="F38" s="123"/>
      <c r="G38" s="123"/>
    </row>
  </sheetData>
  <mergeCells count="9">
    <mergeCell ref="A37:G37"/>
    <mergeCell ref="A38:G38"/>
    <mergeCell ref="A1:G1"/>
    <mergeCell ref="A2:G2"/>
    <mergeCell ref="A3:A5"/>
    <mergeCell ref="B3:C3"/>
    <mergeCell ref="D3:E3"/>
    <mergeCell ref="F3:G3"/>
    <mergeCell ref="B5:G5"/>
  </mergeCells>
  <hyperlinks>
    <hyperlink ref="H1" location="'Spis tablic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CB608-92AA-4F36-9CEF-AC0689605D41}">
  <dimension ref="A1:I42"/>
  <sheetViews>
    <sheetView workbookViewId="0" topLeftCell="A1">
      <selection activeCell="H3" sqref="H3"/>
    </sheetView>
  </sheetViews>
  <sheetFormatPr defaultColWidth="9.140625" defaultRowHeight="15"/>
  <cols>
    <col min="1" max="1" width="32.57421875" style="1" customWidth="1"/>
    <col min="2" max="3" width="12.421875" style="1" customWidth="1"/>
    <col min="4" max="4" width="12.28125" style="1" customWidth="1"/>
    <col min="5" max="7" width="12.421875" style="1" customWidth="1"/>
    <col min="8" max="8" width="10.7109375" style="2" bestFit="1" customWidth="1"/>
    <col min="9" max="16384" width="9.140625" style="1" customWidth="1"/>
  </cols>
  <sheetData>
    <row r="1" spans="1:8" ht="45" customHeight="1">
      <c r="A1" s="124" t="s">
        <v>185</v>
      </c>
      <c r="B1" s="125"/>
      <c r="C1" s="125"/>
      <c r="D1" s="125"/>
      <c r="E1" s="125"/>
      <c r="F1" s="125"/>
      <c r="G1" s="125"/>
      <c r="H1" s="60" t="s">
        <v>93</v>
      </c>
    </row>
    <row r="2" spans="1:7" ht="15.6">
      <c r="A2" s="126" t="s">
        <v>186</v>
      </c>
      <c r="B2" s="126"/>
      <c r="C2" s="126"/>
      <c r="D2" s="126"/>
      <c r="E2" s="126"/>
      <c r="F2" s="126"/>
      <c r="G2" s="126"/>
    </row>
    <row r="3" spans="1:8" s="4" customFormat="1" ht="55.2" customHeight="1">
      <c r="A3" s="127" t="s">
        <v>0</v>
      </c>
      <c r="B3" s="142" t="s">
        <v>288</v>
      </c>
      <c r="C3" s="143"/>
      <c r="D3" s="142" t="s">
        <v>291</v>
      </c>
      <c r="E3" s="143"/>
      <c r="F3" s="142" t="s">
        <v>292</v>
      </c>
      <c r="G3" s="146"/>
      <c r="H3" s="3"/>
    </row>
    <row r="4" spans="1:8" s="4" customFormat="1" ht="11.4">
      <c r="A4" s="127"/>
      <c r="B4" s="144"/>
      <c r="C4" s="145"/>
      <c r="D4" s="144"/>
      <c r="E4" s="145"/>
      <c r="F4" s="144"/>
      <c r="G4" s="147"/>
      <c r="H4" s="3"/>
    </row>
    <row r="5" spans="1:8" s="4" customFormat="1" ht="21.6" customHeight="1">
      <c r="A5" s="127"/>
      <c r="B5" s="83">
        <v>2021</v>
      </c>
      <c r="C5" s="83">
        <v>2022</v>
      </c>
      <c r="D5" s="83">
        <v>2021</v>
      </c>
      <c r="E5" s="83">
        <v>2022</v>
      </c>
      <c r="F5" s="83">
        <v>2021</v>
      </c>
      <c r="G5" s="84">
        <v>2022</v>
      </c>
      <c r="H5" s="3"/>
    </row>
    <row r="6" spans="1:8" s="4" customFormat="1" ht="28.2" customHeight="1">
      <c r="A6" s="127"/>
      <c r="B6" s="130" t="s">
        <v>1</v>
      </c>
      <c r="C6" s="131"/>
      <c r="D6" s="131"/>
      <c r="E6" s="131"/>
      <c r="F6" s="131"/>
      <c r="G6" s="132"/>
      <c r="H6" s="3"/>
    </row>
    <row r="7" spans="1:9" s="6" customFormat="1" ht="22.8">
      <c r="A7" s="15" t="s">
        <v>45</v>
      </c>
      <c r="B7" s="103">
        <v>105775.849</v>
      </c>
      <c r="C7" s="103">
        <v>110910.891</v>
      </c>
      <c r="D7" s="97">
        <v>103974.79</v>
      </c>
      <c r="E7" s="93">
        <v>109243.476</v>
      </c>
      <c r="F7" s="97">
        <v>1801.059</v>
      </c>
      <c r="G7" s="93">
        <v>1667.415</v>
      </c>
      <c r="H7" s="54"/>
      <c r="I7" s="54"/>
    </row>
    <row r="8" spans="1:7" s="6" customFormat="1" ht="22.8">
      <c r="A8" s="18" t="s">
        <v>46</v>
      </c>
      <c r="B8" s="103">
        <v>632.295</v>
      </c>
      <c r="C8" s="103">
        <v>671.108</v>
      </c>
      <c r="D8" s="97">
        <v>631.161</v>
      </c>
      <c r="E8" s="93">
        <v>670.025</v>
      </c>
      <c r="F8" s="97">
        <v>1.134</v>
      </c>
      <c r="G8" s="93">
        <v>1.083</v>
      </c>
    </row>
    <row r="9" spans="1:7" s="6" customFormat="1" ht="22.8">
      <c r="A9" s="18" t="s">
        <v>47</v>
      </c>
      <c r="B9" s="103">
        <v>16439.004</v>
      </c>
      <c r="C9" s="103">
        <v>18191.977</v>
      </c>
      <c r="D9" s="97">
        <v>16426.853</v>
      </c>
      <c r="E9" s="93">
        <v>18178.65</v>
      </c>
      <c r="F9" s="97">
        <v>12.151</v>
      </c>
      <c r="G9" s="93">
        <v>13.327</v>
      </c>
    </row>
    <row r="10" spans="1:8" s="9" customFormat="1" ht="22.8">
      <c r="A10" s="19" t="s">
        <v>48</v>
      </c>
      <c r="B10" s="103">
        <v>15787.71</v>
      </c>
      <c r="C10" s="103">
        <v>17707.78</v>
      </c>
      <c r="D10" s="97">
        <v>15775.559</v>
      </c>
      <c r="E10" s="93">
        <v>17694.453</v>
      </c>
      <c r="F10" s="97">
        <v>12.151</v>
      </c>
      <c r="G10" s="94">
        <v>13.327</v>
      </c>
      <c r="H10" s="6"/>
    </row>
    <row r="11" spans="1:8" s="9" customFormat="1" ht="22.8">
      <c r="A11" s="22" t="s">
        <v>49</v>
      </c>
      <c r="B11" s="103">
        <v>44424.088</v>
      </c>
      <c r="C11" s="103">
        <v>45297.026</v>
      </c>
      <c r="D11" s="97">
        <v>44391.175</v>
      </c>
      <c r="E11" s="93">
        <v>45273.567</v>
      </c>
      <c r="F11" s="103">
        <v>32.913</v>
      </c>
      <c r="G11" s="94">
        <v>23.459</v>
      </c>
      <c r="H11" s="6"/>
    </row>
    <row r="12" spans="1:8" s="9" customFormat="1" ht="22.8">
      <c r="A12" s="22" t="s">
        <v>50</v>
      </c>
      <c r="B12" s="103">
        <v>38795.15</v>
      </c>
      <c r="C12" s="103">
        <v>41312.537</v>
      </c>
      <c r="D12" s="97">
        <v>37475.585</v>
      </c>
      <c r="E12" s="93">
        <v>40091.349</v>
      </c>
      <c r="F12" s="97">
        <v>1319.565</v>
      </c>
      <c r="G12" s="94">
        <v>1221.188</v>
      </c>
      <c r="H12" s="6"/>
    </row>
    <row r="13" spans="1:8" s="9" customFormat="1" ht="22.8">
      <c r="A13" s="19" t="s">
        <v>51</v>
      </c>
      <c r="B13" s="103">
        <v>38457.22</v>
      </c>
      <c r="C13" s="103">
        <v>40952.851</v>
      </c>
      <c r="D13" s="97">
        <v>37137.655</v>
      </c>
      <c r="E13" s="93">
        <v>39731.663</v>
      </c>
      <c r="F13" s="97">
        <v>1319.565</v>
      </c>
      <c r="G13" s="94">
        <v>1221.188</v>
      </c>
      <c r="H13" s="6"/>
    </row>
    <row r="14" spans="1:8" s="10" customFormat="1" ht="34.2">
      <c r="A14" s="22" t="s">
        <v>52</v>
      </c>
      <c r="B14" s="103">
        <v>5485.312</v>
      </c>
      <c r="C14" s="103">
        <v>5438.243</v>
      </c>
      <c r="D14" s="97">
        <v>5050.016</v>
      </c>
      <c r="E14" s="93">
        <v>5029.885</v>
      </c>
      <c r="F14" s="97">
        <v>435.296</v>
      </c>
      <c r="G14" s="94">
        <v>408.358</v>
      </c>
      <c r="H14" s="6"/>
    </row>
    <row r="15" spans="1:9" s="10" customFormat="1" ht="22.8">
      <c r="A15" s="27" t="s">
        <v>53</v>
      </c>
      <c r="B15" s="103">
        <v>55319.808</v>
      </c>
      <c r="C15" s="103">
        <v>64114.665</v>
      </c>
      <c r="D15" s="97">
        <v>54070.965</v>
      </c>
      <c r="E15" s="93">
        <v>62823.508</v>
      </c>
      <c r="F15" s="97">
        <v>1248.843</v>
      </c>
      <c r="G15" s="94">
        <v>1291.157</v>
      </c>
      <c r="H15" s="6"/>
      <c r="I15" s="55"/>
    </row>
    <row r="16" spans="1:8" s="10" customFormat="1" ht="22.8">
      <c r="A16" s="22" t="s">
        <v>54</v>
      </c>
      <c r="B16" s="103">
        <v>1320.376</v>
      </c>
      <c r="C16" s="103">
        <v>1544.999</v>
      </c>
      <c r="D16" s="97">
        <v>1294.252</v>
      </c>
      <c r="E16" s="93">
        <v>1520.317</v>
      </c>
      <c r="F16" s="97">
        <v>26.124</v>
      </c>
      <c r="G16" s="94">
        <v>24.682</v>
      </c>
      <c r="H16" s="6"/>
    </row>
    <row r="17" spans="1:8" s="10" customFormat="1" ht="22.8">
      <c r="A17" s="22" t="s">
        <v>84</v>
      </c>
      <c r="B17" s="103">
        <v>30555.809</v>
      </c>
      <c r="C17" s="103">
        <v>37255.717</v>
      </c>
      <c r="D17" s="97">
        <v>30078.396</v>
      </c>
      <c r="E17" s="93">
        <v>36762.078</v>
      </c>
      <c r="F17" s="97">
        <v>477.413</v>
      </c>
      <c r="G17" s="94">
        <v>493.639</v>
      </c>
      <c r="H17" s="6"/>
    </row>
    <row r="18" spans="1:8" s="10" customFormat="1" ht="22.8">
      <c r="A18" s="22" t="s">
        <v>55</v>
      </c>
      <c r="B18" s="103">
        <v>22701.898</v>
      </c>
      <c r="C18" s="103">
        <v>24550.741</v>
      </c>
      <c r="D18" s="97">
        <v>21958.004</v>
      </c>
      <c r="E18" s="93">
        <v>23778.768</v>
      </c>
      <c r="F18" s="97">
        <v>743.894</v>
      </c>
      <c r="G18" s="94">
        <v>771.973</v>
      </c>
      <c r="H18" s="6"/>
    </row>
    <row r="19" spans="1:8" s="10" customFormat="1" ht="22.8">
      <c r="A19" s="19" t="s">
        <v>56</v>
      </c>
      <c r="B19" s="103">
        <v>22244.879</v>
      </c>
      <c r="C19" s="103">
        <v>23267.058</v>
      </c>
      <c r="D19" s="97">
        <v>21501.388</v>
      </c>
      <c r="E19" s="93">
        <v>22561.165</v>
      </c>
      <c r="F19" s="97">
        <v>743.491</v>
      </c>
      <c r="G19" s="94">
        <v>705.893</v>
      </c>
      <c r="H19" s="6"/>
    </row>
    <row r="20" spans="1:8" s="10" customFormat="1" ht="34.2">
      <c r="A20" s="22" t="s">
        <v>57</v>
      </c>
      <c r="B20" s="103">
        <v>741.725</v>
      </c>
      <c r="C20" s="103">
        <v>763.208</v>
      </c>
      <c r="D20" s="97">
        <v>740.313</v>
      </c>
      <c r="E20" s="93">
        <v>762.345</v>
      </c>
      <c r="F20" s="97">
        <v>1.412</v>
      </c>
      <c r="G20" s="94">
        <v>0.863</v>
      </c>
      <c r="H20" s="6"/>
    </row>
    <row r="21" spans="1:8" s="10" customFormat="1" ht="22.8">
      <c r="A21" s="27" t="s">
        <v>58</v>
      </c>
      <c r="B21" s="103" t="s">
        <v>177</v>
      </c>
      <c r="C21" s="103" t="s">
        <v>177</v>
      </c>
      <c r="D21" s="103" t="s">
        <v>177</v>
      </c>
      <c r="E21" s="94" t="s">
        <v>177</v>
      </c>
      <c r="F21" s="103" t="s">
        <v>177</v>
      </c>
      <c r="G21" s="94" t="s">
        <v>177</v>
      </c>
      <c r="H21" s="6"/>
    </row>
    <row r="22" spans="1:8" s="10" customFormat="1" ht="22.8">
      <c r="A22" s="27" t="s">
        <v>86</v>
      </c>
      <c r="B22" s="103" t="s">
        <v>177</v>
      </c>
      <c r="C22" s="103" t="s">
        <v>177</v>
      </c>
      <c r="D22" s="103" t="s">
        <v>177</v>
      </c>
      <c r="E22" s="94" t="s">
        <v>177</v>
      </c>
      <c r="F22" s="103" t="s">
        <v>177</v>
      </c>
      <c r="G22" s="94" t="s">
        <v>177</v>
      </c>
      <c r="H22" s="6"/>
    </row>
    <row r="23" spans="1:9" s="10" customFormat="1" ht="20.4" customHeight="1">
      <c r="A23" s="27" t="s">
        <v>60</v>
      </c>
      <c r="B23" s="103">
        <v>161095.662</v>
      </c>
      <c r="C23" s="103">
        <v>175025.556</v>
      </c>
      <c r="D23" s="97">
        <v>158045.76</v>
      </c>
      <c r="E23" s="93">
        <v>172066.984</v>
      </c>
      <c r="F23" s="97">
        <v>3049.902</v>
      </c>
      <c r="G23" s="94">
        <v>2958.572</v>
      </c>
      <c r="H23" s="159"/>
      <c r="I23" s="55"/>
    </row>
    <row r="24" spans="1:9" s="10" customFormat="1" ht="22.8">
      <c r="A24" s="27" t="s">
        <v>85</v>
      </c>
      <c r="B24" s="103">
        <v>9138.348</v>
      </c>
      <c r="C24" s="103">
        <v>10393.093</v>
      </c>
      <c r="D24" s="97">
        <v>8859.949</v>
      </c>
      <c r="E24" s="93">
        <v>10158.148</v>
      </c>
      <c r="F24" s="97">
        <v>278.399</v>
      </c>
      <c r="G24" s="94">
        <v>234.945</v>
      </c>
      <c r="H24" s="6"/>
      <c r="I24" s="55"/>
    </row>
    <row r="25" spans="1:8" s="10" customFormat="1" ht="22.8">
      <c r="A25" s="22" t="s">
        <v>62</v>
      </c>
      <c r="B25" s="103">
        <v>3162.899</v>
      </c>
      <c r="C25" s="103">
        <v>3247.379</v>
      </c>
      <c r="D25" s="97">
        <v>3115.519</v>
      </c>
      <c r="E25" s="93">
        <v>3197.083</v>
      </c>
      <c r="F25" s="97">
        <v>47.38</v>
      </c>
      <c r="G25" s="94">
        <v>50.296</v>
      </c>
      <c r="H25" s="6"/>
    </row>
    <row r="26" spans="1:8" s="10" customFormat="1" ht="22.8">
      <c r="A26" s="22" t="s">
        <v>63</v>
      </c>
      <c r="B26" s="103">
        <v>3297.441</v>
      </c>
      <c r="C26" s="103">
        <v>4125.711</v>
      </c>
      <c r="D26" s="97">
        <v>3162.305</v>
      </c>
      <c r="E26" s="93">
        <v>3964.252</v>
      </c>
      <c r="F26" s="97">
        <v>135.136</v>
      </c>
      <c r="G26" s="94">
        <v>161.459</v>
      </c>
      <c r="H26" s="6"/>
    </row>
    <row r="27" spans="1:8" s="9" customFormat="1" ht="22.8">
      <c r="A27" s="18" t="s">
        <v>65</v>
      </c>
      <c r="B27" s="103">
        <v>1308.359</v>
      </c>
      <c r="C27" s="103">
        <v>1574.418</v>
      </c>
      <c r="D27" s="97">
        <v>1156.354</v>
      </c>
      <c r="E27" s="93">
        <v>1451.612</v>
      </c>
      <c r="F27" s="97">
        <v>152.005</v>
      </c>
      <c r="G27" s="93">
        <v>122.806</v>
      </c>
      <c r="H27" s="50"/>
    </row>
    <row r="28" spans="1:7" s="6" customFormat="1" ht="22.8">
      <c r="A28" s="18" t="s">
        <v>66</v>
      </c>
      <c r="B28" s="103">
        <v>-87.503</v>
      </c>
      <c r="C28" s="103">
        <v>-305.458</v>
      </c>
      <c r="D28" s="97">
        <v>-53.328</v>
      </c>
      <c r="E28" s="93">
        <v>-248.084</v>
      </c>
      <c r="F28" s="97">
        <v>-34.175</v>
      </c>
      <c r="G28" s="93">
        <v>-57.374</v>
      </c>
    </row>
    <row r="29" spans="1:7" s="6" customFormat="1" ht="22.8">
      <c r="A29" s="18" t="s">
        <v>67</v>
      </c>
      <c r="B29" s="103">
        <v>1481.7</v>
      </c>
      <c r="C29" s="103">
        <v>1680.862</v>
      </c>
      <c r="D29" s="97">
        <v>1503.647</v>
      </c>
      <c r="E29" s="93">
        <v>1723.104</v>
      </c>
      <c r="F29" s="97">
        <v>-21.947</v>
      </c>
      <c r="G29" s="93">
        <v>-42.242</v>
      </c>
    </row>
    <row r="30" spans="1:9" s="6" customFormat="1" ht="22.8">
      <c r="A30" s="15" t="s">
        <v>68</v>
      </c>
      <c r="B30" s="103">
        <v>151957.314</v>
      </c>
      <c r="C30" s="103">
        <v>164632.463</v>
      </c>
      <c r="D30" s="97">
        <v>149185.811</v>
      </c>
      <c r="E30" s="93">
        <v>161908.836</v>
      </c>
      <c r="F30" s="97">
        <v>2771.503</v>
      </c>
      <c r="G30" s="93">
        <v>2723.627</v>
      </c>
      <c r="H30" s="54"/>
      <c r="I30" s="54"/>
    </row>
    <row r="31" spans="1:7" s="6" customFormat="1" ht="22.8">
      <c r="A31" s="18" t="s">
        <v>69</v>
      </c>
      <c r="B31" s="103">
        <v>511.525</v>
      </c>
      <c r="C31" s="103">
        <v>545.147</v>
      </c>
      <c r="D31" s="97">
        <v>480.375</v>
      </c>
      <c r="E31" s="93">
        <v>510.226</v>
      </c>
      <c r="F31" s="97">
        <v>31.15</v>
      </c>
      <c r="G31" s="93">
        <v>34.921</v>
      </c>
    </row>
    <row r="32" spans="1:8" ht="22.8">
      <c r="A32" s="18" t="s">
        <v>70</v>
      </c>
      <c r="B32" s="103">
        <v>90579.917</v>
      </c>
      <c r="C32" s="103">
        <v>92471.411</v>
      </c>
      <c r="D32" s="97">
        <v>88899.137</v>
      </c>
      <c r="E32" s="93">
        <v>90979.763</v>
      </c>
      <c r="F32" s="97">
        <v>1680.78</v>
      </c>
      <c r="G32" s="93">
        <v>1491.648</v>
      </c>
      <c r="H32" s="54"/>
    </row>
    <row r="33" spans="1:8" ht="22.8">
      <c r="A33" s="18" t="s">
        <v>71</v>
      </c>
      <c r="B33" s="103">
        <v>59445.766</v>
      </c>
      <c r="C33" s="103">
        <v>70277.005</v>
      </c>
      <c r="D33" s="97">
        <v>58391.661</v>
      </c>
      <c r="E33" s="93">
        <v>69085.114</v>
      </c>
      <c r="F33" s="97">
        <v>1054.105</v>
      </c>
      <c r="G33" s="93">
        <v>1191.891</v>
      </c>
      <c r="H33" s="54"/>
    </row>
    <row r="34" spans="1:8" ht="22.8">
      <c r="A34" s="18" t="s">
        <v>72</v>
      </c>
      <c r="B34" s="103">
        <v>1420.106</v>
      </c>
      <c r="C34" s="103">
        <v>1338.9</v>
      </c>
      <c r="D34" s="97">
        <v>1414.638</v>
      </c>
      <c r="E34" s="93">
        <v>1333.733</v>
      </c>
      <c r="F34" s="97">
        <v>5.468</v>
      </c>
      <c r="G34" s="93">
        <v>5.167</v>
      </c>
      <c r="H34" s="6"/>
    </row>
    <row r="35" spans="1:8" ht="22.8">
      <c r="A35" s="28" t="s">
        <v>73</v>
      </c>
      <c r="B35" s="105">
        <v>161095.662</v>
      </c>
      <c r="C35" s="105">
        <v>175025.556</v>
      </c>
      <c r="D35" s="98">
        <v>158045.76</v>
      </c>
      <c r="E35" s="98">
        <v>172066.984</v>
      </c>
      <c r="F35" s="106">
        <v>3049.902</v>
      </c>
      <c r="G35" s="96">
        <v>2958.572</v>
      </c>
      <c r="H35" s="54"/>
    </row>
    <row r="36" spans="1:8" ht="13.8">
      <c r="A36" s="8"/>
      <c r="B36" s="8"/>
      <c r="C36" s="8"/>
      <c r="D36" s="8"/>
      <c r="E36" s="8"/>
      <c r="F36" s="8"/>
      <c r="G36" s="8"/>
      <c r="H36" s="6"/>
    </row>
    <row r="37" spans="1:8" ht="24.75" customHeight="1">
      <c r="A37" s="121" t="s">
        <v>4</v>
      </c>
      <c r="B37" s="122"/>
      <c r="C37" s="122"/>
      <c r="D37" s="122"/>
      <c r="E37" s="122"/>
      <c r="F37" s="122"/>
      <c r="G37" s="122"/>
      <c r="H37" s="6"/>
    </row>
    <row r="38" spans="1:8" ht="24" customHeight="1">
      <c r="A38" s="121" t="s">
        <v>3</v>
      </c>
      <c r="B38" s="122"/>
      <c r="C38" s="122"/>
      <c r="D38" s="122"/>
      <c r="E38" s="122"/>
      <c r="F38" s="122"/>
      <c r="G38" s="122"/>
      <c r="H38" s="6"/>
    </row>
    <row r="39" spans="1:8" ht="27.75" customHeight="1">
      <c r="A39" s="123" t="s">
        <v>2</v>
      </c>
      <c r="B39" s="123"/>
      <c r="C39" s="123"/>
      <c r="D39" s="123"/>
      <c r="E39" s="123"/>
      <c r="F39" s="123"/>
      <c r="G39" s="123"/>
      <c r="H39" s="6"/>
    </row>
    <row r="40" ht="28.2" customHeight="1">
      <c r="H40" s="6"/>
    </row>
    <row r="41" ht="28.2" customHeight="1">
      <c r="H41" s="6"/>
    </row>
    <row r="42" ht="28.2" customHeight="1">
      <c r="H42" s="6"/>
    </row>
  </sheetData>
  <mergeCells count="10">
    <mergeCell ref="A37:G37"/>
    <mergeCell ref="A38:G38"/>
    <mergeCell ref="A39:G39"/>
    <mergeCell ref="B6:G6"/>
    <mergeCell ref="A1:G1"/>
    <mergeCell ref="A2:G2"/>
    <mergeCell ref="A3:A6"/>
    <mergeCell ref="B3:C4"/>
    <mergeCell ref="D3:E4"/>
    <mergeCell ref="F3:G4"/>
  </mergeCells>
  <hyperlinks>
    <hyperlink ref="H1" location="'Spis tablic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4621B-8123-4F2F-B121-6F1C501ADEC6}">
  <dimension ref="A1:I18"/>
  <sheetViews>
    <sheetView workbookViewId="0" topLeftCell="A1">
      <selection activeCell="I8" sqref="I8"/>
    </sheetView>
  </sheetViews>
  <sheetFormatPr defaultColWidth="9.140625" defaultRowHeight="15"/>
  <cols>
    <col min="1" max="1" width="32.57421875" style="1" customWidth="1"/>
    <col min="2" max="2" width="12.421875" style="1" customWidth="1"/>
    <col min="3" max="3" width="12.00390625" style="1" customWidth="1"/>
    <col min="4" max="4" width="11.28125" style="1" customWidth="1"/>
    <col min="5" max="5" width="10.7109375" style="1" customWidth="1"/>
    <col min="6" max="6" width="12.140625" style="1" customWidth="1"/>
    <col min="7" max="7" width="12.28125" style="1" customWidth="1"/>
    <col min="8" max="8" width="10.140625" style="2" customWidth="1"/>
    <col min="9" max="16384" width="9.140625" style="1" customWidth="1"/>
  </cols>
  <sheetData>
    <row r="1" spans="1:8" ht="47.4" customHeight="1">
      <c r="A1" s="124" t="s">
        <v>187</v>
      </c>
      <c r="B1" s="125"/>
      <c r="C1" s="125"/>
      <c r="D1" s="125"/>
      <c r="E1" s="125"/>
      <c r="F1" s="125"/>
      <c r="G1" s="125"/>
      <c r="H1" s="60" t="s">
        <v>93</v>
      </c>
    </row>
    <row r="2" spans="1:7" ht="15.6">
      <c r="A2" s="126" t="s">
        <v>188</v>
      </c>
      <c r="B2" s="126"/>
      <c r="C2" s="126"/>
      <c r="D2" s="126"/>
      <c r="E2" s="126"/>
      <c r="F2" s="126"/>
      <c r="G2" s="126"/>
    </row>
    <row r="3" spans="1:8" s="4" customFormat="1" ht="61.5" customHeight="1">
      <c r="A3" s="127" t="s">
        <v>0</v>
      </c>
      <c r="B3" s="128" t="s">
        <v>288</v>
      </c>
      <c r="C3" s="128"/>
      <c r="D3" s="128" t="s">
        <v>289</v>
      </c>
      <c r="E3" s="128"/>
      <c r="F3" s="128" t="s">
        <v>293</v>
      </c>
      <c r="G3" s="129"/>
      <c r="H3" s="3"/>
    </row>
    <row r="4" spans="1:8" s="4" customFormat="1" ht="21.6" customHeight="1">
      <c r="A4" s="127"/>
      <c r="B4" s="83">
        <v>2021</v>
      </c>
      <c r="C4" s="83">
        <v>2022</v>
      </c>
      <c r="D4" s="83">
        <v>2021</v>
      </c>
      <c r="E4" s="83">
        <v>2022</v>
      </c>
      <c r="F4" s="83">
        <v>2021</v>
      </c>
      <c r="G4" s="84">
        <v>2022</v>
      </c>
      <c r="H4" s="3"/>
    </row>
    <row r="5" spans="1:8" s="4" customFormat="1" ht="28.2" customHeight="1">
      <c r="A5" s="127"/>
      <c r="B5" s="130" t="s">
        <v>1</v>
      </c>
      <c r="C5" s="131"/>
      <c r="D5" s="131"/>
      <c r="E5" s="131"/>
      <c r="F5" s="131"/>
      <c r="G5" s="132"/>
      <c r="H5" s="3"/>
    </row>
    <row r="6" spans="1:8" s="4" customFormat="1" ht="22.8">
      <c r="A6" s="15" t="s">
        <v>74</v>
      </c>
      <c r="B6" s="99">
        <v>14156.318</v>
      </c>
      <c r="C6" s="107">
        <v>20616.887</v>
      </c>
      <c r="D6" s="97">
        <v>3988.813</v>
      </c>
      <c r="E6" s="97">
        <v>5659.744</v>
      </c>
      <c r="F6" s="97">
        <v>10167.505</v>
      </c>
      <c r="G6" s="93">
        <v>14957.143</v>
      </c>
      <c r="H6" s="52"/>
    </row>
    <row r="7" spans="1:9" s="4" customFormat="1" ht="22.8">
      <c r="A7" s="18" t="s">
        <v>75</v>
      </c>
      <c r="B7" s="97">
        <v>11054.155</v>
      </c>
      <c r="C7" s="97">
        <v>16734.023</v>
      </c>
      <c r="D7" s="97">
        <v>2855.569</v>
      </c>
      <c r="E7" s="97">
        <v>4070.718</v>
      </c>
      <c r="F7" s="97">
        <v>8198.586</v>
      </c>
      <c r="G7" s="93">
        <v>12663.305</v>
      </c>
      <c r="H7" s="30"/>
      <c r="I7" s="53"/>
    </row>
    <row r="8" spans="1:8" s="31" customFormat="1" ht="22.8">
      <c r="A8" s="18" t="s">
        <v>76</v>
      </c>
      <c r="B8" s="103">
        <v>2224.127</v>
      </c>
      <c r="C8" s="103">
        <v>2733.474</v>
      </c>
      <c r="D8" s="103">
        <v>800.614</v>
      </c>
      <c r="E8" s="103">
        <v>1155.444</v>
      </c>
      <c r="F8" s="103">
        <v>1423.513</v>
      </c>
      <c r="G8" s="94">
        <v>1578.03</v>
      </c>
      <c r="H8" s="30"/>
    </row>
    <row r="9" spans="1:8" s="31" customFormat="1" ht="22.8">
      <c r="A9" s="18" t="s">
        <v>77</v>
      </c>
      <c r="B9" s="103">
        <v>878.036</v>
      </c>
      <c r="C9" s="103">
        <v>1149.39</v>
      </c>
      <c r="D9" s="103">
        <v>332.63</v>
      </c>
      <c r="E9" s="103">
        <v>433.582</v>
      </c>
      <c r="F9" s="103">
        <v>545.406</v>
      </c>
      <c r="G9" s="94">
        <v>715.808</v>
      </c>
      <c r="H9" s="32"/>
    </row>
    <row r="10" spans="1:8" s="31" customFormat="1" ht="22.8">
      <c r="A10" s="15" t="s">
        <v>78</v>
      </c>
      <c r="B10" s="103">
        <v>12257.456</v>
      </c>
      <c r="C10" s="103">
        <v>18350.045</v>
      </c>
      <c r="D10" s="103">
        <v>3558.547</v>
      </c>
      <c r="E10" s="103">
        <v>5229.938</v>
      </c>
      <c r="F10" s="103">
        <v>8698.909</v>
      </c>
      <c r="G10" s="94">
        <v>13120.107</v>
      </c>
      <c r="H10" s="56"/>
    </row>
    <row r="11" spans="1:9" s="31" customFormat="1" ht="22.8">
      <c r="A11" s="18" t="s">
        <v>79</v>
      </c>
      <c r="B11" s="103">
        <v>7230.154</v>
      </c>
      <c r="C11" s="103">
        <v>8496.322</v>
      </c>
      <c r="D11" s="103">
        <v>2070.688</v>
      </c>
      <c r="E11" s="103">
        <v>2384.502</v>
      </c>
      <c r="F11" s="103">
        <v>5159.466</v>
      </c>
      <c r="G11" s="94">
        <v>6111.82</v>
      </c>
      <c r="H11" s="33"/>
      <c r="I11" s="56"/>
    </row>
    <row r="12" spans="1:8" s="31" customFormat="1" ht="22.8">
      <c r="A12" s="18" t="s">
        <v>80</v>
      </c>
      <c r="B12" s="103">
        <v>2435.559</v>
      </c>
      <c r="C12" s="103">
        <v>2644.945</v>
      </c>
      <c r="D12" s="103">
        <v>754.888</v>
      </c>
      <c r="E12" s="103">
        <v>998.235</v>
      </c>
      <c r="F12" s="103">
        <v>1680.671</v>
      </c>
      <c r="G12" s="94">
        <v>1646.71</v>
      </c>
      <c r="H12" s="33"/>
    </row>
    <row r="13" spans="1:8" s="31" customFormat="1" ht="22.95" customHeight="1">
      <c r="A13" s="18" t="s">
        <v>159</v>
      </c>
      <c r="B13" s="103">
        <v>2591.743</v>
      </c>
      <c r="C13" s="103">
        <v>7208.778</v>
      </c>
      <c r="D13" s="103">
        <v>732.971</v>
      </c>
      <c r="E13" s="103">
        <v>1847.201</v>
      </c>
      <c r="F13" s="103">
        <v>1858.772</v>
      </c>
      <c r="G13" s="94">
        <v>5361.577</v>
      </c>
      <c r="H13" s="33"/>
    </row>
    <row r="14" spans="1:8" s="31" customFormat="1" ht="22.8">
      <c r="A14" s="15" t="s">
        <v>81</v>
      </c>
      <c r="B14" s="103">
        <v>1898.862</v>
      </c>
      <c r="C14" s="103">
        <v>2267.719</v>
      </c>
      <c r="D14" s="103">
        <v>430.266</v>
      </c>
      <c r="E14" s="103">
        <v>430.11</v>
      </c>
      <c r="F14" s="103">
        <v>1468.596</v>
      </c>
      <c r="G14" s="94">
        <v>1837.609</v>
      </c>
      <c r="H14" s="32"/>
    </row>
    <row r="15" spans="1:8" s="31" customFormat="1" ht="22.8">
      <c r="A15" s="28" t="s">
        <v>82</v>
      </c>
      <c r="B15" s="105">
        <v>1481.7</v>
      </c>
      <c r="C15" s="105">
        <v>1680.862</v>
      </c>
      <c r="D15" s="105">
        <v>298.697</v>
      </c>
      <c r="E15" s="105">
        <v>260.442</v>
      </c>
      <c r="F15" s="105">
        <v>1183.003</v>
      </c>
      <c r="G15" s="95">
        <v>1420.42</v>
      </c>
      <c r="H15" s="33"/>
    </row>
    <row r="16" spans="1:7" s="2" customFormat="1" ht="15">
      <c r="A16" s="8"/>
      <c r="B16" s="8"/>
      <c r="C16" s="8"/>
      <c r="D16" s="8"/>
      <c r="E16" s="8"/>
      <c r="F16" s="8"/>
      <c r="G16" s="8"/>
    </row>
    <row r="17" spans="1:7" ht="28.2" customHeight="1">
      <c r="A17" s="121" t="s">
        <v>4</v>
      </c>
      <c r="B17" s="122"/>
      <c r="C17" s="122"/>
      <c r="D17" s="122"/>
      <c r="E17" s="122"/>
      <c r="F17" s="122"/>
      <c r="G17" s="122"/>
    </row>
    <row r="18" spans="1:7" ht="28.2" customHeight="1">
      <c r="A18" s="123" t="s">
        <v>2</v>
      </c>
      <c r="B18" s="123"/>
      <c r="C18" s="123"/>
      <c r="D18" s="123"/>
      <c r="E18" s="123"/>
      <c r="F18" s="123"/>
      <c r="G18" s="123"/>
    </row>
  </sheetData>
  <mergeCells count="9">
    <mergeCell ref="A17:G17"/>
    <mergeCell ref="A18:G18"/>
    <mergeCell ref="A1:G1"/>
    <mergeCell ref="A2:G2"/>
    <mergeCell ref="A3:A5"/>
    <mergeCell ref="B3:C3"/>
    <mergeCell ref="D3:E3"/>
    <mergeCell ref="F3:G3"/>
    <mergeCell ref="B5:G5"/>
  </mergeCells>
  <hyperlinks>
    <hyperlink ref="H1" location="'Spis tablic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EBA92-B950-4CF7-937B-72136DC71B4D}">
  <dimension ref="A1:H21"/>
  <sheetViews>
    <sheetView workbookViewId="0" topLeftCell="A1">
      <selection activeCell="G4" sqref="G4"/>
    </sheetView>
  </sheetViews>
  <sheetFormatPr defaultColWidth="9.140625" defaultRowHeight="15"/>
  <cols>
    <col min="1" max="1" width="32.57421875" style="1" customWidth="1"/>
    <col min="2" max="2" width="12.421875" style="1" customWidth="1"/>
    <col min="3" max="3" width="12.00390625" style="1" customWidth="1"/>
    <col min="4" max="4" width="11.28125" style="1" customWidth="1"/>
    <col min="5" max="5" width="10.7109375" style="1" customWidth="1"/>
    <col min="6" max="6" width="12.140625" style="1" customWidth="1"/>
    <col min="7" max="7" width="12.28125" style="1" customWidth="1"/>
    <col min="8" max="8" width="10.140625" style="2" customWidth="1"/>
    <col min="9" max="16384" width="9.140625" style="1" customWidth="1"/>
  </cols>
  <sheetData>
    <row r="1" spans="1:8" ht="42" customHeight="1">
      <c r="A1" s="124" t="s">
        <v>189</v>
      </c>
      <c r="B1" s="125"/>
      <c r="C1" s="125"/>
      <c r="D1" s="125"/>
      <c r="E1" s="125"/>
      <c r="F1" s="125"/>
      <c r="G1" s="125"/>
      <c r="H1" s="60" t="s">
        <v>93</v>
      </c>
    </row>
    <row r="2" spans="1:7" ht="15.6">
      <c r="A2" s="126" t="s">
        <v>190</v>
      </c>
      <c r="B2" s="126"/>
      <c r="C2" s="126"/>
      <c r="D2" s="126"/>
      <c r="E2" s="126"/>
      <c r="F2" s="126"/>
      <c r="G2" s="126"/>
    </row>
    <row r="3" spans="1:8" s="4" customFormat="1" ht="55.2" customHeight="1">
      <c r="A3" s="127" t="s">
        <v>0</v>
      </c>
      <c r="B3" s="129" t="s">
        <v>294</v>
      </c>
      <c r="C3" s="136"/>
      <c r="D3" s="129" t="s">
        <v>295</v>
      </c>
      <c r="E3" s="136"/>
      <c r="F3" s="129" t="s">
        <v>296</v>
      </c>
      <c r="G3" s="137"/>
      <c r="H3" s="3"/>
    </row>
    <row r="4" spans="1:8" s="4" customFormat="1" ht="21.6" customHeight="1">
      <c r="A4" s="127"/>
      <c r="B4" s="83">
        <v>2021</v>
      </c>
      <c r="C4" s="83">
        <v>2022</v>
      </c>
      <c r="D4" s="83">
        <v>2021</v>
      </c>
      <c r="E4" s="83">
        <v>2022</v>
      </c>
      <c r="F4" s="83">
        <v>2021</v>
      </c>
      <c r="G4" s="120">
        <v>2022</v>
      </c>
      <c r="H4" s="3"/>
    </row>
    <row r="5" spans="1:8" s="4" customFormat="1" ht="28.2" customHeight="1">
      <c r="A5" s="127"/>
      <c r="B5" s="130" t="s">
        <v>1</v>
      </c>
      <c r="C5" s="131"/>
      <c r="D5" s="131"/>
      <c r="E5" s="131"/>
      <c r="F5" s="131"/>
      <c r="G5" s="132"/>
      <c r="H5" s="3"/>
    </row>
    <row r="6" spans="1:8" s="4" customFormat="1" ht="22.8">
      <c r="A6" s="15" t="s">
        <v>74</v>
      </c>
      <c r="B6" s="99">
        <v>14156.318</v>
      </c>
      <c r="C6" s="107">
        <v>20616.887</v>
      </c>
      <c r="D6" s="99">
        <v>13969.743</v>
      </c>
      <c r="E6" s="99">
        <v>20334.91</v>
      </c>
      <c r="F6" s="99">
        <v>186.575</v>
      </c>
      <c r="G6" s="100">
        <v>281.977</v>
      </c>
      <c r="H6" s="52"/>
    </row>
    <row r="7" spans="1:8" s="4" customFormat="1" ht="22.8">
      <c r="A7" s="18" t="s">
        <v>75</v>
      </c>
      <c r="B7" s="99">
        <v>11054.155</v>
      </c>
      <c r="C7" s="107">
        <v>16734.023</v>
      </c>
      <c r="D7" s="99">
        <v>10882.123</v>
      </c>
      <c r="E7" s="99">
        <v>16476.043</v>
      </c>
      <c r="F7" s="99">
        <v>172.032</v>
      </c>
      <c r="G7" s="100">
        <v>257.98</v>
      </c>
      <c r="H7" s="52"/>
    </row>
    <row r="8" spans="1:8" s="4" customFormat="1" ht="22.8">
      <c r="A8" s="18" t="s">
        <v>76</v>
      </c>
      <c r="B8" s="99">
        <v>2224.127</v>
      </c>
      <c r="C8" s="107">
        <v>2733.474</v>
      </c>
      <c r="D8" s="99">
        <v>2213.429</v>
      </c>
      <c r="E8" s="99">
        <v>2721.055</v>
      </c>
      <c r="F8" s="99">
        <v>10.698</v>
      </c>
      <c r="G8" s="100">
        <v>12.419</v>
      </c>
      <c r="H8" s="30"/>
    </row>
    <row r="9" spans="1:8" s="31" customFormat="1" ht="22.8">
      <c r="A9" s="18" t="s">
        <v>77</v>
      </c>
      <c r="B9" s="76">
        <v>878.036</v>
      </c>
      <c r="C9" s="108">
        <v>1149.39</v>
      </c>
      <c r="D9" s="76">
        <v>874.191</v>
      </c>
      <c r="E9" s="76">
        <v>1137.812</v>
      </c>
      <c r="F9" s="76">
        <v>3.845</v>
      </c>
      <c r="G9" s="77">
        <v>11.578</v>
      </c>
      <c r="H9" s="30"/>
    </row>
    <row r="10" spans="1:8" s="31" customFormat="1" ht="22.8">
      <c r="A10" s="15" t="s">
        <v>78</v>
      </c>
      <c r="B10" s="76">
        <v>12257.456</v>
      </c>
      <c r="C10" s="108">
        <v>18350.045</v>
      </c>
      <c r="D10" s="76">
        <v>12049.834</v>
      </c>
      <c r="E10" s="76">
        <v>18056.463</v>
      </c>
      <c r="F10" s="76">
        <v>207.622</v>
      </c>
      <c r="G10" s="77">
        <v>293.582</v>
      </c>
      <c r="H10" s="30"/>
    </row>
    <row r="11" spans="1:8" s="31" customFormat="1" ht="22.8">
      <c r="A11" s="18" t="s">
        <v>79</v>
      </c>
      <c r="B11" s="76">
        <v>7230.154</v>
      </c>
      <c r="C11" s="108">
        <v>8496.322</v>
      </c>
      <c r="D11" s="76">
        <v>7121.601</v>
      </c>
      <c r="E11" s="76">
        <v>8382.846</v>
      </c>
      <c r="F11" s="76">
        <v>108.553</v>
      </c>
      <c r="G11" s="77">
        <v>113.476</v>
      </c>
      <c r="H11" s="52"/>
    </row>
    <row r="12" spans="1:8" s="31" customFormat="1" ht="22.8">
      <c r="A12" s="18" t="s">
        <v>80</v>
      </c>
      <c r="B12" s="76">
        <v>2435.559</v>
      </c>
      <c r="C12" s="108">
        <v>2644.945</v>
      </c>
      <c r="D12" s="76">
        <v>2428.332</v>
      </c>
      <c r="E12" s="76">
        <v>2638.942</v>
      </c>
      <c r="F12" s="76">
        <v>7.227</v>
      </c>
      <c r="G12" s="77">
        <v>6.003</v>
      </c>
      <c r="H12" s="30"/>
    </row>
    <row r="13" spans="1:8" s="31" customFormat="1" ht="22.8">
      <c r="A13" s="18" t="s">
        <v>159</v>
      </c>
      <c r="B13" s="76">
        <v>2591.743</v>
      </c>
      <c r="C13" s="108">
        <v>7208.778</v>
      </c>
      <c r="D13" s="76">
        <v>2499.901</v>
      </c>
      <c r="E13" s="76">
        <v>7034.675</v>
      </c>
      <c r="F13" s="76">
        <v>91.842</v>
      </c>
      <c r="G13" s="77">
        <v>174.103</v>
      </c>
      <c r="H13" s="52"/>
    </row>
    <row r="14" spans="1:8" s="31" customFormat="1" ht="22.8">
      <c r="A14" s="15" t="s">
        <v>81</v>
      </c>
      <c r="B14" s="76">
        <v>1898.862</v>
      </c>
      <c r="C14" s="108">
        <v>2267.719</v>
      </c>
      <c r="D14" s="76">
        <v>1919.909</v>
      </c>
      <c r="E14" s="76">
        <v>2279.324</v>
      </c>
      <c r="F14" s="76">
        <v>-21.047</v>
      </c>
      <c r="G14" s="77">
        <v>-11.605</v>
      </c>
      <c r="H14" s="32"/>
    </row>
    <row r="15" spans="1:8" s="31" customFormat="1" ht="22.8">
      <c r="A15" s="28" t="s">
        <v>82</v>
      </c>
      <c r="B15" s="109">
        <v>1481.7</v>
      </c>
      <c r="C15" s="110">
        <v>1680.862</v>
      </c>
      <c r="D15" s="109">
        <v>1503.647</v>
      </c>
      <c r="E15" s="109">
        <v>1723.104</v>
      </c>
      <c r="F15" s="109">
        <v>-21.947</v>
      </c>
      <c r="G15" s="111">
        <v>-42.242</v>
      </c>
      <c r="H15" s="32"/>
    </row>
    <row r="17" spans="1:7" ht="25.2" customHeight="1">
      <c r="A17" s="121" t="s">
        <v>4</v>
      </c>
      <c r="B17" s="122"/>
      <c r="C17" s="122"/>
      <c r="D17" s="122"/>
      <c r="E17" s="122"/>
      <c r="F17" s="122"/>
      <c r="G17" s="122"/>
    </row>
    <row r="18" spans="1:7" ht="30" customHeight="1">
      <c r="A18" s="121" t="s">
        <v>3</v>
      </c>
      <c r="B18" s="122"/>
      <c r="C18" s="122"/>
      <c r="D18" s="122"/>
      <c r="E18" s="122"/>
      <c r="F18" s="122"/>
      <c r="G18" s="122"/>
    </row>
    <row r="19" spans="1:7" ht="20.4" customHeight="1">
      <c r="A19" s="123" t="s">
        <v>2</v>
      </c>
      <c r="B19" s="123"/>
      <c r="C19" s="123"/>
      <c r="D19" s="123"/>
      <c r="E19" s="123"/>
      <c r="F19" s="123"/>
      <c r="G19" s="123"/>
    </row>
    <row r="20" ht="15">
      <c r="A20" s="12"/>
    </row>
    <row r="21" ht="15">
      <c r="A21" s="12"/>
    </row>
  </sheetData>
  <mergeCells count="10">
    <mergeCell ref="A17:G17"/>
    <mergeCell ref="A18:G18"/>
    <mergeCell ref="A19:G19"/>
    <mergeCell ref="A1:G1"/>
    <mergeCell ref="A2:G2"/>
    <mergeCell ref="A3:A5"/>
    <mergeCell ref="B3:C3"/>
    <mergeCell ref="D3:E3"/>
    <mergeCell ref="F3:G3"/>
    <mergeCell ref="B5:G5"/>
  </mergeCells>
  <hyperlinks>
    <hyperlink ref="H1" location="'Spis tablic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DE4D1-B403-4924-A1F6-3AC783B9A317}">
  <dimension ref="A1:H27"/>
  <sheetViews>
    <sheetView workbookViewId="0" topLeftCell="A1">
      <selection activeCell="G3" sqref="G3"/>
    </sheetView>
  </sheetViews>
  <sheetFormatPr defaultColWidth="9.140625" defaultRowHeight="15"/>
  <cols>
    <col min="1" max="1" width="45.140625" style="1" customWidth="1"/>
    <col min="2" max="2" width="16.00390625" style="1" customWidth="1"/>
    <col min="3" max="3" width="15.421875" style="1" customWidth="1"/>
    <col min="4" max="4" width="14.57421875" style="1" customWidth="1"/>
    <col min="5" max="5" width="14.28125" style="1" customWidth="1"/>
    <col min="6" max="6" width="13.421875" style="1" customWidth="1"/>
    <col min="7" max="7" width="10.140625" style="2" customWidth="1"/>
    <col min="8" max="16384" width="9.140625" style="1" customWidth="1"/>
  </cols>
  <sheetData>
    <row r="1" spans="1:7" ht="37.2" customHeight="1">
      <c r="A1" s="124" t="s">
        <v>191</v>
      </c>
      <c r="B1" s="125"/>
      <c r="C1" s="125"/>
      <c r="D1" s="125"/>
      <c r="E1" s="125"/>
      <c r="F1" s="125"/>
      <c r="G1" s="60" t="s">
        <v>93</v>
      </c>
    </row>
    <row r="2" spans="1:6" ht="15">
      <c r="A2" s="126" t="s">
        <v>192</v>
      </c>
      <c r="B2" s="126"/>
      <c r="C2" s="126"/>
      <c r="D2" s="126"/>
      <c r="E2" s="126"/>
      <c r="F2" s="126"/>
    </row>
    <row r="3" spans="1:7" s="4" customFormat="1" ht="37.2" customHeight="1">
      <c r="A3" s="82" t="s">
        <v>0</v>
      </c>
      <c r="B3" s="86">
        <v>2018</v>
      </c>
      <c r="C3" s="86">
        <v>2019</v>
      </c>
      <c r="D3" s="86">
        <v>2020</v>
      </c>
      <c r="E3" s="84">
        <v>2021</v>
      </c>
      <c r="F3" s="84">
        <v>2022</v>
      </c>
      <c r="G3" s="3"/>
    </row>
    <row r="4" spans="1:7" s="4" customFormat="1" ht="22.8">
      <c r="A4" s="15" t="s">
        <v>91</v>
      </c>
      <c r="B4" s="44">
        <v>323133</v>
      </c>
      <c r="C4" s="44">
        <v>297300</v>
      </c>
      <c r="D4" s="44">
        <v>277408</v>
      </c>
      <c r="E4" s="44">
        <v>310863</v>
      </c>
      <c r="F4" s="44">
        <v>230545</v>
      </c>
      <c r="G4" s="30"/>
    </row>
    <row r="5" spans="1:7" s="4" customFormat="1" ht="22.8">
      <c r="A5" s="18" t="s">
        <v>21</v>
      </c>
      <c r="B5" s="44">
        <v>10019</v>
      </c>
      <c r="C5" s="44">
        <v>10514</v>
      </c>
      <c r="D5" s="44">
        <v>8474</v>
      </c>
      <c r="E5" s="44">
        <v>10510</v>
      </c>
      <c r="F5" s="44">
        <v>6920</v>
      </c>
      <c r="G5" s="30"/>
    </row>
    <row r="6" spans="1:7" s="4" customFormat="1" ht="22.8">
      <c r="A6" s="18" t="s">
        <v>22</v>
      </c>
      <c r="B6" s="44">
        <v>578</v>
      </c>
      <c r="C6" s="44">
        <v>490</v>
      </c>
      <c r="D6" s="44">
        <v>544</v>
      </c>
      <c r="E6" s="44">
        <v>584</v>
      </c>
      <c r="F6" s="44">
        <v>470</v>
      </c>
      <c r="G6" s="30"/>
    </row>
    <row r="7" spans="1:7" s="4" customFormat="1" ht="22.8">
      <c r="A7" s="22" t="s">
        <v>23</v>
      </c>
      <c r="B7" s="44">
        <v>30956</v>
      </c>
      <c r="C7" s="44">
        <v>27399</v>
      </c>
      <c r="D7" s="44">
        <v>27633</v>
      </c>
      <c r="E7" s="44">
        <v>35100</v>
      </c>
      <c r="F7" s="44">
        <v>28166</v>
      </c>
      <c r="G7" s="30"/>
    </row>
    <row r="8" spans="1:7" s="4" customFormat="1" ht="45.6">
      <c r="A8" s="18" t="s">
        <v>24</v>
      </c>
      <c r="B8" s="44">
        <v>610</v>
      </c>
      <c r="C8" s="44">
        <v>537</v>
      </c>
      <c r="D8" s="44">
        <v>589</v>
      </c>
      <c r="E8" s="44">
        <v>669</v>
      </c>
      <c r="F8" s="44">
        <v>583</v>
      </c>
      <c r="G8" s="30"/>
    </row>
    <row r="9" spans="1:7" s="4" customFormat="1" ht="45.6">
      <c r="A9" s="18" t="s">
        <v>25</v>
      </c>
      <c r="B9" s="44">
        <v>2044</v>
      </c>
      <c r="C9" s="44">
        <v>1824</v>
      </c>
      <c r="D9" s="44">
        <v>2035</v>
      </c>
      <c r="E9" s="44">
        <v>2869</v>
      </c>
      <c r="F9" s="44">
        <v>2271</v>
      </c>
      <c r="G9" s="30"/>
    </row>
    <row r="10" spans="1:7" s="31" customFormat="1" ht="22.8">
      <c r="A10" s="22" t="s">
        <v>26</v>
      </c>
      <c r="B10" s="44">
        <v>30233</v>
      </c>
      <c r="C10" s="44">
        <v>30225</v>
      </c>
      <c r="D10" s="44">
        <v>32763</v>
      </c>
      <c r="E10" s="44">
        <v>36373</v>
      </c>
      <c r="F10" s="44">
        <v>27804</v>
      </c>
      <c r="G10" s="30"/>
    </row>
    <row r="11" spans="1:7" s="31" customFormat="1" ht="34.2">
      <c r="A11" s="22" t="s">
        <v>27</v>
      </c>
      <c r="B11" s="44">
        <v>57771</v>
      </c>
      <c r="C11" s="44">
        <v>54795</v>
      </c>
      <c r="D11" s="44">
        <v>52348</v>
      </c>
      <c r="E11" s="44">
        <v>72754</v>
      </c>
      <c r="F11" s="44">
        <v>50557</v>
      </c>
      <c r="G11" s="30"/>
    </row>
    <row r="12" spans="1:7" s="31" customFormat="1" ht="22.8">
      <c r="A12" s="22" t="s">
        <v>28</v>
      </c>
      <c r="B12" s="44">
        <v>31376</v>
      </c>
      <c r="C12" s="44">
        <v>26616</v>
      </c>
      <c r="D12" s="44">
        <v>28959</v>
      </c>
      <c r="E12" s="44">
        <v>37640</v>
      </c>
      <c r="F12" s="44">
        <v>29872</v>
      </c>
      <c r="G12" s="32"/>
    </row>
    <row r="13" spans="1:7" s="31" customFormat="1" ht="34.2">
      <c r="A13" s="22" t="s">
        <v>29</v>
      </c>
      <c r="B13" s="44">
        <v>6133</v>
      </c>
      <c r="C13" s="44">
        <v>6717</v>
      </c>
      <c r="D13" s="44">
        <v>5334</v>
      </c>
      <c r="E13" s="44">
        <v>6778</v>
      </c>
      <c r="F13" s="44">
        <v>5520</v>
      </c>
      <c r="G13" s="33"/>
    </row>
    <row r="14" spans="1:7" s="31" customFormat="1" ht="22.8">
      <c r="A14" s="22" t="s">
        <v>30</v>
      </c>
      <c r="B14" s="44">
        <v>9975</v>
      </c>
      <c r="C14" s="44">
        <v>9394</v>
      </c>
      <c r="D14" s="44">
        <v>9963</v>
      </c>
      <c r="E14" s="44">
        <v>11105</v>
      </c>
      <c r="F14" s="44">
        <v>8414</v>
      </c>
      <c r="G14" s="33"/>
    </row>
    <row r="15" spans="1:7" s="31" customFormat="1" ht="22.8">
      <c r="A15" s="22" t="s">
        <v>90</v>
      </c>
      <c r="B15" s="44">
        <v>5904</v>
      </c>
      <c r="C15" s="44">
        <v>5633</v>
      </c>
      <c r="D15" s="44">
        <v>5374</v>
      </c>
      <c r="E15" s="44">
        <v>5788</v>
      </c>
      <c r="F15" s="44">
        <v>4383</v>
      </c>
      <c r="G15" s="33"/>
    </row>
    <row r="16" spans="1:7" s="31" customFormat="1" ht="22.8">
      <c r="A16" s="22" t="s">
        <v>32</v>
      </c>
      <c r="B16" s="44">
        <v>4511</v>
      </c>
      <c r="C16" s="44">
        <v>4136</v>
      </c>
      <c r="D16" s="44">
        <v>4555</v>
      </c>
      <c r="E16" s="44">
        <v>5236</v>
      </c>
      <c r="F16" s="44">
        <v>3661</v>
      </c>
      <c r="G16" s="33"/>
    </row>
    <row r="17" spans="1:7" s="31" customFormat="1" ht="22.8">
      <c r="A17" s="22" t="s">
        <v>33</v>
      </c>
      <c r="B17" s="44">
        <v>23306</v>
      </c>
      <c r="C17" s="44">
        <v>21219</v>
      </c>
      <c r="D17" s="44">
        <v>24300</v>
      </c>
      <c r="E17" s="44">
        <v>23829</v>
      </c>
      <c r="F17" s="44">
        <v>17168</v>
      </c>
      <c r="G17" s="33"/>
    </row>
    <row r="18" spans="1:7" s="31" customFormat="1" ht="34.2">
      <c r="A18" s="22" t="s">
        <v>34</v>
      </c>
      <c r="B18" s="44">
        <v>10074</v>
      </c>
      <c r="C18" s="44">
        <v>6492</v>
      </c>
      <c r="D18" s="44">
        <v>6844</v>
      </c>
      <c r="E18" s="44">
        <v>8823</v>
      </c>
      <c r="F18" s="44">
        <v>7030</v>
      </c>
      <c r="G18" s="33"/>
    </row>
    <row r="19" spans="1:7" s="31" customFormat="1" ht="45.6">
      <c r="A19" s="22" t="s">
        <v>35</v>
      </c>
      <c r="B19" s="44">
        <v>259</v>
      </c>
      <c r="C19" s="44">
        <v>275</v>
      </c>
      <c r="D19" s="44">
        <v>239</v>
      </c>
      <c r="E19" s="44">
        <v>338</v>
      </c>
      <c r="F19" s="44">
        <v>264</v>
      </c>
      <c r="G19" s="33"/>
    </row>
    <row r="20" spans="1:7" s="31" customFormat="1" ht="22.8">
      <c r="A20" s="22" t="s">
        <v>36</v>
      </c>
      <c r="B20" s="44">
        <v>3153</v>
      </c>
      <c r="C20" s="44">
        <v>3057</v>
      </c>
      <c r="D20" s="44">
        <v>3163</v>
      </c>
      <c r="E20" s="44">
        <v>4076</v>
      </c>
      <c r="F20" s="44">
        <v>3072</v>
      </c>
      <c r="G20" s="33"/>
    </row>
    <row r="21" spans="1:7" s="31" customFormat="1" ht="22.8">
      <c r="A21" s="22" t="s">
        <v>37</v>
      </c>
      <c r="B21" s="44">
        <v>17147</v>
      </c>
      <c r="C21" s="44">
        <v>14054</v>
      </c>
      <c r="D21" s="44">
        <v>14442</v>
      </c>
      <c r="E21" s="44">
        <v>17043</v>
      </c>
      <c r="F21" s="44">
        <v>11148</v>
      </c>
      <c r="G21" s="33"/>
    </row>
    <row r="22" spans="1:6" s="31" customFormat="1" ht="22.8">
      <c r="A22" s="22" t="s">
        <v>89</v>
      </c>
      <c r="B22" s="44">
        <v>2617</v>
      </c>
      <c r="C22" s="44">
        <v>2953</v>
      </c>
      <c r="D22" s="44">
        <v>2246</v>
      </c>
      <c r="E22" s="44">
        <v>2578</v>
      </c>
      <c r="F22" s="44">
        <v>2114</v>
      </c>
    </row>
    <row r="23" spans="1:8" s="3" customFormat="1" ht="22.8">
      <c r="A23" s="23" t="s">
        <v>38</v>
      </c>
      <c r="B23" s="42">
        <v>43044</v>
      </c>
      <c r="C23" s="42">
        <v>42444</v>
      </c>
      <c r="D23" s="42">
        <v>26658</v>
      </c>
      <c r="E23" s="42">
        <v>22551</v>
      </c>
      <c r="F23" s="42">
        <v>16882</v>
      </c>
      <c r="H23" s="4"/>
    </row>
    <row r="24" spans="1:8" s="2" customFormat="1" ht="15">
      <c r="A24" s="8"/>
      <c r="B24" s="8"/>
      <c r="C24" s="8"/>
      <c r="D24" s="8"/>
      <c r="E24" s="8"/>
      <c r="F24" s="8"/>
      <c r="H24" s="1"/>
    </row>
    <row r="25" spans="1:8" s="2" customFormat="1" ht="28.2" customHeight="1">
      <c r="A25" s="123" t="s">
        <v>2</v>
      </c>
      <c r="B25" s="123"/>
      <c r="C25" s="123"/>
      <c r="D25" s="123"/>
      <c r="E25" s="123"/>
      <c r="F25" s="123"/>
      <c r="H25" s="1"/>
    </row>
    <row r="26" spans="2:6" ht="15">
      <c r="B26" s="51"/>
      <c r="C26" s="51"/>
      <c r="D26" s="51"/>
      <c r="E26" s="51"/>
      <c r="F26" s="51"/>
    </row>
    <row r="27" spans="2:6" ht="15">
      <c r="B27" s="51"/>
      <c r="C27" s="51"/>
      <c r="D27" s="51"/>
      <c r="E27" s="51"/>
      <c r="F27" s="51"/>
    </row>
  </sheetData>
  <mergeCells count="3">
    <mergeCell ref="A1:F1"/>
    <mergeCell ref="A2:F2"/>
    <mergeCell ref="A25:F25"/>
  </mergeCells>
  <hyperlinks>
    <hyperlink ref="G1" location="'Spis tablic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E24BD-BF35-49D1-8DA1-A290A97D04FA}">
  <dimension ref="A1:G28"/>
  <sheetViews>
    <sheetView workbookViewId="0" topLeftCell="A1">
      <selection activeCell="J7" sqref="J7"/>
    </sheetView>
  </sheetViews>
  <sheetFormatPr defaultColWidth="9.140625" defaultRowHeight="15"/>
  <cols>
    <col min="1" max="1" width="45.140625" style="1" customWidth="1"/>
    <col min="2" max="2" width="16.00390625" style="1" customWidth="1"/>
    <col min="3" max="3" width="15.421875" style="1" customWidth="1"/>
    <col min="4" max="4" width="14.57421875" style="1" customWidth="1"/>
    <col min="5" max="5" width="14.28125" style="1" customWidth="1"/>
    <col min="6" max="6" width="13.421875" style="1" customWidth="1"/>
    <col min="7" max="7" width="10.140625" style="2" customWidth="1"/>
    <col min="8" max="16384" width="9.140625" style="1" customWidth="1"/>
  </cols>
  <sheetData>
    <row r="1" spans="1:7" ht="37.2" customHeight="1">
      <c r="A1" s="124" t="s">
        <v>193</v>
      </c>
      <c r="B1" s="125"/>
      <c r="C1" s="125"/>
      <c r="D1" s="125"/>
      <c r="E1" s="125"/>
      <c r="F1" s="125"/>
      <c r="G1" s="60" t="s">
        <v>93</v>
      </c>
    </row>
    <row r="2" spans="1:6" ht="15">
      <c r="A2" s="126" t="s">
        <v>194</v>
      </c>
      <c r="B2" s="126"/>
      <c r="C2" s="126"/>
      <c r="D2" s="126"/>
      <c r="E2" s="126"/>
      <c r="F2" s="126"/>
    </row>
    <row r="3" spans="1:6" ht="30" customHeight="1">
      <c r="A3" s="148" t="s">
        <v>0</v>
      </c>
      <c r="B3" s="85">
        <v>2018</v>
      </c>
      <c r="C3" s="86">
        <v>2019</v>
      </c>
      <c r="D3" s="86">
        <v>2020</v>
      </c>
      <c r="E3" s="86">
        <v>2021</v>
      </c>
      <c r="F3" s="84">
        <v>2022</v>
      </c>
    </row>
    <row r="4" spans="1:7" s="4" customFormat="1" ht="24" customHeight="1">
      <c r="A4" s="149"/>
      <c r="B4" s="150" t="s">
        <v>1</v>
      </c>
      <c r="C4" s="151"/>
      <c r="D4" s="151"/>
      <c r="E4" s="151"/>
      <c r="F4" s="151"/>
      <c r="G4" s="57"/>
    </row>
    <row r="5" spans="1:7" s="4" customFormat="1" ht="22.8">
      <c r="A5" s="15" t="s">
        <v>91</v>
      </c>
      <c r="B5" s="93">
        <v>58034.968</v>
      </c>
      <c r="C5" s="93">
        <v>55596.554</v>
      </c>
      <c r="D5" s="93">
        <v>49385.187</v>
      </c>
      <c r="E5" s="93">
        <v>66549.898</v>
      </c>
      <c r="F5" s="93">
        <v>62003.506</v>
      </c>
      <c r="G5" s="30"/>
    </row>
    <row r="6" spans="1:7" s="4" customFormat="1" ht="22.8">
      <c r="A6" s="18" t="s">
        <v>21</v>
      </c>
      <c r="B6" s="93">
        <v>1907.38</v>
      </c>
      <c r="C6" s="93">
        <v>1992.589</v>
      </c>
      <c r="D6" s="93">
        <v>1830.242</v>
      </c>
      <c r="E6" s="93">
        <v>2336.885</v>
      </c>
      <c r="F6" s="93">
        <v>1797.412</v>
      </c>
      <c r="G6" s="30"/>
    </row>
    <row r="7" spans="1:7" s="4" customFormat="1" ht="22.8">
      <c r="A7" s="18" t="s">
        <v>22</v>
      </c>
      <c r="B7" s="93">
        <v>300.336</v>
      </c>
      <c r="C7" s="93">
        <v>294.442</v>
      </c>
      <c r="D7" s="93">
        <v>220.521</v>
      </c>
      <c r="E7" s="93">
        <v>340.379</v>
      </c>
      <c r="F7" s="93">
        <v>406.625</v>
      </c>
      <c r="G7" s="30"/>
    </row>
    <row r="8" spans="1:7" s="4" customFormat="1" ht="22.8">
      <c r="A8" s="22" t="s">
        <v>23</v>
      </c>
      <c r="B8" s="93">
        <v>8198.288</v>
      </c>
      <c r="C8" s="93">
        <v>8082.923</v>
      </c>
      <c r="D8" s="93">
        <v>7694.153</v>
      </c>
      <c r="E8" s="93">
        <v>10421.045</v>
      </c>
      <c r="F8" s="93">
        <v>10816.957</v>
      </c>
      <c r="G8" s="30"/>
    </row>
    <row r="9" spans="1:7" s="4" customFormat="1" ht="45.6">
      <c r="A9" s="18" t="s">
        <v>24</v>
      </c>
      <c r="B9" s="93">
        <v>104.454</v>
      </c>
      <c r="C9" s="93">
        <v>98.129</v>
      </c>
      <c r="D9" s="93">
        <v>113.335</v>
      </c>
      <c r="E9" s="93">
        <v>150.273</v>
      </c>
      <c r="F9" s="93">
        <v>169.981</v>
      </c>
      <c r="G9" s="30"/>
    </row>
    <row r="10" spans="1:7" s="4" customFormat="1" ht="45.6">
      <c r="A10" s="18" t="s">
        <v>25</v>
      </c>
      <c r="B10" s="93">
        <v>543.428</v>
      </c>
      <c r="C10" s="93">
        <v>632.656</v>
      </c>
      <c r="D10" s="93">
        <v>631.945</v>
      </c>
      <c r="E10" s="93">
        <v>1011.651</v>
      </c>
      <c r="F10" s="93">
        <v>1093.305</v>
      </c>
      <c r="G10" s="30"/>
    </row>
    <row r="11" spans="1:7" s="31" customFormat="1" ht="22.8">
      <c r="A11" s="22" t="s">
        <v>26</v>
      </c>
      <c r="B11" s="94">
        <v>5343.214</v>
      </c>
      <c r="C11" s="94">
        <v>5540.737</v>
      </c>
      <c r="D11" s="94">
        <v>5291.453</v>
      </c>
      <c r="E11" s="94">
        <v>6731.831</v>
      </c>
      <c r="F11" s="94">
        <v>6214.808</v>
      </c>
      <c r="G11" s="30"/>
    </row>
    <row r="12" spans="1:7" s="31" customFormat="1" ht="34.2">
      <c r="A12" s="22" t="s">
        <v>27</v>
      </c>
      <c r="B12" s="94">
        <v>9261.962</v>
      </c>
      <c r="C12" s="94">
        <v>9058.311</v>
      </c>
      <c r="D12" s="94">
        <v>8542.028</v>
      </c>
      <c r="E12" s="94">
        <v>15767.778</v>
      </c>
      <c r="F12" s="94">
        <v>12695.501</v>
      </c>
      <c r="G12" s="30"/>
    </row>
    <row r="13" spans="1:7" s="31" customFormat="1" ht="22.8">
      <c r="A13" s="22" t="s">
        <v>28</v>
      </c>
      <c r="B13" s="94">
        <v>9678.766</v>
      </c>
      <c r="C13" s="94">
        <v>8824.758</v>
      </c>
      <c r="D13" s="94">
        <v>7871.349</v>
      </c>
      <c r="E13" s="94">
        <v>13761.882</v>
      </c>
      <c r="F13" s="94">
        <v>13626.866</v>
      </c>
      <c r="G13" s="32"/>
    </row>
    <row r="14" spans="1:7" s="31" customFormat="1" ht="34.2">
      <c r="A14" s="22" t="s">
        <v>29</v>
      </c>
      <c r="B14" s="94">
        <v>714.144</v>
      </c>
      <c r="C14" s="94">
        <v>805.633</v>
      </c>
      <c r="D14" s="94">
        <v>573.296</v>
      </c>
      <c r="E14" s="94">
        <v>878.349</v>
      </c>
      <c r="F14" s="94">
        <v>893.853</v>
      </c>
      <c r="G14" s="33"/>
    </row>
    <row r="15" spans="1:7" s="31" customFormat="1" ht="22.8">
      <c r="A15" s="22" t="s">
        <v>30</v>
      </c>
      <c r="B15" s="94">
        <v>1187.264</v>
      </c>
      <c r="C15" s="94">
        <v>1150.39</v>
      </c>
      <c r="D15" s="94">
        <v>1192.602</v>
      </c>
      <c r="E15" s="94">
        <v>1396.84</v>
      </c>
      <c r="F15" s="94">
        <v>1430.895</v>
      </c>
      <c r="G15" s="33"/>
    </row>
    <row r="16" spans="1:7" s="31" customFormat="1" ht="22.8">
      <c r="A16" s="22" t="s">
        <v>90</v>
      </c>
      <c r="B16" s="94">
        <v>1230.618</v>
      </c>
      <c r="C16" s="94">
        <v>1056.848</v>
      </c>
      <c r="D16" s="94">
        <v>851.873</v>
      </c>
      <c r="E16" s="94">
        <v>1079.235</v>
      </c>
      <c r="F16" s="94">
        <v>966.598</v>
      </c>
      <c r="G16" s="33"/>
    </row>
    <row r="17" spans="1:7" s="31" customFormat="1" ht="22.8">
      <c r="A17" s="22" t="s">
        <v>32</v>
      </c>
      <c r="B17" s="94">
        <v>1054.92</v>
      </c>
      <c r="C17" s="94">
        <v>843.552</v>
      </c>
      <c r="D17" s="94">
        <v>943.588</v>
      </c>
      <c r="E17" s="94">
        <v>1140.12</v>
      </c>
      <c r="F17" s="94">
        <v>1121.973</v>
      </c>
      <c r="G17" s="33"/>
    </row>
    <row r="18" spans="1:7" s="31" customFormat="1" ht="22.8">
      <c r="A18" s="22" t="s">
        <v>33</v>
      </c>
      <c r="B18" s="94">
        <v>2393.37</v>
      </c>
      <c r="C18" s="94">
        <v>2158.189</v>
      </c>
      <c r="D18" s="94">
        <v>2536.6</v>
      </c>
      <c r="E18" s="94">
        <v>2947.388</v>
      </c>
      <c r="F18" s="94">
        <v>2741.409</v>
      </c>
      <c r="G18" s="33"/>
    </row>
    <row r="19" spans="1:7" s="31" customFormat="1" ht="34.2">
      <c r="A19" s="22" t="s">
        <v>34</v>
      </c>
      <c r="B19" s="94">
        <v>1654.16</v>
      </c>
      <c r="C19" s="94">
        <v>1887.208</v>
      </c>
      <c r="D19" s="94">
        <v>1377.266</v>
      </c>
      <c r="E19" s="94">
        <v>1984.45</v>
      </c>
      <c r="F19" s="94">
        <v>2569.72</v>
      </c>
      <c r="G19" s="33"/>
    </row>
    <row r="20" spans="1:7" s="31" customFormat="1" ht="45.6">
      <c r="A20" s="22" t="s">
        <v>35</v>
      </c>
      <c r="B20" s="94">
        <v>25.441</v>
      </c>
      <c r="C20" s="94">
        <v>32.094</v>
      </c>
      <c r="D20" s="94">
        <v>22.603</v>
      </c>
      <c r="E20" s="94">
        <v>36.789</v>
      </c>
      <c r="F20" s="94">
        <v>40.556</v>
      </c>
      <c r="G20" s="33"/>
    </row>
    <row r="21" spans="1:7" s="31" customFormat="1" ht="22.8">
      <c r="A21" s="22" t="s">
        <v>36</v>
      </c>
      <c r="B21" s="94">
        <v>268.724</v>
      </c>
      <c r="C21" s="94">
        <v>268.695</v>
      </c>
      <c r="D21" s="94">
        <v>283.858</v>
      </c>
      <c r="E21" s="94">
        <v>390.757</v>
      </c>
      <c r="F21" s="94">
        <v>326.348</v>
      </c>
      <c r="G21" s="33"/>
    </row>
    <row r="22" spans="1:7" s="31" customFormat="1" ht="22.8">
      <c r="A22" s="22" t="s">
        <v>37</v>
      </c>
      <c r="B22" s="94">
        <v>1727.639</v>
      </c>
      <c r="C22" s="94">
        <v>1373.783</v>
      </c>
      <c r="D22" s="94">
        <v>1550.797</v>
      </c>
      <c r="E22" s="94">
        <v>1977.901</v>
      </c>
      <c r="F22" s="94">
        <v>1489.045</v>
      </c>
      <c r="G22" s="33"/>
    </row>
    <row r="23" spans="1:6" s="31" customFormat="1" ht="22.8">
      <c r="A23" s="22" t="s">
        <v>89</v>
      </c>
      <c r="B23" s="94">
        <v>458.628</v>
      </c>
      <c r="C23" s="94">
        <v>284.526</v>
      </c>
      <c r="D23" s="94">
        <v>329.365</v>
      </c>
      <c r="E23" s="94">
        <v>437.683</v>
      </c>
      <c r="F23" s="94">
        <v>323.753</v>
      </c>
    </row>
    <row r="24" spans="1:6" s="3" customFormat="1" ht="22.8">
      <c r="A24" s="23" t="s">
        <v>38</v>
      </c>
      <c r="B24" s="96">
        <v>6368.711</v>
      </c>
      <c r="C24" s="96">
        <v>4893.358</v>
      </c>
      <c r="D24" s="96">
        <v>2360.246</v>
      </c>
      <c r="E24" s="96">
        <v>3055.45</v>
      </c>
      <c r="F24" s="96">
        <v>2787.531</v>
      </c>
    </row>
    <row r="25" spans="1:6" s="2" customFormat="1" ht="15">
      <c r="A25" s="8"/>
      <c r="B25" s="8"/>
      <c r="C25" s="8"/>
      <c r="D25" s="8"/>
      <c r="E25" s="8"/>
      <c r="F25" s="8"/>
    </row>
    <row r="26" spans="1:6" s="2" customFormat="1" ht="28.2" customHeight="1">
      <c r="A26" s="123" t="s">
        <v>2</v>
      </c>
      <c r="B26" s="123"/>
      <c r="C26" s="123"/>
      <c r="D26" s="123"/>
      <c r="E26" s="123"/>
      <c r="F26" s="123"/>
    </row>
    <row r="27" spans="2:6" ht="15">
      <c r="B27" s="51"/>
      <c r="C27" s="51"/>
      <c r="D27" s="51"/>
      <c r="E27" s="51"/>
      <c r="F27" s="51"/>
    </row>
    <row r="28" spans="2:6" ht="15">
      <c r="B28" s="51"/>
      <c r="C28" s="51"/>
      <c r="D28" s="51"/>
      <c r="E28" s="51"/>
      <c r="F28" s="51"/>
    </row>
  </sheetData>
  <mergeCells count="5">
    <mergeCell ref="A1:F1"/>
    <mergeCell ref="A2:F2"/>
    <mergeCell ref="A3:A4"/>
    <mergeCell ref="B4:F4"/>
    <mergeCell ref="A26:F26"/>
  </mergeCells>
  <hyperlinks>
    <hyperlink ref="G1" location="'Spis tablic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39CCB-AB16-4CB2-8888-815C29C3DE7F}">
  <dimension ref="A1:G22"/>
  <sheetViews>
    <sheetView workbookViewId="0" topLeftCell="A1">
      <selection activeCell="J7" sqref="J7"/>
    </sheetView>
  </sheetViews>
  <sheetFormatPr defaultColWidth="9.140625" defaultRowHeight="15"/>
  <cols>
    <col min="1" max="1" width="33.57421875" style="1" customWidth="1"/>
    <col min="2" max="5" width="18.7109375" style="1" customWidth="1"/>
    <col min="6" max="6" width="18.28125" style="1" customWidth="1"/>
    <col min="7" max="7" width="10.140625" style="2" customWidth="1"/>
    <col min="8" max="16384" width="9.140625" style="1" customWidth="1"/>
  </cols>
  <sheetData>
    <row r="1" spans="1:7" ht="37.2" customHeight="1">
      <c r="A1" s="124" t="s">
        <v>195</v>
      </c>
      <c r="B1" s="125"/>
      <c r="C1" s="125"/>
      <c r="D1" s="125"/>
      <c r="E1" s="125"/>
      <c r="F1" s="125"/>
      <c r="G1" s="60" t="s">
        <v>93</v>
      </c>
    </row>
    <row r="2" spans="1:6" ht="15">
      <c r="A2" s="126" t="s">
        <v>196</v>
      </c>
      <c r="B2" s="126"/>
      <c r="C2" s="126"/>
      <c r="D2" s="126"/>
      <c r="E2" s="126"/>
      <c r="F2" s="126"/>
    </row>
    <row r="3" spans="1:7" s="4" customFormat="1" ht="34.2" customHeight="1">
      <c r="A3" s="82" t="s">
        <v>0</v>
      </c>
      <c r="B3" s="86">
        <v>2018</v>
      </c>
      <c r="C3" s="86">
        <v>2019</v>
      </c>
      <c r="D3" s="86">
        <v>2020</v>
      </c>
      <c r="E3" s="84">
        <v>2021</v>
      </c>
      <c r="F3" s="84">
        <v>2022</v>
      </c>
      <c r="G3" s="3"/>
    </row>
    <row r="4" spans="1:7" s="6" customFormat="1" ht="22.8">
      <c r="A4" s="15" t="s">
        <v>5</v>
      </c>
      <c r="B4" s="44">
        <v>544296</v>
      </c>
      <c r="C4" s="44">
        <v>554840</v>
      </c>
      <c r="D4" s="44">
        <v>482402</v>
      </c>
      <c r="E4" s="44">
        <v>563094</v>
      </c>
      <c r="F4" s="43">
        <v>477948</v>
      </c>
      <c r="G4" s="5"/>
    </row>
    <row r="5" spans="1:7" s="6" customFormat="1" ht="22.8">
      <c r="A5" s="18" t="s">
        <v>6</v>
      </c>
      <c r="B5" s="44">
        <v>361928</v>
      </c>
      <c r="C5" s="44">
        <v>354940</v>
      </c>
      <c r="D5" s="44">
        <v>302571</v>
      </c>
      <c r="E5" s="44">
        <v>356414</v>
      </c>
      <c r="F5" s="43">
        <v>282087</v>
      </c>
      <c r="G5" s="5"/>
    </row>
    <row r="6" spans="1:7" s="6" customFormat="1" ht="22.8">
      <c r="A6" s="19" t="s">
        <v>7</v>
      </c>
      <c r="B6" s="44">
        <v>249318</v>
      </c>
      <c r="C6" s="44">
        <v>240529</v>
      </c>
      <c r="D6" s="44">
        <v>207126</v>
      </c>
      <c r="E6" s="44">
        <v>232569</v>
      </c>
      <c r="F6" s="43">
        <v>186097</v>
      </c>
      <c r="G6" s="5"/>
    </row>
    <row r="7" spans="1:7" s="6" customFormat="1" ht="22.8">
      <c r="A7" s="19" t="s">
        <v>8</v>
      </c>
      <c r="B7" s="44">
        <v>52490</v>
      </c>
      <c r="C7" s="44">
        <v>56605</v>
      </c>
      <c r="D7" s="44">
        <v>50055</v>
      </c>
      <c r="E7" s="44">
        <v>55125</v>
      </c>
      <c r="F7" s="43">
        <v>39967</v>
      </c>
      <c r="G7" s="5"/>
    </row>
    <row r="8" spans="1:7" s="9" customFormat="1" ht="22.8">
      <c r="A8" s="19" t="s">
        <v>9</v>
      </c>
      <c r="B8" s="43">
        <v>26776</v>
      </c>
      <c r="C8" s="43">
        <v>25561</v>
      </c>
      <c r="D8" s="43">
        <v>20588</v>
      </c>
      <c r="E8" s="43">
        <v>28734</v>
      </c>
      <c r="F8" s="43">
        <v>22851</v>
      </c>
      <c r="G8" s="5"/>
    </row>
    <row r="9" spans="1:7" s="9" customFormat="1" ht="22.8">
      <c r="A9" s="19" t="s">
        <v>10</v>
      </c>
      <c r="B9" s="43">
        <f>B5-B6-B7-B8</f>
        <v>33344</v>
      </c>
      <c r="C9" s="43">
        <f>C5-C6-C7-C8</f>
        <v>32245</v>
      </c>
      <c r="D9" s="43">
        <f>D5-D6-D7-D8</f>
        <v>24802</v>
      </c>
      <c r="E9" s="43">
        <f>E5-E6-E7-E8</f>
        <v>39986</v>
      </c>
      <c r="F9" s="43">
        <f>F5-F6-F7-F8</f>
        <v>33172</v>
      </c>
      <c r="G9" s="39"/>
    </row>
    <row r="10" spans="1:7" s="9" customFormat="1" ht="22.8">
      <c r="A10" s="22" t="s">
        <v>11</v>
      </c>
      <c r="B10" s="43">
        <v>806</v>
      </c>
      <c r="C10" s="43">
        <v>994</v>
      </c>
      <c r="D10" s="43">
        <v>681</v>
      </c>
      <c r="E10" s="43">
        <v>1045</v>
      </c>
      <c r="F10" s="43">
        <v>846</v>
      </c>
      <c r="G10" s="5"/>
    </row>
    <row r="11" spans="1:7" s="9" customFormat="1" ht="22.8">
      <c r="A11" s="19" t="s">
        <v>83</v>
      </c>
      <c r="B11" s="43">
        <v>86</v>
      </c>
      <c r="C11" s="43">
        <v>101</v>
      </c>
      <c r="D11" s="43">
        <v>99</v>
      </c>
      <c r="E11" s="43">
        <v>123</v>
      </c>
      <c r="F11" s="43">
        <v>86</v>
      </c>
      <c r="G11" s="5"/>
    </row>
    <row r="12" spans="1:7" s="9" customFormat="1" ht="22.8">
      <c r="A12" s="19" t="s">
        <v>12</v>
      </c>
      <c r="B12" s="43">
        <v>329</v>
      </c>
      <c r="C12" s="43">
        <v>346</v>
      </c>
      <c r="D12" s="43">
        <v>435</v>
      </c>
      <c r="E12" s="43">
        <v>573</v>
      </c>
      <c r="F12" s="43">
        <v>459</v>
      </c>
      <c r="G12" s="5"/>
    </row>
    <row r="13" spans="1:7" s="9" customFormat="1" ht="22.8">
      <c r="A13" s="19" t="s">
        <v>13</v>
      </c>
      <c r="B13" s="43">
        <v>391</v>
      </c>
      <c r="C13" s="43">
        <v>547</v>
      </c>
      <c r="D13" s="43">
        <v>147</v>
      </c>
      <c r="E13" s="43">
        <v>349</v>
      </c>
      <c r="F13" s="43">
        <v>301</v>
      </c>
      <c r="G13" s="5"/>
    </row>
    <row r="14" spans="1:7" s="10" customFormat="1" ht="34.2">
      <c r="A14" s="22" t="s">
        <v>14</v>
      </c>
      <c r="B14" s="43">
        <v>140316</v>
      </c>
      <c r="C14" s="43">
        <v>152945</v>
      </c>
      <c r="D14" s="43">
        <v>141487</v>
      </c>
      <c r="E14" s="43">
        <v>165985</v>
      </c>
      <c r="F14" s="43">
        <v>154856</v>
      </c>
      <c r="G14" s="7"/>
    </row>
    <row r="15" spans="1:7" s="10" customFormat="1" ht="22.8">
      <c r="A15" s="19" t="s">
        <v>15</v>
      </c>
      <c r="B15" s="43">
        <v>68875</v>
      </c>
      <c r="C15" s="43">
        <v>74606</v>
      </c>
      <c r="D15" s="43">
        <v>78252</v>
      </c>
      <c r="E15" s="43">
        <v>89307</v>
      </c>
      <c r="F15" s="43">
        <v>87014</v>
      </c>
      <c r="G15" s="11"/>
    </row>
    <row r="16" spans="1:7" s="9" customFormat="1" ht="22.8">
      <c r="A16" s="19" t="s">
        <v>16</v>
      </c>
      <c r="B16" s="43">
        <v>7944</v>
      </c>
      <c r="C16" s="43">
        <v>7573</v>
      </c>
      <c r="D16" s="43">
        <v>7800</v>
      </c>
      <c r="E16" s="43">
        <v>9692</v>
      </c>
      <c r="F16" s="43">
        <v>4728</v>
      </c>
      <c r="G16" s="11"/>
    </row>
    <row r="17" spans="1:7" s="9" customFormat="1" ht="57">
      <c r="A17" s="19" t="s">
        <v>17</v>
      </c>
      <c r="B17" s="43">
        <v>4472</v>
      </c>
      <c r="C17" s="43">
        <v>4300</v>
      </c>
      <c r="D17" s="43">
        <v>3615</v>
      </c>
      <c r="E17" s="43">
        <v>4415</v>
      </c>
      <c r="F17" s="43">
        <v>3862</v>
      </c>
      <c r="G17" s="11"/>
    </row>
    <row r="18" spans="1:6" s="2" customFormat="1" ht="22.8">
      <c r="A18" s="18" t="s">
        <v>18</v>
      </c>
      <c r="B18" s="43">
        <v>37042</v>
      </c>
      <c r="C18" s="44">
        <v>41018</v>
      </c>
      <c r="D18" s="44">
        <v>33819</v>
      </c>
      <c r="E18" s="44">
        <v>33568</v>
      </c>
      <c r="F18" s="43">
        <v>34339</v>
      </c>
    </row>
    <row r="19" spans="1:6" s="2" customFormat="1" ht="22.8">
      <c r="A19" s="18" t="s">
        <v>19</v>
      </c>
      <c r="B19" s="44">
        <v>101</v>
      </c>
      <c r="C19" s="44">
        <v>49</v>
      </c>
      <c r="D19" s="44">
        <v>37</v>
      </c>
      <c r="E19" s="44">
        <v>56</v>
      </c>
      <c r="F19" s="43">
        <v>96</v>
      </c>
    </row>
    <row r="20" spans="1:6" s="2" customFormat="1" ht="22.8">
      <c r="A20" s="23" t="s">
        <v>20</v>
      </c>
      <c r="B20" s="42">
        <f>B4-B5-B10-B14-B18-B19</f>
        <v>4103</v>
      </c>
      <c r="C20" s="42">
        <f>C4-C5-C10-C14-C18-C19</f>
        <v>4894</v>
      </c>
      <c r="D20" s="42">
        <f>D4-D5-D10-D14-D18-D19</f>
        <v>3807</v>
      </c>
      <c r="E20" s="42">
        <f>E4-E5-E10-E14-E18-E19</f>
        <v>6026</v>
      </c>
      <c r="F20" s="42">
        <f>F4-F5-F10-F14-F18-F19</f>
        <v>5724</v>
      </c>
    </row>
    <row r="21" spans="1:6" s="2" customFormat="1" ht="15">
      <c r="A21" s="8"/>
      <c r="B21" s="38"/>
      <c r="C21" s="8"/>
      <c r="D21" s="8"/>
      <c r="E21" s="8"/>
      <c r="F21" s="8"/>
    </row>
    <row r="22" spans="1:6" s="2" customFormat="1" ht="28.2" customHeight="1">
      <c r="A22" s="123" t="s">
        <v>2</v>
      </c>
      <c r="B22" s="123"/>
      <c r="C22" s="123"/>
      <c r="D22" s="123"/>
      <c r="E22" s="123"/>
      <c r="F22" s="123"/>
    </row>
  </sheetData>
  <mergeCells count="3">
    <mergeCell ref="A1:F1"/>
    <mergeCell ref="A2:F2"/>
    <mergeCell ref="A22:F22"/>
  </mergeCells>
  <hyperlinks>
    <hyperlink ref="G1" location="'Spis tablic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6D19E-5988-40F7-8712-A63614279A08}">
  <dimension ref="A1:G25"/>
  <sheetViews>
    <sheetView workbookViewId="0" topLeftCell="A1">
      <selection activeCell="G3" sqref="G3"/>
    </sheetView>
  </sheetViews>
  <sheetFormatPr defaultColWidth="9.140625" defaultRowHeight="15"/>
  <cols>
    <col min="1" max="1" width="33.57421875" style="1" customWidth="1"/>
    <col min="2" max="5" width="18.7109375" style="1" customWidth="1"/>
    <col min="6" max="6" width="18.28125" style="1" customWidth="1"/>
    <col min="7" max="7" width="10.140625" style="2" customWidth="1"/>
    <col min="8" max="16384" width="9.140625" style="1" customWidth="1"/>
  </cols>
  <sheetData>
    <row r="1" spans="1:7" ht="37.2" customHeight="1">
      <c r="A1" s="124" t="s">
        <v>197</v>
      </c>
      <c r="B1" s="124"/>
      <c r="C1" s="124"/>
      <c r="D1" s="124"/>
      <c r="E1" s="124"/>
      <c r="F1" s="124"/>
      <c r="G1" s="60" t="s">
        <v>93</v>
      </c>
    </row>
    <row r="2" spans="1:6" ht="13.2" customHeight="1">
      <c r="A2" s="152" t="s">
        <v>198</v>
      </c>
      <c r="B2" s="152"/>
      <c r="C2" s="152"/>
      <c r="D2" s="152"/>
      <c r="E2" s="152"/>
      <c r="F2" s="152"/>
    </row>
    <row r="3" spans="1:7" s="4" customFormat="1" ht="27.6" customHeight="1">
      <c r="A3" s="148" t="s">
        <v>0</v>
      </c>
      <c r="B3" s="85">
        <v>2018</v>
      </c>
      <c r="C3" s="86">
        <v>2019</v>
      </c>
      <c r="D3" s="86">
        <v>2020</v>
      </c>
      <c r="E3" s="86">
        <v>2021</v>
      </c>
      <c r="F3" s="84">
        <v>2022</v>
      </c>
      <c r="G3" s="3"/>
    </row>
    <row r="4" spans="1:7" s="4" customFormat="1" ht="24" customHeight="1">
      <c r="A4" s="149"/>
      <c r="B4" s="129" t="s">
        <v>161</v>
      </c>
      <c r="C4" s="153"/>
      <c r="D4" s="153"/>
      <c r="E4" s="153"/>
      <c r="F4" s="153"/>
      <c r="G4" s="3"/>
    </row>
    <row r="5" spans="1:7" s="6" customFormat="1" ht="22.8">
      <c r="A5" s="15" t="s">
        <v>5</v>
      </c>
      <c r="B5" s="93">
        <v>58034.968</v>
      </c>
      <c r="C5" s="93">
        <v>55596.554</v>
      </c>
      <c r="D5" s="93">
        <v>49385.187</v>
      </c>
      <c r="E5" s="93">
        <v>66549.898</v>
      </c>
      <c r="F5" s="93">
        <v>62003.506</v>
      </c>
      <c r="G5" s="5"/>
    </row>
    <row r="6" spans="1:7" s="6" customFormat="1" ht="22.8">
      <c r="A6" s="18" t="s">
        <v>6</v>
      </c>
      <c r="B6" s="93">
        <v>41375.669</v>
      </c>
      <c r="C6" s="93">
        <v>38413.744</v>
      </c>
      <c r="D6" s="93">
        <v>34259.935</v>
      </c>
      <c r="E6" s="93">
        <v>47190.751</v>
      </c>
      <c r="F6" s="93">
        <v>43643.88</v>
      </c>
      <c r="G6" s="5"/>
    </row>
    <row r="7" spans="1:7" s="6" customFormat="1" ht="22.8">
      <c r="A7" s="19" t="s">
        <v>7</v>
      </c>
      <c r="B7" s="93">
        <v>24304.157</v>
      </c>
      <c r="C7" s="93">
        <v>22171.158</v>
      </c>
      <c r="D7" s="93">
        <v>21016.145</v>
      </c>
      <c r="E7" s="93">
        <v>26839.102</v>
      </c>
      <c r="F7" s="93">
        <v>24171.255</v>
      </c>
      <c r="G7" s="5"/>
    </row>
    <row r="8" spans="1:7" s="6" customFormat="1" ht="22.8">
      <c r="A8" s="19" t="s">
        <v>8</v>
      </c>
      <c r="B8" s="93">
        <v>6026.09</v>
      </c>
      <c r="C8" s="93">
        <v>6050.614</v>
      </c>
      <c r="D8" s="93">
        <v>5598.418</v>
      </c>
      <c r="E8" s="93">
        <v>7487.045</v>
      </c>
      <c r="F8" s="93">
        <v>6633.261</v>
      </c>
      <c r="G8" s="5"/>
    </row>
    <row r="9" spans="1:7" s="9" customFormat="1" ht="22.8">
      <c r="A9" s="19" t="s">
        <v>9</v>
      </c>
      <c r="B9" s="94">
        <v>6482.292</v>
      </c>
      <c r="C9" s="94">
        <v>5991.523</v>
      </c>
      <c r="D9" s="94">
        <v>4504.537</v>
      </c>
      <c r="E9" s="94">
        <v>7566.608</v>
      </c>
      <c r="F9" s="94">
        <v>7520.948</v>
      </c>
      <c r="G9" s="5"/>
    </row>
    <row r="10" spans="1:7" s="9" customFormat="1" ht="22.8">
      <c r="A10" s="19" t="s">
        <v>10</v>
      </c>
      <c r="B10" s="94">
        <v>4563.13</v>
      </c>
      <c r="C10" s="94">
        <v>4200.449</v>
      </c>
      <c r="D10" s="94">
        <v>3140.835</v>
      </c>
      <c r="E10" s="94">
        <v>5297.996</v>
      </c>
      <c r="F10" s="94">
        <v>5318.416</v>
      </c>
      <c r="G10" s="5"/>
    </row>
    <row r="11" spans="1:7" s="9" customFormat="1" ht="22.8">
      <c r="A11" s="22" t="s">
        <v>11</v>
      </c>
      <c r="B11" s="94">
        <v>925.05</v>
      </c>
      <c r="C11" s="94">
        <v>1182.391</v>
      </c>
      <c r="D11" s="94">
        <v>861.856</v>
      </c>
      <c r="E11" s="94">
        <v>1079.854</v>
      </c>
      <c r="F11" s="94">
        <v>948.015</v>
      </c>
      <c r="G11" s="5"/>
    </row>
    <row r="12" spans="1:7" s="9" customFormat="1" ht="22.8">
      <c r="A12" s="19" t="s">
        <v>83</v>
      </c>
      <c r="B12" s="94">
        <v>522.889</v>
      </c>
      <c r="C12" s="94">
        <v>327.127</v>
      </c>
      <c r="D12" s="94">
        <v>277.77</v>
      </c>
      <c r="E12" s="94">
        <v>260.669</v>
      </c>
      <c r="F12" s="94">
        <v>377.012</v>
      </c>
      <c r="G12" s="5"/>
    </row>
    <row r="13" spans="1:7" s="9" customFormat="1" ht="22.8">
      <c r="A13" s="19" t="s">
        <v>12</v>
      </c>
      <c r="B13" s="94">
        <v>151.322</v>
      </c>
      <c r="C13" s="94">
        <v>206.776</v>
      </c>
      <c r="D13" s="94">
        <v>230.744</v>
      </c>
      <c r="E13" s="94">
        <v>312.001</v>
      </c>
      <c r="F13" s="94">
        <v>332.3</v>
      </c>
      <c r="G13" s="5"/>
    </row>
    <row r="14" spans="1:7" s="9" customFormat="1" ht="22.8">
      <c r="A14" s="19" t="s">
        <v>13</v>
      </c>
      <c r="B14" s="94">
        <v>250.839</v>
      </c>
      <c r="C14" s="94">
        <v>648.488</v>
      </c>
      <c r="D14" s="94">
        <v>353.342</v>
      </c>
      <c r="E14" s="94">
        <v>507.184</v>
      </c>
      <c r="F14" s="94">
        <v>238.703</v>
      </c>
      <c r="G14" s="5"/>
    </row>
    <row r="15" spans="1:7" s="10" customFormat="1" ht="34.2">
      <c r="A15" s="22" t="s">
        <v>14</v>
      </c>
      <c r="B15" s="94">
        <v>14020.319</v>
      </c>
      <c r="C15" s="94">
        <v>14085.187</v>
      </c>
      <c r="D15" s="94">
        <v>12577.193</v>
      </c>
      <c r="E15" s="94">
        <v>16478.624</v>
      </c>
      <c r="F15" s="94">
        <v>15848.441</v>
      </c>
      <c r="G15" s="7"/>
    </row>
    <row r="16" spans="1:7" s="10" customFormat="1" ht="22.8">
      <c r="A16" s="19" t="s">
        <v>15</v>
      </c>
      <c r="B16" s="94">
        <v>2833.445</v>
      </c>
      <c r="C16" s="94">
        <v>3017.356</v>
      </c>
      <c r="D16" s="94">
        <v>2777.73</v>
      </c>
      <c r="E16" s="94">
        <v>3810.474</v>
      </c>
      <c r="F16" s="94">
        <v>3296.542</v>
      </c>
      <c r="G16" s="11"/>
    </row>
    <row r="17" spans="1:7" s="9" customFormat="1" ht="22.8">
      <c r="A17" s="19" t="s">
        <v>16</v>
      </c>
      <c r="B17" s="94">
        <v>1987.571</v>
      </c>
      <c r="C17" s="94">
        <v>1223.826</v>
      </c>
      <c r="D17" s="94">
        <v>1313.793</v>
      </c>
      <c r="E17" s="94">
        <v>1703.231</v>
      </c>
      <c r="F17" s="94">
        <v>1141.401</v>
      </c>
      <c r="G17" s="11"/>
    </row>
    <row r="18" spans="1:7" s="9" customFormat="1" ht="57">
      <c r="A18" s="19" t="s">
        <v>17</v>
      </c>
      <c r="B18" s="94">
        <v>1659.689</v>
      </c>
      <c r="C18" s="94">
        <v>1422.271</v>
      </c>
      <c r="D18" s="94">
        <v>1194.658</v>
      </c>
      <c r="E18" s="94">
        <v>1582.736</v>
      </c>
      <c r="F18" s="94">
        <v>1839.047</v>
      </c>
      <c r="G18" s="11"/>
    </row>
    <row r="19" spans="1:6" s="2" customFormat="1" ht="22.8">
      <c r="A19" s="18" t="s">
        <v>18</v>
      </c>
      <c r="B19" s="93">
        <v>783.15</v>
      </c>
      <c r="C19" s="93">
        <v>901.36</v>
      </c>
      <c r="D19" s="93">
        <v>742.105</v>
      </c>
      <c r="E19" s="93">
        <v>730.508</v>
      </c>
      <c r="F19" s="93">
        <v>712.824</v>
      </c>
    </row>
    <row r="20" spans="1:6" s="2" customFormat="1" ht="22.8">
      <c r="A20" s="18" t="s">
        <v>19</v>
      </c>
      <c r="B20" s="93">
        <v>626.411</v>
      </c>
      <c r="C20" s="93">
        <v>691.669</v>
      </c>
      <c r="D20" s="93">
        <v>586.343</v>
      </c>
      <c r="E20" s="93">
        <v>583.88</v>
      </c>
      <c r="F20" s="93">
        <v>421.469</v>
      </c>
    </row>
    <row r="21" spans="1:6" s="2" customFormat="1" ht="22.8">
      <c r="A21" s="23" t="s">
        <v>20</v>
      </c>
      <c r="B21" s="96">
        <v>304.369</v>
      </c>
      <c r="C21" s="96">
        <v>322.203</v>
      </c>
      <c r="D21" s="96">
        <v>357.755</v>
      </c>
      <c r="E21" s="96">
        <v>486.281</v>
      </c>
      <c r="F21" s="96">
        <v>428.877</v>
      </c>
    </row>
    <row r="22" spans="1:6" s="2" customFormat="1" ht="15">
      <c r="A22" s="8"/>
      <c r="B22" s="38"/>
      <c r="C22" s="8"/>
      <c r="D22" s="8"/>
      <c r="E22" s="8"/>
      <c r="F22" s="8"/>
    </row>
    <row r="23" spans="1:6" s="2" customFormat="1" ht="28.2" customHeight="1">
      <c r="A23" s="123" t="s">
        <v>2</v>
      </c>
      <c r="B23" s="123"/>
      <c r="C23" s="123"/>
      <c r="D23" s="123"/>
      <c r="E23" s="123"/>
      <c r="F23" s="123"/>
    </row>
    <row r="25" ht="15">
      <c r="B25" s="51"/>
    </row>
  </sheetData>
  <mergeCells count="5">
    <mergeCell ref="A1:F1"/>
    <mergeCell ref="A2:F2"/>
    <mergeCell ref="A3:A4"/>
    <mergeCell ref="B4:F4"/>
    <mergeCell ref="A23:F23"/>
  </mergeCells>
  <hyperlinks>
    <hyperlink ref="G1" location="'Spis tablic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9"/>
  <sheetViews>
    <sheetView workbookViewId="0" topLeftCell="A1">
      <selection activeCell="H3" sqref="H3"/>
    </sheetView>
  </sheetViews>
  <sheetFormatPr defaultColWidth="9.140625" defaultRowHeight="15"/>
  <cols>
    <col min="1" max="1" width="32.57421875" style="1" customWidth="1"/>
    <col min="2" max="2" width="12.421875" style="1" customWidth="1"/>
    <col min="3" max="3" width="12.00390625" style="1" customWidth="1"/>
    <col min="4" max="4" width="11.28125" style="1" customWidth="1"/>
    <col min="5" max="5" width="10.7109375" style="1" customWidth="1"/>
    <col min="6" max="6" width="12.140625" style="1" customWidth="1"/>
    <col min="7" max="7" width="12.28125" style="1" customWidth="1"/>
    <col min="8" max="8" width="10.140625" style="2" customWidth="1"/>
    <col min="9" max="10" width="9.140625" style="1" customWidth="1"/>
    <col min="11" max="11" width="9.57421875" style="1" bestFit="1" customWidth="1"/>
    <col min="12" max="16384" width="9.140625" style="1" customWidth="1"/>
  </cols>
  <sheetData>
    <row r="1" spans="1:8" ht="37.2" customHeight="1">
      <c r="A1" s="124" t="s">
        <v>222</v>
      </c>
      <c r="B1" s="125"/>
      <c r="C1" s="125"/>
      <c r="D1" s="125"/>
      <c r="E1" s="125"/>
      <c r="F1" s="125"/>
      <c r="G1" s="125"/>
      <c r="H1" s="60" t="s">
        <v>93</v>
      </c>
    </row>
    <row r="2" spans="1:7" ht="15.6">
      <c r="A2" s="126" t="s">
        <v>223</v>
      </c>
      <c r="B2" s="126"/>
      <c r="C2" s="126"/>
      <c r="D2" s="126"/>
      <c r="E2" s="126"/>
      <c r="F2" s="126"/>
      <c r="G2" s="126"/>
    </row>
    <row r="3" spans="1:10" s="4" customFormat="1" ht="55.2" customHeight="1">
      <c r="A3" s="127" t="s">
        <v>0</v>
      </c>
      <c r="B3" s="128" t="s">
        <v>230</v>
      </c>
      <c r="C3" s="128"/>
      <c r="D3" s="128" t="s">
        <v>231</v>
      </c>
      <c r="E3" s="128"/>
      <c r="F3" s="128" t="s">
        <v>261</v>
      </c>
      <c r="G3" s="129"/>
      <c r="H3" s="3"/>
      <c r="J3" s="63"/>
    </row>
    <row r="4" spans="1:10" s="4" customFormat="1" ht="21.6" customHeight="1">
      <c r="A4" s="127"/>
      <c r="B4" s="59">
        <v>2021</v>
      </c>
      <c r="C4" s="59">
        <v>2022</v>
      </c>
      <c r="D4" s="59">
        <v>2021</v>
      </c>
      <c r="E4" s="59">
        <v>2022</v>
      </c>
      <c r="F4" s="59">
        <v>2021</v>
      </c>
      <c r="G4" s="58">
        <v>2022</v>
      </c>
      <c r="H4" s="3"/>
      <c r="J4" s="63"/>
    </row>
    <row r="5" spans="1:11" s="4" customFormat="1" ht="28.2" customHeight="1">
      <c r="A5" s="127"/>
      <c r="B5" s="130" t="s">
        <v>1</v>
      </c>
      <c r="C5" s="131"/>
      <c r="D5" s="131"/>
      <c r="E5" s="131"/>
      <c r="F5" s="131"/>
      <c r="G5" s="132"/>
      <c r="H5" s="3"/>
      <c r="K5" s="64"/>
    </row>
    <row r="6" spans="1:11" s="6" customFormat="1" ht="22.8">
      <c r="A6" s="15" t="s">
        <v>45</v>
      </c>
      <c r="B6" s="41">
        <v>7214948</v>
      </c>
      <c r="C6" s="41">
        <v>8348922</v>
      </c>
      <c r="D6" s="41">
        <v>1310981</v>
      </c>
      <c r="E6" s="41">
        <v>1707010</v>
      </c>
      <c r="F6" s="41">
        <v>5903967</v>
      </c>
      <c r="G6" s="44">
        <v>6641912</v>
      </c>
      <c r="H6" s="5"/>
      <c r="K6" s="64"/>
    </row>
    <row r="7" spans="1:10" s="6" customFormat="1" ht="22.8">
      <c r="A7" s="18" t="s">
        <v>46</v>
      </c>
      <c r="B7" s="41">
        <v>382631</v>
      </c>
      <c r="C7" s="41">
        <v>387488</v>
      </c>
      <c r="D7" s="41">
        <v>174576</v>
      </c>
      <c r="E7" s="41">
        <v>168872</v>
      </c>
      <c r="F7" s="41">
        <v>208055</v>
      </c>
      <c r="G7" s="44">
        <v>218616</v>
      </c>
      <c r="H7" s="5"/>
      <c r="I7" s="5"/>
      <c r="J7" s="5"/>
    </row>
    <row r="8" spans="1:10" s="6" customFormat="1" ht="22.8">
      <c r="A8" s="18" t="s">
        <v>47</v>
      </c>
      <c r="B8" s="41">
        <v>328622</v>
      </c>
      <c r="C8" s="41">
        <v>353231</v>
      </c>
      <c r="D8" s="41">
        <v>61233</v>
      </c>
      <c r="E8" s="41">
        <v>85644</v>
      </c>
      <c r="F8" s="41">
        <v>267389</v>
      </c>
      <c r="G8" s="44">
        <v>267587</v>
      </c>
      <c r="H8" s="5"/>
      <c r="I8" s="5"/>
      <c r="J8" s="5"/>
    </row>
    <row r="9" spans="1:10" s="9" customFormat="1" ht="22.8">
      <c r="A9" s="19" t="s">
        <v>48</v>
      </c>
      <c r="B9" s="47">
        <v>268551</v>
      </c>
      <c r="C9" s="47">
        <v>277517</v>
      </c>
      <c r="D9" s="47">
        <v>43418</v>
      </c>
      <c r="E9" s="47">
        <v>54668</v>
      </c>
      <c r="F9" s="47">
        <v>225133</v>
      </c>
      <c r="G9" s="43">
        <v>222849</v>
      </c>
      <c r="H9" s="5"/>
      <c r="I9" s="5"/>
      <c r="J9" s="5"/>
    </row>
    <row r="10" spans="1:10" s="9" customFormat="1" ht="22.8">
      <c r="A10" s="22" t="s">
        <v>49</v>
      </c>
      <c r="B10" s="47">
        <v>881420</v>
      </c>
      <c r="C10" s="47">
        <v>1431874</v>
      </c>
      <c r="D10" s="47">
        <v>557502</v>
      </c>
      <c r="E10" s="47">
        <v>844517</v>
      </c>
      <c r="F10" s="47">
        <v>323918</v>
      </c>
      <c r="G10" s="43">
        <v>587357</v>
      </c>
      <c r="H10" s="5"/>
      <c r="I10" s="5"/>
      <c r="J10" s="5"/>
    </row>
    <row r="11" spans="1:8" s="9" customFormat="1" ht="22.8">
      <c r="A11" s="22" t="s">
        <v>50</v>
      </c>
      <c r="B11" s="47">
        <v>5126834</v>
      </c>
      <c r="C11" s="47">
        <v>5675287</v>
      </c>
      <c r="D11" s="47">
        <v>175345</v>
      </c>
      <c r="E11" s="47">
        <v>287177</v>
      </c>
      <c r="F11" s="47">
        <v>4951489</v>
      </c>
      <c r="G11" s="43">
        <v>5388110</v>
      </c>
      <c r="H11" s="5"/>
    </row>
    <row r="12" spans="1:8" s="9" customFormat="1" ht="22.8">
      <c r="A12" s="19" t="s">
        <v>51</v>
      </c>
      <c r="B12" s="47">
        <v>5042133</v>
      </c>
      <c r="C12" s="47">
        <v>5665830</v>
      </c>
      <c r="D12" s="47">
        <v>152209</v>
      </c>
      <c r="E12" s="47">
        <v>286282</v>
      </c>
      <c r="F12" s="47">
        <v>4889924</v>
      </c>
      <c r="G12" s="43">
        <v>5379548</v>
      </c>
      <c r="H12" s="5"/>
    </row>
    <row r="13" spans="1:11" s="10" customFormat="1" ht="34.2">
      <c r="A13" s="22" t="s">
        <v>52</v>
      </c>
      <c r="B13" s="47">
        <v>495441</v>
      </c>
      <c r="C13" s="47">
        <v>501042</v>
      </c>
      <c r="D13" s="47">
        <v>342325</v>
      </c>
      <c r="E13" s="47">
        <v>320800</v>
      </c>
      <c r="F13" s="47">
        <v>153116</v>
      </c>
      <c r="G13" s="43">
        <v>180242</v>
      </c>
      <c r="H13" s="7"/>
      <c r="J13" s="11"/>
      <c r="K13" s="11"/>
    </row>
    <row r="14" spans="1:11" s="10" customFormat="1" ht="22.8">
      <c r="A14" s="27" t="s">
        <v>53</v>
      </c>
      <c r="B14" s="47">
        <v>8079679</v>
      </c>
      <c r="C14" s="47">
        <v>8657187</v>
      </c>
      <c r="D14" s="47">
        <v>2831812</v>
      </c>
      <c r="E14" s="47">
        <v>2664584</v>
      </c>
      <c r="F14" s="47">
        <v>5247867</v>
      </c>
      <c r="G14" s="43">
        <v>5992603</v>
      </c>
      <c r="H14" s="7"/>
      <c r="J14" s="11"/>
      <c r="K14" s="11"/>
    </row>
    <row r="15" spans="1:11" s="10" customFormat="1" ht="22.8">
      <c r="A15" s="22" t="s">
        <v>54</v>
      </c>
      <c r="B15" s="47">
        <v>43696</v>
      </c>
      <c r="C15" s="47">
        <v>85332</v>
      </c>
      <c r="D15" s="47">
        <v>4332</v>
      </c>
      <c r="E15" s="47">
        <v>9012</v>
      </c>
      <c r="F15" s="47">
        <v>39364</v>
      </c>
      <c r="G15" s="43">
        <v>76320</v>
      </c>
      <c r="H15" s="11"/>
      <c r="J15" s="11"/>
      <c r="K15" s="11"/>
    </row>
    <row r="16" spans="1:11" s="10" customFormat="1" ht="22.8">
      <c r="A16" s="22" t="s">
        <v>84</v>
      </c>
      <c r="B16" s="47">
        <v>3007051</v>
      </c>
      <c r="C16" s="47">
        <v>3633843</v>
      </c>
      <c r="D16" s="47">
        <v>1627121</v>
      </c>
      <c r="E16" s="47">
        <v>1616764</v>
      </c>
      <c r="F16" s="47">
        <v>1379930</v>
      </c>
      <c r="G16" s="43">
        <v>2017079</v>
      </c>
      <c r="H16" s="11"/>
      <c r="J16" s="11"/>
      <c r="K16" s="11"/>
    </row>
    <row r="17" spans="1:11" s="10" customFormat="1" ht="22.8">
      <c r="A17" s="22" t="s">
        <v>55</v>
      </c>
      <c r="B17" s="47">
        <v>4910847</v>
      </c>
      <c r="C17" s="47">
        <v>4754409</v>
      </c>
      <c r="D17" s="47">
        <v>1167798</v>
      </c>
      <c r="E17" s="47">
        <v>994026</v>
      </c>
      <c r="F17" s="47">
        <v>3743049</v>
      </c>
      <c r="G17" s="43">
        <v>3760383</v>
      </c>
      <c r="H17" s="11"/>
      <c r="J17" s="11"/>
      <c r="K17" s="11"/>
    </row>
    <row r="18" spans="1:11" s="10" customFormat="1" ht="22.8">
      <c r="A18" s="19" t="s">
        <v>56</v>
      </c>
      <c r="B18" s="47">
        <v>4817963</v>
      </c>
      <c r="C18" s="47">
        <v>4662543</v>
      </c>
      <c r="D18" s="47">
        <v>1131231</v>
      </c>
      <c r="E18" s="47">
        <v>961892</v>
      </c>
      <c r="F18" s="47">
        <v>3686732</v>
      </c>
      <c r="G18" s="43">
        <v>3700651</v>
      </c>
      <c r="H18" s="11"/>
      <c r="J18" s="11"/>
      <c r="K18" s="11"/>
    </row>
    <row r="19" spans="1:11" s="10" customFormat="1" ht="34.2">
      <c r="A19" s="22" t="s">
        <v>57</v>
      </c>
      <c r="B19" s="47">
        <v>118085</v>
      </c>
      <c r="C19" s="47">
        <v>183603</v>
      </c>
      <c r="D19" s="47">
        <v>32561</v>
      </c>
      <c r="E19" s="47">
        <v>44782</v>
      </c>
      <c r="F19" s="47">
        <v>85524</v>
      </c>
      <c r="G19" s="43">
        <v>138821</v>
      </c>
      <c r="H19" s="11"/>
      <c r="J19" s="11"/>
      <c r="K19" s="11"/>
    </row>
    <row r="20" spans="1:10" s="10" customFormat="1" ht="22.8">
      <c r="A20" s="27" t="s">
        <v>58</v>
      </c>
      <c r="B20" s="47" t="s">
        <v>177</v>
      </c>
      <c r="C20" s="47" t="s">
        <v>177</v>
      </c>
      <c r="D20" s="47" t="s">
        <v>177</v>
      </c>
      <c r="E20" s="47" t="s">
        <v>177</v>
      </c>
      <c r="F20" s="47" t="s">
        <v>177</v>
      </c>
      <c r="G20" s="43" t="s">
        <v>177</v>
      </c>
      <c r="H20" s="11"/>
      <c r="J20" s="11"/>
    </row>
    <row r="21" spans="1:8" s="10" customFormat="1" ht="20.4" customHeight="1">
      <c r="A21" s="27" t="s">
        <v>59</v>
      </c>
      <c r="B21" s="47" t="s">
        <v>177</v>
      </c>
      <c r="C21" s="47" t="s">
        <v>177</v>
      </c>
      <c r="D21" s="47" t="s">
        <v>177</v>
      </c>
      <c r="E21" s="47" t="s">
        <v>177</v>
      </c>
      <c r="F21" s="47" t="s">
        <v>177</v>
      </c>
      <c r="G21" s="43" t="s">
        <v>177</v>
      </c>
      <c r="H21" s="11"/>
    </row>
    <row r="22" spans="1:8" s="10" customFormat="1" ht="22.8">
      <c r="A22" s="27" t="s">
        <v>60</v>
      </c>
      <c r="B22" s="47">
        <v>15355713</v>
      </c>
      <c r="C22" s="47">
        <v>17013343</v>
      </c>
      <c r="D22" s="47">
        <v>4201579</v>
      </c>
      <c r="E22" s="47">
        <v>4377879</v>
      </c>
      <c r="F22" s="47">
        <v>11154134</v>
      </c>
      <c r="G22" s="43">
        <v>12635464</v>
      </c>
      <c r="H22" s="7"/>
    </row>
    <row r="23" spans="1:8" s="10" customFormat="1" ht="22.8">
      <c r="A23" s="27" t="s">
        <v>61</v>
      </c>
      <c r="B23" s="47">
        <v>3136959</v>
      </c>
      <c r="C23" s="47">
        <v>3128601</v>
      </c>
      <c r="D23" s="47">
        <v>1635561</v>
      </c>
      <c r="E23" s="47">
        <v>1657215</v>
      </c>
      <c r="F23" s="47">
        <v>1501398</v>
      </c>
      <c r="G23" s="43">
        <v>1471386</v>
      </c>
      <c r="H23" s="7"/>
    </row>
    <row r="24" spans="1:8" s="10" customFormat="1" ht="22.8">
      <c r="A24" s="22" t="s">
        <v>62</v>
      </c>
      <c r="B24" s="47">
        <v>1886238</v>
      </c>
      <c r="C24" s="47">
        <v>1874471</v>
      </c>
      <c r="D24" s="47">
        <v>483777</v>
      </c>
      <c r="E24" s="47">
        <v>473564</v>
      </c>
      <c r="F24" s="47">
        <v>1402461</v>
      </c>
      <c r="G24" s="43">
        <v>1400907</v>
      </c>
      <c r="H24" s="11"/>
    </row>
    <row r="25" spans="1:8" s="9" customFormat="1" ht="22.8">
      <c r="A25" s="22" t="s">
        <v>63</v>
      </c>
      <c r="B25" s="47">
        <v>1890471</v>
      </c>
      <c r="C25" s="47">
        <v>1759276</v>
      </c>
      <c r="D25" s="47">
        <v>708648</v>
      </c>
      <c r="E25" s="47">
        <v>726817</v>
      </c>
      <c r="F25" s="47">
        <v>1181823</v>
      </c>
      <c r="G25" s="43">
        <v>1032459</v>
      </c>
      <c r="H25" s="11"/>
    </row>
    <row r="26" spans="1:8" s="9" customFormat="1" ht="22.8">
      <c r="A26" s="22" t="s">
        <v>64</v>
      </c>
      <c r="B26" s="47" t="s">
        <v>177</v>
      </c>
      <c r="C26" s="47" t="s">
        <v>177</v>
      </c>
      <c r="D26" s="47" t="s">
        <v>177</v>
      </c>
      <c r="E26" s="47" t="s">
        <v>177</v>
      </c>
      <c r="F26" s="47" t="s">
        <v>177</v>
      </c>
      <c r="G26" s="43" t="s">
        <v>177</v>
      </c>
      <c r="H26" s="11"/>
    </row>
    <row r="27" spans="1:8" s="9" customFormat="1" ht="22.8">
      <c r="A27" s="22" t="s">
        <v>65</v>
      </c>
      <c r="B27" s="47">
        <v>-439930</v>
      </c>
      <c r="C27" s="47">
        <v>-303919</v>
      </c>
      <c r="D27" s="47">
        <v>292533</v>
      </c>
      <c r="E27" s="47">
        <v>302248</v>
      </c>
      <c r="F27" s="47">
        <v>-732463</v>
      </c>
      <c r="G27" s="43">
        <v>-606167</v>
      </c>
      <c r="H27" s="11"/>
    </row>
    <row r="28" spans="1:8" s="9" customFormat="1" ht="22.8">
      <c r="A28" s="22" t="s">
        <v>66</v>
      </c>
      <c r="B28" s="47">
        <v>-735549</v>
      </c>
      <c r="C28" s="47">
        <v>-820601</v>
      </c>
      <c r="D28" s="47">
        <v>-170842</v>
      </c>
      <c r="E28" s="47">
        <v>-87496</v>
      </c>
      <c r="F28" s="47">
        <v>-564707</v>
      </c>
      <c r="G28" s="43">
        <v>-733105</v>
      </c>
      <c r="H28" s="11"/>
    </row>
    <row r="29" spans="1:7" s="9" customFormat="1" ht="22.8">
      <c r="A29" s="22" t="s">
        <v>67</v>
      </c>
      <c r="B29" s="47">
        <v>552208</v>
      </c>
      <c r="C29" s="47">
        <v>625972</v>
      </c>
      <c r="D29" s="47">
        <v>333351</v>
      </c>
      <c r="E29" s="47">
        <v>243565</v>
      </c>
      <c r="F29" s="47">
        <v>218857</v>
      </c>
      <c r="G29" s="43">
        <v>382407</v>
      </c>
    </row>
    <row r="30" spans="1:7" ht="45.6">
      <c r="A30" s="18" t="s">
        <v>104</v>
      </c>
      <c r="B30" s="47" t="s">
        <v>177</v>
      </c>
      <c r="C30" s="47" t="s">
        <v>177</v>
      </c>
      <c r="D30" s="47" t="s">
        <v>177</v>
      </c>
      <c r="E30" s="47" t="s">
        <v>177</v>
      </c>
      <c r="F30" s="47" t="s">
        <v>177</v>
      </c>
      <c r="G30" s="43" t="s">
        <v>177</v>
      </c>
    </row>
    <row r="31" spans="1:7" ht="22.8">
      <c r="A31" s="15" t="s">
        <v>68</v>
      </c>
      <c r="B31" s="41">
        <v>12218754</v>
      </c>
      <c r="C31" s="41">
        <v>13884742</v>
      </c>
      <c r="D31" s="41">
        <v>2566018</v>
      </c>
      <c r="E31" s="41">
        <v>2720664</v>
      </c>
      <c r="F31" s="41">
        <v>9652736</v>
      </c>
      <c r="G31" s="44">
        <v>11164078</v>
      </c>
    </row>
    <row r="32" spans="1:7" ht="22.8">
      <c r="A32" s="18" t="s">
        <v>69</v>
      </c>
      <c r="B32" s="41">
        <v>201356</v>
      </c>
      <c r="C32" s="41">
        <v>282979</v>
      </c>
      <c r="D32" s="41">
        <v>94333</v>
      </c>
      <c r="E32" s="41">
        <v>83546</v>
      </c>
      <c r="F32" s="41">
        <v>107023</v>
      </c>
      <c r="G32" s="44">
        <v>199433</v>
      </c>
    </row>
    <row r="33" spans="1:7" ht="22.8">
      <c r="A33" s="18" t="s">
        <v>70</v>
      </c>
      <c r="B33" s="41">
        <v>4910876</v>
      </c>
      <c r="C33" s="41">
        <v>4927435</v>
      </c>
      <c r="D33" s="41">
        <v>1537407</v>
      </c>
      <c r="E33" s="41">
        <v>1452545</v>
      </c>
      <c r="F33" s="41">
        <v>3373469</v>
      </c>
      <c r="G33" s="44">
        <v>3474890</v>
      </c>
    </row>
    <row r="34" spans="1:7" ht="22.8">
      <c r="A34" s="18" t="s">
        <v>71</v>
      </c>
      <c r="B34" s="41">
        <v>6766239</v>
      </c>
      <c r="C34" s="41">
        <v>8338909</v>
      </c>
      <c r="D34" s="41">
        <v>797126</v>
      </c>
      <c r="E34" s="41">
        <v>1065342</v>
      </c>
      <c r="F34" s="41">
        <v>5969113</v>
      </c>
      <c r="G34" s="44">
        <v>7273567</v>
      </c>
    </row>
    <row r="35" spans="1:7" ht="22.8">
      <c r="A35" s="18" t="s">
        <v>72</v>
      </c>
      <c r="B35" s="41">
        <v>340283</v>
      </c>
      <c r="C35" s="41">
        <v>335419</v>
      </c>
      <c r="D35" s="41">
        <v>137152</v>
      </c>
      <c r="E35" s="41">
        <v>119231</v>
      </c>
      <c r="F35" s="41">
        <v>203131</v>
      </c>
      <c r="G35" s="44">
        <v>216188</v>
      </c>
    </row>
    <row r="36" spans="1:7" ht="22.8">
      <c r="A36" s="28" t="s">
        <v>73</v>
      </c>
      <c r="B36" s="49">
        <v>15355713</v>
      </c>
      <c r="C36" s="49">
        <v>17013343</v>
      </c>
      <c r="D36" s="49">
        <v>4201579</v>
      </c>
      <c r="E36" s="49">
        <v>4377879</v>
      </c>
      <c r="F36" s="49">
        <v>11154134</v>
      </c>
      <c r="G36" s="42">
        <v>12635464</v>
      </c>
    </row>
    <row r="37" spans="1:7" ht="15">
      <c r="A37" s="8"/>
      <c r="B37" s="8"/>
      <c r="C37" s="8"/>
      <c r="D37" s="8"/>
      <c r="E37" s="8"/>
      <c r="F37" s="8"/>
      <c r="G37" s="8"/>
    </row>
    <row r="38" spans="1:7" ht="28.2" customHeight="1">
      <c r="A38" s="121" t="s">
        <v>4</v>
      </c>
      <c r="B38" s="122"/>
      <c r="C38" s="122"/>
      <c r="D38" s="122"/>
      <c r="E38" s="122"/>
      <c r="F38" s="122"/>
      <c r="G38" s="122"/>
    </row>
    <row r="39" spans="1:7" ht="28.2" customHeight="1">
      <c r="A39" s="123" t="s">
        <v>2</v>
      </c>
      <c r="B39" s="123"/>
      <c r="C39" s="123"/>
      <c r="D39" s="123"/>
      <c r="E39" s="123"/>
      <c r="F39" s="123"/>
      <c r="G39" s="123"/>
    </row>
  </sheetData>
  <mergeCells count="9">
    <mergeCell ref="A38:G38"/>
    <mergeCell ref="A39:G39"/>
    <mergeCell ref="A1:G1"/>
    <mergeCell ref="A2:G2"/>
    <mergeCell ref="A3:A5"/>
    <mergeCell ref="B3:C3"/>
    <mergeCell ref="D3:E3"/>
    <mergeCell ref="F3:G3"/>
    <mergeCell ref="B5:G5"/>
  </mergeCells>
  <hyperlinks>
    <hyperlink ref="H1" location="'Spis tablic'!A1" display="Spis treści"/>
  </hyperlink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37"/>
  <sheetViews>
    <sheetView workbookViewId="0" topLeftCell="A1">
      <selection activeCell="H3" sqref="H3"/>
    </sheetView>
  </sheetViews>
  <sheetFormatPr defaultColWidth="9.140625" defaultRowHeight="15"/>
  <cols>
    <col min="1" max="1" width="32.57421875" style="0" customWidth="1"/>
    <col min="2" max="2" width="12.421875" style="0" customWidth="1"/>
    <col min="3" max="3" width="12.00390625" style="0" customWidth="1"/>
    <col min="4" max="4" width="11.28125" style="0" customWidth="1"/>
    <col min="5" max="5" width="10.7109375" style="0" customWidth="1"/>
    <col min="6" max="6" width="12.140625" style="0" customWidth="1"/>
    <col min="7" max="7" width="12.28125" style="0" customWidth="1"/>
    <col min="8" max="8" width="10.140625" style="0" customWidth="1"/>
  </cols>
  <sheetData>
    <row r="1" spans="1:8" ht="48" customHeight="1">
      <c r="A1" s="124" t="s">
        <v>164</v>
      </c>
      <c r="B1" s="125"/>
      <c r="C1" s="125"/>
      <c r="D1" s="125"/>
      <c r="E1" s="125"/>
      <c r="F1" s="125"/>
      <c r="G1" s="125"/>
      <c r="H1" s="60" t="s">
        <v>93</v>
      </c>
    </row>
    <row r="2" spans="1:8" ht="15.6">
      <c r="A2" s="126" t="s">
        <v>163</v>
      </c>
      <c r="B2" s="126"/>
      <c r="C2" s="126"/>
      <c r="D2" s="126"/>
      <c r="E2" s="126"/>
      <c r="F2" s="126"/>
      <c r="G2" s="126"/>
      <c r="H2" s="2"/>
    </row>
    <row r="3" spans="1:8" ht="62.25" customHeight="1">
      <c r="A3" s="127" t="s">
        <v>0</v>
      </c>
      <c r="B3" s="128" t="s">
        <v>207</v>
      </c>
      <c r="C3" s="128"/>
      <c r="D3" s="128" t="s">
        <v>208</v>
      </c>
      <c r="E3" s="128"/>
      <c r="F3" s="128" t="s">
        <v>209</v>
      </c>
      <c r="G3" s="129"/>
      <c r="H3" s="3"/>
    </row>
    <row r="4" spans="1:8" ht="15">
      <c r="A4" s="127"/>
      <c r="B4" s="81">
        <v>2021</v>
      </c>
      <c r="C4" s="81">
        <v>2022</v>
      </c>
      <c r="D4" s="81">
        <v>2021</v>
      </c>
      <c r="E4" s="81">
        <v>2022</v>
      </c>
      <c r="F4" s="81">
        <v>2021</v>
      </c>
      <c r="G4" s="120">
        <v>2022</v>
      </c>
      <c r="H4" s="3"/>
    </row>
    <row r="5" spans="1:8" ht="15">
      <c r="A5" s="127"/>
      <c r="B5" s="128" t="s">
        <v>1</v>
      </c>
      <c r="C5" s="154"/>
      <c r="D5" s="154"/>
      <c r="E5" s="154"/>
      <c r="F5" s="154"/>
      <c r="G5" s="155"/>
      <c r="H5" s="3"/>
    </row>
    <row r="6" spans="1:8" ht="22.8">
      <c r="A6" s="15" t="s">
        <v>45</v>
      </c>
      <c r="B6" s="97">
        <v>998.008</v>
      </c>
      <c r="C6" s="97">
        <v>1537.11</v>
      </c>
      <c r="D6" s="97">
        <v>968.711</v>
      </c>
      <c r="E6" s="97">
        <v>1490.377</v>
      </c>
      <c r="F6" s="97">
        <v>29.297</v>
      </c>
      <c r="G6" s="93">
        <v>46.733</v>
      </c>
      <c r="H6" s="5"/>
    </row>
    <row r="7" spans="1:8" ht="22.8">
      <c r="A7" s="18" t="s">
        <v>46</v>
      </c>
      <c r="B7" s="97">
        <v>76.122</v>
      </c>
      <c r="C7" s="97">
        <v>95.588</v>
      </c>
      <c r="D7" s="97">
        <v>61.481</v>
      </c>
      <c r="E7" s="97">
        <v>72.855</v>
      </c>
      <c r="F7" s="97">
        <v>14.641</v>
      </c>
      <c r="G7" s="93">
        <v>22.733</v>
      </c>
      <c r="H7" s="5"/>
    </row>
    <row r="8" spans="1:8" ht="22.8">
      <c r="A8" s="18" t="s">
        <v>47</v>
      </c>
      <c r="B8" s="97">
        <v>38.979</v>
      </c>
      <c r="C8" s="97">
        <v>37.59</v>
      </c>
      <c r="D8" s="97">
        <v>36.754</v>
      </c>
      <c r="E8" s="97">
        <v>33.827</v>
      </c>
      <c r="F8" s="97">
        <v>2.225</v>
      </c>
      <c r="G8" s="93">
        <v>3.763</v>
      </c>
      <c r="H8" s="5"/>
    </row>
    <row r="9" spans="1:8" ht="22.8">
      <c r="A9" s="19" t="s">
        <v>48</v>
      </c>
      <c r="B9" s="103">
        <v>38.932</v>
      </c>
      <c r="C9" s="103">
        <v>37.064</v>
      </c>
      <c r="D9" s="103">
        <v>36.707</v>
      </c>
      <c r="E9" s="103">
        <v>33.301</v>
      </c>
      <c r="F9" s="103">
        <v>2.225</v>
      </c>
      <c r="G9" s="93">
        <v>3.763</v>
      </c>
      <c r="H9" s="5"/>
    </row>
    <row r="10" spans="1:8" ht="22.8">
      <c r="A10" s="22" t="s">
        <v>49</v>
      </c>
      <c r="B10" s="103">
        <v>18.175</v>
      </c>
      <c r="C10" s="103">
        <v>13.648</v>
      </c>
      <c r="D10" s="103">
        <v>17.982</v>
      </c>
      <c r="E10" s="103">
        <v>13.455</v>
      </c>
      <c r="F10" s="112" t="s">
        <v>87</v>
      </c>
      <c r="G10" s="93" t="s">
        <v>87</v>
      </c>
      <c r="H10" s="5"/>
    </row>
    <row r="11" spans="1:8" ht="22.8">
      <c r="A11" s="22" t="s">
        <v>50</v>
      </c>
      <c r="B11" s="103">
        <v>824.212</v>
      </c>
      <c r="C11" s="103">
        <v>1318.104</v>
      </c>
      <c r="D11" s="103">
        <v>814.631</v>
      </c>
      <c r="E11" s="103">
        <v>1300.624</v>
      </c>
      <c r="F11" s="103">
        <v>9.581</v>
      </c>
      <c r="G11" s="93">
        <v>17.48</v>
      </c>
      <c r="H11" s="5"/>
    </row>
    <row r="12" spans="1:8" ht="22.8">
      <c r="A12" s="19" t="s">
        <v>51</v>
      </c>
      <c r="B12" s="97">
        <v>823.623</v>
      </c>
      <c r="C12" s="97">
        <v>1317.984</v>
      </c>
      <c r="D12" s="97">
        <v>814.562</v>
      </c>
      <c r="E12" s="97">
        <v>1300.554</v>
      </c>
      <c r="F12" s="97">
        <v>9.061</v>
      </c>
      <c r="G12" s="93">
        <v>17.43</v>
      </c>
      <c r="H12" s="5"/>
    </row>
    <row r="13" spans="1:8" ht="34.2">
      <c r="A13" s="22" t="s">
        <v>52</v>
      </c>
      <c r="B13" s="97">
        <v>40.52</v>
      </c>
      <c r="C13" s="97">
        <v>72.18</v>
      </c>
      <c r="D13" s="97">
        <v>37.863</v>
      </c>
      <c r="E13" s="97">
        <v>69.616</v>
      </c>
      <c r="F13" s="97">
        <v>2.657</v>
      </c>
      <c r="G13" s="93">
        <v>2.564</v>
      </c>
      <c r="H13" s="7"/>
    </row>
    <row r="14" spans="1:8" ht="22.8">
      <c r="A14" s="27" t="s">
        <v>53</v>
      </c>
      <c r="B14" s="97">
        <v>34616.085</v>
      </c>
      <c r="C14" s="97">
        <v>38292.837</v>
      </c>
      <c r="D14" s="97">
        <v>34346.743</v>
      </c>
      <c r="E14" s="97">
        <v>37931.254</v>
      </c>
      <c r="F14" s="97">
        <v>269.342</v>
      </c>
      <c r="G14" s="93">
        <v>361.583</v>
      </c>
      <c r="H14" s="7"/>
    </row>
    <row r="15" spans="1:8" ht="22.8">
      <c r="A15" s="22" t="s">
        <v>54</v>
      </c>
      <c r="B15" s="103">
        <v>0.18</v>
      </c>
      <c r="C15" s="103">
        <v>1.465</v>
      </c>
      <c r="D15" s="113" t="s">
        <v>177</v>
      </c>
      <c r="E15" s="113" t="s">
        <v>177</v>
      </c>
      <c r="F15" s="113" t="s">
        <v>177</v>
      </c>
      <c r="G15" s="114" t="s">
        <v>177</v>
      </c>
      <c r="H15" s="11"/>
    </row>
    <row r="16" spans="1:8" ht="22.8">
      <c r="A16" s="22" t="s">
        <v>84</v>
      </c>
      <c r="B16" s="103">
        <v>25368.39</v>
      </c>
      <c r="C16" s="103">
        <v>28854.597</v>
      </c>
      <c r="D16" s="103">
        <v>25361.999</v>
      </c>
      <c r="E16" s="103">
        <v>28791.74</v>
      </c>
      <c r="F16" s="103">
        <v>6.391</v>
      </c>
      <c r="G16" s="93">
        <v>62.857</v>
      </c>
      <c r="H16" s="11"/>
    </row>
    <row r="17" spans="1:8" ht="22.8">
      <c r="A17" s="22" t="s">
        <v>55</v>
      </c>
      <c r="B17" s="103">
        <v>9224.754</v>
      </c>
      <c r="C17" s="103">
        <v>9402.095</v>
      </c>
      <c r="D17" s="103">
        <v>8963.398</v>
      </c>
      <c r="E17" s="103">
        <v>9107.145</v>
      </c>
      <c r="F17" s="103">
        <v>261.356</v>
      </c>
      <c r="G17" s="93">
        <v>294.95</v>
      </c>
      <c r="H17" s="11"/>
    </row>
    <row r="18" spans="1:8" ht="22.8">
      <c r="A18" s="19" t="s">
        <v>56</v>
      </c>
      <c r="B18" s="97">
        <v>5856.193</v>
      </c>
      <c r="C18" s="97">
        <v>6458.086</v>
      </c>
      <c r="D18" s="97">
        <v>5735.985</v>
      </c>
      <c r="E18" s="97">
        <v>6365.197</v>
      </c>
      <c r="F18" s="97">
        <v>120.208</v>
      </c>
      <c r="G18" s="93">
        <v>92.889</v>
      </c>
      <c r="H18" s="11"/>
    </row>
    <row r="19" spans="1:8" ht="34.2">
      <c r="A19" s="22" t="s">
        <v>57</v>
      </c>
      <c r="B19" s="97">
        <v>22.761</v>
      </c>
      <c r="C19" s="97">
        <v>34.68</v>
      </c>
      <c r="D19" s="115" t="s">
        <v>177</v>
      </c>
      <c r="E19" s="115" t="s">
        <v>177</v>
      </c>
      <c r="F19" s="115" t="s">
        <v>177</v>
      </c>
      <c r="G19" s="114" t="s">
        <v>177</v>
      </c>
      <c r="H19" s="11"/>
    </row>
    <row r="20" spans="1:8" ht="22.8">
      <c r="A20" s="27" t="s">
        <v>58</v>
      </c>
      <c r="B20" s="115" t="s">
        <v>177</v>
      </c>
      <c r="C20" s="115" t="s">
        <v>177</v>
      </c>
      <c r="D20" s="115" t="s">
        <v>177</v>
      </c>
      <c r="E20" s="115" t="s">
        <v>177</v>
      </c>
      <c r="F20" s="115" t="s">
        <v>177</v>
      </c>
      <c r="G20" s="114" t="s">
        <v>177</v>
      </c>
      <c r="H20" s="11"/>
    </row>
    <row r="21" spans="1:8" ht="22.8">
      <c r="A21" s="27" t="s">
        <v>59</v>
      </c>
      <c r="B21" s="113" t="s">
        <v>177</v>
      </c>
      <c r="C21" s="113" t="s">
        <v>177</v>
      </c>
      <c r="D21" s="113" t="s">
        <v>177</v>
      </c>
      <c r="E21" s="113" t="s">
        <v>177</v>
      </c>
      <c r="F21" s="113" t="s">
        <v>177</v>
      </c>
      <c r="G21" s="114" t="s">
        <v>177</v>
      </c>
      <c r="H21" s="11"/>
    </row>
    <row r="22" spans="1:8" ht="22.8">
      <c r="A22" s="27" t="s">
        <v>60</v>
      </c>
      <c r="B22" s="103">
        <v>35614.093</v>
      </c>
      <c r="C22" s="103">
        <v>39832.332</v>
      </c>
      <c r="D22" s="103">
        <v>35315.454</v>
      </c>
      <c r="E22" s="103">
        <v>39424.016</v>
      </c>
      <c r="F22" s="103">
        <v>298.639</v>
      </c>
      <c r="G22" s="93">
        <v>408.316</v>
      </c>
      <c r="H22" s="7"/>
    </row>
    <row r="23" spans="1:8" ht="22.8">
      <c r="A23" s="27" t="s">
        <v>61</v>
      </c>
      <c r="B23" s="103">
        <v>890.53</v>
      </c>
      <c r="C23" s="103">
        <v>1051.611</v>
      </c>
      <c r="D23" s="103">
        <v>799.237</v>
      </c>
      <c r="E23" s="103">
        <v>926.96</v>
      </c>
      <c r="F23" s="103">
        <v>91.293</v>
      </c>
      <c r="G23" s="93">
        <v>124.651</v>
      </c>
      <c r="H23" s="7"/>
    </row>
    <row r="24" spans="1:8" ht="22.8">
      <c r="A24" s="22" t="s">
        <v>62</v>
      </c>
      <c r="B24" s="97">
        <v>293.198</v>
      </c>
      <c r="C24" s="97">
        <v>327.328</v>
      </c>
      <c r="D24" s="97">
        <v>284.696</v>
      </c>
      <c r="E24" s="97">
        <v>288.749</v>
      </c>
      <c r="F24" s="97">
        <v>8.502</v>
      </c>
      <c r="G24" s="93">
        <v>38.579</v>
      </c>
      <c r="H24" s="11"/>
    </row>
    <row r="25" spans="1:8" ht="22.8">
      <c r="A25" s="22" t="s">
        <v>63</v>
      </c>
      <c r="B25" s="97">
        <v>655.794</v>
      </c>
      <c r="C25" s="97">
        <v>711.698</v>
      </c>
      <c r="D25" s="97">
        <v>570.393</v>
      </c>
      <c r="E25" s="97">
        <v>607.326</v>
      </c>
      <c r="F25" s="97">
        <v>85.401</v>
      </c>
      <c r="G25" s="93">
        <v>104.372</v>
      </c>
      <c r="H25" s="11"/>
    </row>
    <row r="26" spans="1:8" ht="22.8">
      <c r="A26" s="22" t="s">
        <v>64</v>
      </c>
      <c r="B26" s="115" t="s">
        <v>177</v>
      </c>
      <c r="C26" s="115" t="s">
        <v>177</v>
      </c>
      <c r="D26" s="115" t="s">
        <v>177</v>
      </c>
      <c r="E26" s="115" t="s">
        <v>177</v>
      </c>
      <c r="F26" s="115" t="s">
        <v>177</v>
      </c>
      <c r="G26" s="114" t="s">
        <v>177</v>
      </c>
      <c r="H26" s="11"/>
    </row>
    <row r="27" spans="1:8" ht="22.8">
      <c r="A27" s="22" t="s">
        <v>65</v>
      </c>
      <c r="B27" s="113" t="s">
        <v>177</v>
      </c>
      <c r="C27" s="113" t="s">
        <v>177</v>
      </c>
      <c r="D27" s="113" t="s">
        <v>177</v>
      </c>
      <c r="E27" s="113" t="s">
        <v>177</v>
      </c>
      <c r="F27" s="113" t="s">
        <v>177</v>
      </c>
      <c r="G27" s="114" t="s">
        <v>177</v>
      </c>
      <c r="H27" s="11"/>
    </row>
    <row r="28" spans="1:8" ht="22.8">
      <c r="A28" s="22" t="s">
        <v>66</v>
      </c>
      <c r="B28" s="103">
        <v>-360.01</v>
      </c>
      <c r="C28" s="103">
        <v>-331.232</v>
      </c>
      <c r="D28" s="103">
        <v>-352.024</v>
      </c>
      <c r="E28" s="103">
        <v>-318.702</v>
      </c>
      <c r="F28" s="103">
        <v>-7.986</v>
      </c>
      <c r="G28" s="93">
        <v>-12.53</v>
      </c>
      <c r="H28" s="11"/>
    </row>
    <row r="29" spans="1:8" ht="22.8">
      <c r="A29" s="22" t="s">
        <v>67</v>
      </c>
      <c r="B29" s="103">
        <v>247.55</v>
      </c>
      <c r="C29" s="103">
        <v>272.672</v>
      </c>
      <c r="D29" s="103">
        <v>244.622</v>
      </c>
      <c r="E29" s="103">
        <v>292.322</v>
      </c>
      <c r="F29" s="103">
        <v>2.928</v>
      </c>
      <c r="G29" s="93">
        <v>-19.65</v>
      </c>
      <c r="H29" s="9"/>
    </row>
    <row r="30" spans="1:8" ht="45.6">
      <c r="A30" s="18" t="s">
        <v>104</v>
      </c>
      <c r="B30" s="97" t="s">
        <v>87</v>
      </c>
      <c r="C30" s="97" t="s">
        <v>87</v>
      </c>
      <c r="D30" s="97" t="s">
        <v>87</v>
      </c>
      <c r="E30" s="97" t="s">
        <v>87</v>
      </c>
      <c r="F30" s="97" t="s">
        <v>87</v>
      </c>
      <c r="G30" s="93" t="s">
        <v>87</v>
      </c>
      <c r="H30" s="2"/>
    </row>
    <row r="31" spans="1:8" ht="22.8">
      <c r="A31" s="15" t="s">
        <v>68</v>
      </c>
      <c r="B31" s="97">
        <v>34723.563</v>
      </c>
      <c r="C31" s="97">
        <v>38780.721</v>
      </c>
      <c r="D31" s="97">
        <v>34516.217</v>
      </c>
      <c r="E31" s="97">
        <v>38497.056</v>
      </c>
      <c r="F31" s="97">
        <v>207.346</v>
      </c>
      <c r="G31" s="93">
        <v>283.665</v>
      </c>
      <c r="H31" s="2"/>
    </row>
    <row r="32" spans="1:8" ht="22.8">
      <c r="A32" s="18" t="s">
        <v>69</v>
      </c>
      <c r="B32" s="97">
        <v>20.729</v>
      </c>
      <c r="C32" s="97">
        <v>22.337</v>
      </c>
      <c r="D32" s="97">
        <v>17.215</v>
      </c>
      <c r="E32" s="97">
        <v>20.097</v>
      </c>
      <c r="F32" s="97">
        <v>3.514</v>
      </c>
      <c r="G32" s="93">
        <v>2.24</v>
      </c>
      <c r="H32" s="2"/>
    </row>
    <row r="33" spans="1:8" ht="22.8">
      <c r="A33" s="18" t="s">
        <v>70</v>
      </c>
      <c r="B33" s="103">
        <v>2084.351</v>
      </c>
      <c r="C33" s="103">
        <v>2374.284</v>
      </c>
      <c r="D33" s="103">
        <v>1991.181</v>
      </c>
      <c r="E33" s="103">
        <v>2255.357</v>
      </c>
      <c r="F33" s="103">
        <v>93.17</v>
      </c>
      <c r="G33" s="93">
        <v>118.927</v>
      </c>
      <c r="H33" s="2"/>
    </row>
    <row r="34" spans="1:8" ht="22.8">
      <c r="A34" s="18" t="s">
        <v>71</v>
      </c>
      <c r="B34" s="103">
        <v>32517.982</v>
      </c>
      <c r="C34" s="103">
        <v>36270.108</v>
      </c>
      <c r="D34" s="103">
        <v>32412.239</v>
      </c>
      <c r="E34" s="103">
        <v>36110.775</v>
      </c>
      <c r="F34" s="103">
        <v>105.743</v>
      </c>
      <c r="G34" s="93">
        <v>159.333</v>
      </c>
      <c r="H34" s="2"/>
    </row>
    <row r="35" spans="1:8" ht="22.8">
      <c r="A35" s="18" t="s">
        <v>72</v>
      </c>
      <c r="B35" s="103">
        <v>100.501</v>
      </c>
      <c r="C35" s="103">
        <v>113.992</v>
      </c>
      <c r="D35" s="103">
        <v>95.582</v>
      </c>
      <c r="E35" s="103">
        <v>110.827</v>
      </c>
      <c r="F35" s="103">
        <v>4.919</v>
      </c>
      <c r="G35" s="93">
        <v>3.165</v>
      </c>
      <c r="H35" s="2"/>
    </row>
    <row r="36" spans="1:8" ht="22.8">
      <c r="A36" s="28" t="s">
        <v>73</v>
      </c>
      <c r="B36" s="98">
        <v>35614.093</v>
      </c>
      <c r="C36" s="98">
        <v>39832.332</v>
      </c>
      <c r="D36" s="98">
        <v>35315.454</v>
      </c>
      <c r="E36" s="98">
        <v>39424.016</v>
      </c>
      <c r="F36" s="98">
        <v>298.639</v>
      </c>
      <c r="G36" s="96">
        <v>408.316</v>
      </c>
      <c r="H36" s="2"/>
    </row>
    <row r="37" spans="2:7" ht="15">
      <c r="B37" s="80"/>
      <c r="C37" s="80"/>
      <c r="D37" s="79"/>
      <c r="E37" s="79"/>
      <c r="F37" s="79"/>
      <c r="G37" s="79"/>
    </row>
  </sheetData>
  <mergeCells count="7">
    <mergeCell ref="A1:G1"/>
    <mergeCell ref="A2:G2"/>
    <mergeCell ref="A3:A5"/>
    <mergeCell ref="B3:C3"/>
    <mergeCell ref="D3:E3"/>
    <mergeCell ref="F3:G3"/>
    <mergeCell ref="B5:G5"/>
  </mergeCells>
  <hyperlinks>
    <hyperlink ref="H1" location="'Spis tablic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37"/>
  <sheetViews>
    <sheetView workbookViewId="0" topLeftCell="A1">
      <selection activeCell="H3" sqref="H3"/>
    </sheetView>
  </sheetViews>
  <sheetFormatPr defaultColWidth="9.140625" defaultRowHeight="15"/>
  <cols>
    <col min="1" max="1" width="32.57421875" style="0" customWidth="1"/>
    <col min="2" max="2" width="12.421875" style="0" customWidth="1"/>
    <col min="3" max="3" width="12.00390625" style="0" customWidth="1"/>
    <col min="4" max="4" width="11.28125" style="0" customWidth="1"/>
    <col min="5" max="5" width="10.7109375" style="0" customWidth="1"/>
    <col min="6" max="6" width="12.140625" style="0" customWidth="1"/>
    <col min="7" max="7" width="12.28125" style="0" customWidth="1"/>
    <col min="8" max="8" width="10.140625" style="0" customWidth="1"/>
  </cols>
  <sheetData>
    <row r="1" spans="1:8" ht="42.75" customHeight="1">
      <c r="A1" s="124" t="s">
        <v>162</v>
      </c>
      <c r="B1" s="125"/>
      <c r="C1" s="125"/>
      <c r="D1" s="125"/>
      <c r="E1" s="125"/>
      <c r="F1" s="125"/>
      <c r="G1" s="125"/>
      <c r="H1" s="60" t="s">
        <v>93</v>
      </c>
    </row>
    <row r="2" spans="1:8" ht="15.6">
      <c r="A2" s="126" t="s">
        <v>220</v>
      </c>
      <c r="B2" s="126"/>
      <c r="C2" s="126"/>
      <c r="D2" s="126"/>
      <c r="E2" s="126"/>
      <c r="F2" s="126"/>
      <c r="G2" s="126"/>
      <c r="H2" s="2"/>
    </row>
    <row r="3" spans="1:8" ht="54" customHeight="1">
      <c r="A3" s="127" t="s">
        <v>0</v>
      </c>
      <c r="B3" s="128" t="s">
        <v>211</v>
      </c>
      <c r="C3" s="128"/>
      <c r="D3" s="128" t="s">
        <v>212</v>
      </c>
      <c r="E3" s="128"/>
      <c r="F3" s="128" t="s">
        <v>213</v>
      </c>
      <c r="G3" s="129"/>
      <c r="H3" s="3"/>
    </row>
    <row r="4" spans="1:8" ht="15">
      <c r="A4" s="127"/>
      <c r="B4" s="81">
        <v>2021</v>
      </c>
      <c r="C4" s="81">
        <v>2022</v>
      </c>
      <c r="D4" s="81">
        <v>2021</v>
      </c>
      <c r="E4" s="81">
        <v>2022</v>
      </c>
      <c r="F4" s="81">
        <v>2021</v>
      </c>
      <c r="G4" s="120">
        <v>2022</v>
      </c>
      <c r="H4" s="3"/>
    </row>
    <row r="5" spans="1:8" ht="15">
      <c r="A5" s="127"/>
      <c r="B5" s="128" t="s">
        <v>210</v>
      </c>
      <c r="C5" s="154"/>
      <c r="D5" s="154"/>
      <c r="E5" s="154"/>
      <c r="F5" s="154"/>
      <c r="G5" s="155"/>
      <c r="H5" s="3"/>
    </row>
    <row r="6" spans="1:8" ht="22.8">
      <c r="A6" s="15" t="s">
        <v>45</v>
      </c>
      <c r="B6" s="103">
        <v>998.008</v>
      </c>
      <c r="C6" s="103">
        <v>1537.11</v>
      </c>
      <c r="D6" s="97">
        <v>860.24</v>
      </c>
      <c r="E6" s="97">
        <v>1405.243</v>
      </c>
      <c r="F6" s="97">
        <v>137.768</v>
      </c>
      <c r="G6" s="93">
        <v>131.867</v>
      </c>
      <c r="H6" s="5"/>
    </row>
    <row r="7" spans="1:8" ht="22.8">
      <c r="A7" s="18" t="s">
        <v>46</v>
      </c>
      <c r="B7" s="103">
        <v>76.122</v>
      </c>
      <c r="C7" s="103">
        <v>95.588</v>
      </c>
      <c r="D7" s="97">
        <v>65.256</v>
      </c>
      <c r="E7" s="97">
        <v>83.056</v>
      </c>
      <c r="F7" s="97">
        <v>10.866</v>
      </c>
      <c r="G7" s="93">
        <v>12.532</v>
      </c>
      <c r="H7" s="5"/>
    </row>
    <row r="8" spans="1:8" ht="22.8">
      <c r="A8" s="18" t="s">
        <v>47</v>
      </c>
      <c r="B8" s="103">
        <v>38.979</v>
      </c>
      <c r="C8" s="103">
        <v>37.59</v>
      </c>
      <c r="D8" s="97">
        <v>35.049</v>
      </c>
      <c r="E8" s="97">
        <v>35.045</v>
      </c>
      <c r="F8" s="97">
        <v>3.93</v>
      </c>
      <c r="G8" s="93">
        <v>2.545</v>
      </c>
      <c r="H8" s="5"/>
    </row>
    <row r="9" spans="1:8" ht="22.8">
      <c r="A9" s="19" t="s">
        <v>48</v>
      </c>
      <c r="B9" s="103">
        <v>38.932</v>
      </c>
      <c r="C9" s="103">
        <v>37.064</v>
      </c>
      <c r="D9" s="103">
        <v>35.002</v>
      </c>
      <c r="E9" s="103">
        <v>34.547</v>
      </c>
      <c r="F9" s="103">
        <v>3.93</v>
      </c>
      <c r="G9" s="93">
        <v>2.517</v>
      </c>
      <c r="H9" s="5"/>
    </row>
    <row r="10" spans="1:8" ht="22.8">
      <c r="A10" s="22" t="s">
        <v>49</v>
      </c>
      <c r="B10" s="103">
        <v>18.175</v>
      </c>
      <c r="C10" s="103">
        <v>13.648</v>
      </c>
      <c r="D10" s="103">
        <v>3.329</v>
      </c>
      <c r="E10" s="103">
        <v>3.096</v>
      </c>
      <c r="F10" s="103">
        <v>14.846</v>
      </c>
      <c r="G10" s="93">
        <v>10.552</v>
      </c>
      <c r="H10" s="5"/>
    </row>
    <row r="11" spans="1:8" ht="22.8">
      <c r="A11" s="22" t="s">
        <v>50</v>
      </c>
      <c r="B11" s="103">
        <v>824.212</v>
      </c>
      <c r="C11" s="103">
        <v>1318.104</v>
      </c>
      <c r="D11" s="103">
        <v>739.049</v>
      </c>
      <c r="E11" s="103">
        <v>1238.141</v>
      </c>
      <c r="F11" s="103">
        <v>85.163</v>
      </c>
      <c r="G11" s="93">
        <v>79.963</v>
      </c>
      <c r="H11" s="5"/>
    </row>
    <row r="12" spans="1:8" ht="22.8">
      <c r="A12" s="19" t="s">
        <v>51</v>
      </c>
      <c r="B12" s="103">
        <v>823.623</v>
      </c>
      <c r="C12" s="103">
        <v>1317.984</v>
      </c>
      <c r="D12" s="97">
        <v>738.671</v>
      </c>
      <c r="E12" s="97">
        <v>1238.141</v>
      </c>
      <c r="F12" s="97">
        <v>84.952</v>
      </c>
      <c r="G12" s="93">
        <v>79.843</v>
      </c>
      <c r="H12" s="5"/>
    </row>
    <row r="13" spans="1:8" ht="34.2">
      <c r="A13" s="22" t="s">
        <v>52</v>
      </c>
      <c r="B13" s="103">
        <v>40.52</v>
      </c>
      <c r="C13" s="103">
        <v>72.18</v>
      </c>
      <c r="D13" s="97">
        <v>17.557</v>
      </c>
      <c r="E13" s="97">
        <v>45.905</v>
      </c>
      <c r="F13" s="97">
        <v>22.963</v>
      </c>
      <c r="G13" s="93">
        <v>26.275</v>
      </c>
      <c r="H13" s="7"/>
    </row>
    <row r="14" spans="1:8" ht="22.8">
      <c r="A14" s="27" t="s">
        <v>53</v>
      </c>
      <c r="B14" s="103">
        <v>34616.085</v>
      </c>
      <c r="C14" s="103">
        <v>38292.837</v>
      </c>
      <c r="D14" s="97">
        <v>34158.829</v>
      </c>
      <c r="E14" s="97">
        <v>37751.495</v>
      </c>
      <c r="F14" s="97">
        <v>457.256</v>
      </c>
      <c r="G14" s="93">
        <v>541.342</v>
      </c>
      <c r="H14" s="7"/>
    </row>
    <row r="15" spans="1:8" ht="22.8">
      <c r="A15" s="22" t="s">
        <v>54</v>
      </c>
      <c r="B15" s="103">
        <v>0.18</v>
      </c>
      <c r="C15" s="103">
        <v>1.465</v>
      </c>
      <c r="D15" s="113" t="s">
        <v>177</v>
      </c>
      <c r="E15" s="113" t="s">
        <v>177</v>
      </c>
      <c r="F15" s="113" t="s">
        <v>177</v>
      </c>
      <c r="G15" s="114" t="s">
        <v>177</v>
      </c>
      <c r="H15" s="11"/>
    </row>
    <row r="16" spans="1:8" ht="22.8">
      <c r="A16" s="22" t="s">
        <v>84</v>
      </c>
      <c r="B16" s="103">
        <v>25368.39</v>
      </c>
      <c r="C16" s="103">
        <v>28854.597</v>
      </c>
      <c r="D16" s="103">
        <v>25163.825</v>
      </c>
      <c r="E16" s="103">
        <v>28535.964</v>
      </c>
      <c r="F16" s="103">
        <v>204.565</v>
      </c>
      <c r="G16" s="93">
        <v>318.633</v>
      </c>
      <c r="H16" s="11"/>
    </row>
    <row r="17" spans="1:8" ht="22.8">
      <c r="A17" s="22" t="s">
        <v>55</v>
      </c>
      <c r="B17" s="103">
        <v>9224.754</v>
      </c>
      <c r="C17" s="103">
        <v>9402.095</v>
      </c>
      <c r="D17" s="103">
        <v>8978.409</v>
      </c>
      <c r="E17" s="103">
        <v>9187.666</v>
      </c>
      <c r="F17" s="103">
        <v>246.345</v>
      </c>
      <c r="G17" s="93">
        <v>214.429</v>
      </c>
      <c r="H17" s="11"/>
    </row>
    <row r="18" spans="1:8" ht="22.8">
      <c r="A18" s="19" t="s">
        <v>56</v>
      </c>
      <c r="B18" s="103">
        <v>5856.193</v>
      </c>
      <c r="C18" s="103">
        <v>6458.086</v>
      </c>
      <c r="D18" s="97">
        <v>5629.546</v>
      </c>
      <c r="E18" s="97">
        <v>6266.329</v>
      </c>
      <c r="F18" s="97">
        <v>226.647</v>
      </c>
      <c r="G18" s="93">
        <v>191.757</v>
      </c>
      <c r="H18" s="11"/>
    </row>
    <row r="19" spans="1:8" ht="34.2">
      <c r="A19" s="22" t="s">
        <v>57</v>
      </c>
      <c r="B19" s="103">
        <v>22.761</v>
      </c>
      <c r="C19" s="103">
        <v>34.68</v>
      </c>
      <c r="D19" s="115" t="s">
        <v>177</v>
      </c>
      <c r="E19" s="115" t="s">
        <v>177</v>
      </c>
      <c r="F19" s="115" t="s">
        <v>177</v>
      </c>
      <c r="G19" s="114" t="s">
        <v>177</v>
      </c>
      <c r="H19" s="11"/>
    </row>
    <row r="20" spans="1:8" ht="22.8">
      <c r="A20" s="27" t="s">
        <v>58</v>
      </c>
      <c r="B20" s="113" t="s">
        <v>177</v>
      </c>
      <c r="C20" s="113" t="s">
        <v>177</v>
      </c>
      <c r="D20" s="115" t="s">
        <v>177</v>
      </c>
      <c r="E20" s="115" t="s">
        <v>177</v>
      </c>
      <c r="F20" s="115" t="s">
        <v>177</v>
      </c>
      <c r="G20" s="114" t="s">
        <v>177</v>
      </c>
      <c r="H20" s="11"/>
    </row>
    <row r="21" spans="1:8" ht="22.8">
      <c r="A21" s="27" t="s">
        <v>59</v>
      </c>
      <c r="B21" s="113" t="s">
        <v>177</v>
      </c>
      <c r="C21" s="113" t="s">
        <v>177</v>
      </c>
      <c r="D21" s="113" t="s">
        <v>177</v>
      </c>
      <c r="E21" s="113" t="s">
        <v>177</v>
      </c>
      <c r="F21" s="113" t="s">
        <v>177</v>
      </c>
      <c r="G21" s="114" t="s">
        <v>177</v>
      </c>
      <c r="H21" s="11"/>
    </row>
    <row r="22" spans="1:8" ht="22.8">
      <c r="A22" s="27" t="s">
        <v>60</v>
      </c>
      <c r="B22" s="103">
        <v>35614.093</v>
      </c>
      <c r="C22" s="103">
        <v>39832.332</v>
      </c>
      <c r="D22" s="103">
        <v>35019.069</v>
      </c>
      <c r="E22" s="103">
        <v>39156.738</v>
      </c>
      <c r="F22" s="103">
        <v>595.024</v>
      </c>
      <c r="G22" s="93">
        <v>675.594</v>
      </c>
      <c r="H22" s="7"/>
    </row>
    <row r="23" spans="1:8" ht="22.8">
      <c r="A23" s="27" t="s">
        <v>61</v>
      </c>
      <c r="B23" s="103">
        <v>890.53</v>
      </c>
      <c r="C23" s="103">
        <v>1051.611</v>
      </c>
      <c r="D23" s="103">
        <v>1211.055</v>
      </c>
      <c r="E23" s="103">
        <v>1424.213</v>
      </c>
      <c r="F23" s="103">
        <v>-320.525</v>
      </c>
      <c r="G23" s="93">
        <v>-372.602</v>
      </c>
      <c r="H23" s="7"/>
    </row>
    <row r="24" spans="1:8" ht="22.8">
      <c r="A24" s="22" t="s">
        <v>62</v>
      </c>
      <c r="B24" s="103">
        <v>293.198</v>
      </c>
      <c r="C24" s="103">
        <v>327.328</v>
      </c>
      <c r="D24" s="97">
        <v>244.295</v>
      </c>
      <c r="E24" s="97">
        <v>245.819</v>
      </c>
      <c r="F24" s="97">
        <v>48.903</v>
      </c>
      <c r="G24" s="93">
        <v>81.509</v>
      </c>
      <c r="H24" s="11"/>
    </row>
    <row r="25" spans="1:8" ht="22.8">
      <c r="A25" s="22" t="s">
        <v>63</v>
      </c>
      <c r="B25" s="103">
        <v>655.794</v>
      </c>
      <c r="C25" s="103">
        <v>711.698</v>
      </c>
      <c r="D25" s="97">
        <v>565.614</v>
      </c>
      <c r="E25" s="97">
        <v>655.035</v>
      </c>
      <c r="F25" s="97">
        <v>90.18</v>
      </c>
      <c r="G25" s="93">
        <v>56.663</v>
      </c>
      <c r="H25" s="11"/>
    </row>
    <row r="26" spans="1:8" ht="22.8">
      <c r="A26" s="18" t="s">
        <v>64</v>
      </c>
      <c r="B26" s="113" t="s">
        <v>177</v>
      </c>
      <c r="C26" s="113" t="s">
        <v>177</v>
      </c>
      <c r="D26" s="115" t="s">
        <v>177</v>
      </c>
      <c r="E26" s="115" t="s">
        <v>177</v>
      </c>
      <c r="F26" s="115" t="s">
        <v>177</v>
      </c>
      <c r="G26" s="114" t="s">
        <v>177</v>
      </c>
      <c r="H26" s="2"/>
    </row>
    <row r="27" spans="1:8" ht="22.8">
      <c r="A27" s="18" t="s">
        <v>65</v>
      </c>
      <c r="B27" s="113" t="s">
        <v>177</v>
      </c>
      <c r="C27" s="113" t="s">
        <v>177</v>
      </c>
      <c r="D27" s="113" t="s">
        <v>177</v>
      </c>
      <c r="E27" s="113" t="s">
        <v>177</v>
      </c>
      <c r="F27" s="113" t="s">
        <v>177</v>
      </c>
      <c r="G27" s="114" t="s">
        <v>177</v>
      </c>
      <c r="H27" s="2"/>
    </row>
    <row r="28" spans="1:8" ht="22.8">
      <c r="A28" s="18" t="s">
        <v>66</v>
      </c>
      <c r="B28" s="103">
        <v>-360.01</v>
      </c>
      <c r="C28" s="103">
        <v>-331.232</v>
      </c>
      <c r="D28" s="103">
        <v>79.991</v>
      </c>
      <c r="E28" s="103">
        <v>108.93</v>
      </c>
      <c r="F28" s="103">
        <v>-440.001</v>
      </c>
      <c r="G28" s="93">
        <v>-440.162</v>
      </c>
      <c r="H28" s="2"/>
    </row>
    <row r="29" spans="1:8" ht="22.8">
      <c r="A29" s="18" t="s">
        <v>67</v>
      </c>
      <c r="B29" s="103">
        <v>247.55</v>
      </c>
      <c r="C29" s="103">
        <v>272.672</v>
      </c>
      <c r="D29" s="103">
        <v>267.557</v>
      </c>
      <c r="E29" s="103">
        <v>343.284</v>
      </c>
      <c r="F29" s="103">
        <v>-20.007</v>
      </c>
      <c r="G29" s="93">
        <v>-70.612</v>
      </c>
      <c r="H29" s="6"/>
    </row>
    <row r="30" spans="1:8" ht="45.6">
      <c r="A30" s="18" t="s">
        <v>104</v>
      </c>
      <c r="B30" s="103" t="s">
        <v>87</v>
      </c>
      <c r="C30" s="103" t="s">
        <v>87</v>
      </c>
      <c r="D30" s="97" t="s">
        <v>87</v>
      </c>
      <c r="E30" s="97" t="s">
        <v>87</v>
      </c>
      <c r="F30" s="97" t="s">
        <v>87</v>
      </c>
      <c r="G30" s="93" t="s">
        <v>87</v>
      </c>
      <c r="H30" s="2"/>
    </row>
    <row r="31" spans="1:8" ht="22.8">
      <c r="A31" s="15" t="s">
        <v>68</v>
      </c>
      <c r="B31" s="103">
        <v>34723.563</v>
      </c>
      <c r="C31" s="103">
        <v>38780.721</v>
      </c>
      <c r="D31" s="97">
        <v>33808.014</v>
      </c>
      <c r="E31" s="97">
        <v>37732.525</v>
      </c>
      <c r="F31" s="97">
        <v>915.549</v>
      </c>
      <c r="G31" s="93">
        <v>1048.196</v>
      </c>
      <c r="H31" s="2"/>
    </row>
    <row r="32" spans="1:8" ht="22.8">
      <c r="A32" s="18" t="s">
        <v>69</v>
      </c>
      <c r="B32" s="103">
        <v>20.729</v>
      </c>
      <c r="C32" s="103">
        <v>22.337</v>
      </c>
      <c r="D32" s="97">
        <v>19.392</v>
      </c>
      <c r="E32" s="97">
        <v>21.114</v>
      </c>
      <c r="F32" s="97">
        <v>1.337</v>
      </c>
      <c r="G32" s="93">
        <v>1.223</v>
      </c>
      <c r="H32" s="2"/>
    </row>
    <row r="33" spans="1:8" ht="22.8">
      <c r="A33" s="18" t="s">
        <v>70</v>
      </c>
      <c r="B33" s="103">
        <v>2084.351</v>
      </c>
      <c r="C33" s="103">
        <v>2374.284</v>
      </c>
      <c r="D33" s="103">
        <v>1662.823</v>
      </c>
      <c r="E33" s="103">
        <v>1955.57</v>
      </c>
      <c r="F33" s="103">
        <v>421.528</v>
      </c>
      <c r="G33" s="93">
        <v>418.714</v>
      </c>
      <c r="H33" s="2"/>
    </row>
    <row r="34" spans="1:8" ht="22.8">
      <c r="A34" s="18" t="s">
        <v>71</v>
      </c>
      <c r="B34" s="103">
        <v>32517.982</v>
      </c>
      <c r="C34" s="103">
        <v>36270.108</v>
      </c>
      <c r="D34" s="103">
        <v>32035.046</v>
      </c>
      <c r="E34" s="103">
        <v>35652.87</v>
      </c>
      <c r="F34" s="103">
        <v>482.936</v>
      </c>
      <c r="G34" s="93">
        <v>617.238</v>
      </c>
      <c r="H34" s="2"/>
    </row>
    <row r="35" spans="1:8" ht="22.8">
      <c r="A35" s="18" t="s">
        <v>72</v>
      </c>
      <c r="B35" s="103">
        <v>100.501</v>
      </c>
      <c r="C35" s="103">
        <v>113.992</v>
      </c>
      <c r="D35" s="103">
        <v>90.753</v>
      </c>
      <c r="E35" s="103">
        <v>102.971</v>
      </c>
      <c r="F35" s="103">
        <v>9.748</v>
      </c>
      <c r="G35" s="93">
        <v>11.021</v>
      </c>
      <c r="H35" s="2"/>
    </row>
    <row r="36" spans="1:8" ht="22.8">
      <c r="A36" s="28" t="s">
        <v>73</v>
      </c>
      <c r="B36" s="105">
        <v>35614.093</v>
      </c>
      <c r="C36" s="105">
        <v>39832.332</v>
      </c>
      <c r="D36" s="98">
        <v>35019.069</v>
      </c>
      <c r="E36" s="98">
        <v>39156.738</v>
      </c>
      <c r="F36" s="98">
        <v>595.024</v>
      </c>
      <c r="G36" s="96">
        <v>675.594</v>
      </c>
      <c r="H36" s="2"/>
    </row>
    <row r="37" ht="15">
      <c r="G37" s="80"/>
    </row>
  </sheetData>
  <mergeCells count="7">
    <mergeCell ref="A1:G1"/>
    <mergeCell ref="A2:G2"/>
    <mergeCell ref="A3:A5"/>
    <mergeCell ref="B3:C3"/>
    <mergeCell ref="D3:E3"/>
    <mergeCell ref="F3:G3"/>
    <mergeCell ref="B5:G5"/>
  </mergeCells>
  <hyperlinks>
    <hyperlink ref="H1" location="'Spis tablic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23"/>
  <sheetViews>
    <sheetView workbookViewId="0" topLeftCell="A1">
      <selection activeCell="H3" sqref="H3"/>
    </sheetView>
  </sheetViews>
  <sheetFormatPr defaultColWidth="9.140625" defaultRowHeight="15"/>
  <cols>
    <col min="1" max="1" width="32.57421875" style="0" customWidth="1"/>
    <col min="2" max="2" width="12.421875" style="0" customWidth="1"/>
    <col min="3" max="3" width="12.00390625" style="0" customWidth="1"/>
    <col min="4" max="4" width="11.28125" style="0" customWidth="1"/>
    <col min="5" max="5" width="10.7109375" style="0" customWidth="1"/>
    <col min="6" max="6" width="12.140625" style="0" customWidth="1"/>
    <col min="7" max="7" width="12.28125" style="0" customWidth="1"/>
    <col min="8" max="8" width="10.140625" style="0" customWidth="1"/>
  </cols>
  <sheetData>
    <row r="1" spans="1:8" ht="41.25" customHeight="1">
      <c r="A1" s="124" t="s">
        <v>166</v>
      </c>
      <c r="B1" s="125"/>
      <c r="C1" s="125"/>
      <c r="D1" s="125"/>
      <c r="E1" s="125"/>
      <c r="F1" s="125"/>
      <c r="G1" s="125"/>
      <c r="H1" s="60" t="s">
        <v>93</v>
      </c>
    </row>
    <row r="2" spans="1:8" ht="15.6">
      <c r="A2" s="126" t="s">
        <v>167</v>
      </c>
      <c r="B2" s="126"/>
      <c r="C2" s="126"/>
      <c r="D2" s="126"/>
      <c r="E2" s="126"/>
      <c r="F2" s="126"/>
      <c r="G2" s="126"/>
      <c r="H2" s="2"/>
    </row>
    <row r="3" spans="1:8" ht="61.5" customHeight="1">
      <c r="A3" s="127" t="s">
        <v>0</v>
      </c>
      <c r="B3" s="128" t="s">
        <v>207</v>
      </c>
      <c r="C3" s="128"/>
      <c r="D3" s="128" t="s">
        <v>208</v>
      </c>
      <c r="E3" s="128"/>
      <c r="F3" s="128" t="s">
        <v>209</v>
      </c>
      <c r="G3" s="129"/>
      <c r="H3" s="3"/>
    </row>
    <row r="4" spans="1:8" ht="15">
      <c r="A4" s="127"/>
      <c r="B4" s="91">
        <v>2021</v>
      </c>
      <c r="C4" s="91">
        <v>2022</v>
      </c>
      <c r="D4" s="91">
        <v>2021</v>
      </c>
      <c r="E4" s="91">
        <v>2022</v>
      </c>
      <c r="F4" s="91">
        <v>2021</v>
      </c>
      <c r="G4" s="120">
        <v>2022</v>
      </c>
      <c r="H4" s="3"/>
    </row>
    <row r="5" spans="1:8" ht="15" customHeight="1">
      <c r="A5" s="127"/>
      <c r="B5" s="128" t="s">
        <v>1</v>
      </c>
      <c r="C5" s="154"/>
      <c r="D5" s="154"/>
      <c r="E5" s="154"/>
      <c r="F5" s="154"/>
      <c r="G5" s="155"/>
      <c r="H5" s="3"/>
    </row>
    <row r="6" spans="1:8" ht="22.8">
      <c r="A6" s="15" t="s">
        <v>74</v>
      </c>
      <c r="B6" s="112">
        <v>1111.443</v>
      </c>
      <c r="C6" s="112">
        <v>2701.922</v>
      </c>
      <c r="D6" s="112">
        <v>1055.969</v>
      </c>
      <c r="E6" s="112">
        <v>2607.496</v>
      </c>
      <c r="F6" s="103">
        <v>55.474</v>
      </c>
      <c r="G6" s="94">
        <v>94.426</v>
      </c>
      <c r="H6" s="5"/>
    </row>
    <row r="7" spans="1:8" ht="22.8">
      <c r="A7" s="18" t="s">
        <v>75</v>
      </c>
      <c r="B7" s="112">
        <v>1019.98</v>
      </c>
      <c r="C7" s="112">
        <v>2560.734</v>
      </c>
      <c r="D7" s="112">
        <v>966.723</v>
      </c>
      <c r="E7" s="112">
        <v>2469.223</v>
      </c>
      <c r="F7" s="103">
        <v>53.257</v>
      </c>
      <c r="G7" s="94">
        <v>91.511</v>
      </c>
      <c r="H7" s="5"/>
    </row>
    <row r="8" spans="1:8" ht="22.8">
      <c r="A8" s="18" t="s">
        <v>76</v>
      </c>
      <c r="B8" s="112">
        <v>50.271</v>
      </c>
      <c r="C8" s="112">
        <v>39.191</v>
      </c>
      <c r="D8" s="112" t="s">
        <v>177</v>
      </c>
      <c r="E8" s="112" t="s">
        <v>177</v>
      </c>
      <c r="F8" s="103" t="s">
        <v>177</v>
      </c>
      <c r="G8" s="94" t="s">
        <v>177</v>
      </c>
      <c r="H8" s="5"/>
    </row>
    <row r="9" spans="1:8" ht="22.8">
      <c r="A9" s="18" t="s">
        <v>77</v>
      </c>
      <c r="B9" s="112">
        <v>41.192</v>
      </c>
      <c r="C9" s="112">
        <v>101.997</v>
      </c>
      <c r="D9" s="112" t="s">
        <v>177</v>
      </c>
      <c r="E9" s="112" t="s">
        <v>177</v>
      </c>
      <c r="F9" s="103" t="s">
        <v>177</v>
      </c>
      <c r="G9" s="94" t="s">
        <v>177</v>
      </c>
      <c r="H9" s="7"/>
    </row>
    <row r="10" spans="1:8" ht="22.8">
      <c r="A10" s="15" t="s">
        <v>78</v>
      </c>
      <c r="B10" s="112">
        <v>796.686</v>
      </c>
      <c r="C10" s="112">
        <v>2308.946</v>
      </c>
      <c r="D10" s="112">
        <v>745.623</v>
      </c>
      <c r="E10" s="112">
        <v>2198.336</v>
      </c>
      <c r="F10" s="103">
        <v>51.063</v>
      </c>
      <c r="G10" s="94">
        <v>110.61</v>
      </c>
      <c r="H10" s="11"/>
    </row>
    <row r="11" spans="1:8" ht="22.8">
      <c r="A11" s="18" t="s">
        <v>79</v>
      </c>
      <c r="B11" s="112">
        <v>465.915</v>
      </c>
      <c r="C11" s="112">
        <v>568.367</v>
      </c>
      <c r="D11" s="112">
        <v>428.393</v>
      </c>
      <c r="E11" s="112">
        <v>516.645</v>
      </c>
      <c r="F11" s="103">
        <v>37.522</v>
      </c>
      <c r="G11" s="94">
        <v>51.722</v>
      </c>
      <c r="H11" s="11"/>
    </row>
    <row r="12" spans="1:8" ht="22.8">
      <c r="A12" s="18" t="s">
        <v>80</v>
      </c>
      <c r="B12" s="112">
        <v>63.446</v>
      </c>
      <c r="C12" s="112">
        <v>110.785</v>
      </c>
      <c r="D12" s="112">
        <v>57.258</v>
      </c>
      <c r="E12" s="112">
        <v>71.789</v>
      </c>
      <c r="F12" s="103">
        <v>6.188</v>
      </c>
      <c r="G12" s="94">
        <v>38.996</v>
      </c>
      <c r="H12" s="11"/>
    </row>
    <row r="13" spans="1:8" ht="22.8">
      <c r="A13" s="18" t="s">
        <v>159</v>
      </c>
      <c r="B13" s="112">
        <v>267.325</v>
      </c>
      <c r="C13" s="112">
        <v>1629.794</v>
      </c>
      <c r="D13" s="112">
        <v>259.972</v>
      </c>
      <c r="E13" s="112">
        <v>1609.902</v>
      </c>
      <c r="F13" s="103">
        <v>7.353</v>
      </c>
      <c r="G13" s="94">
        <v>19.892</v>
      </c>
      <c r="H13" s="11"/>
    </row>
    <row r="14" spans="1:8" ht="22.8">
      <c r="A14" s="15" t="s">
        <v>81</v>
      </c>
      <c r="B14" s="112">
        <v>314.758</v>
      </c>
      <c r="C14" s="112">
        <v>392.975</v>
      </c>
      <c r="D14" s="112">
        <v>310.347</v>
      </c>
      <c r="E14" s="112">
        <v>409.159</v>
      </c>
      <c r="F14" s="103">
        <v>4.411</v>
      </c>
      <c r="G14" s="94">
        <v>-16.184</v>
      </c>
      <c r="H14" s="7"/>
    </row>
    <row r="15" spans="1:8" ht="22.8">
      <c r="A15" s="28" t="s">
        <v>82</v>
      </c>
      <c r="B15" s="105">
        <v>247.55</v>
      </c>
      <c r="C15" s="105">
        <v>272.672</v>
      </c>
      <c r="D15" s="105">
        <v>244.622</v>
      </c>
      <c r="E15" s="105">
        <v>292.322</v>
      </c>
      <c r="F15" s="105">
        <v>2.928</v>
      </c>
      <c r="G15" s="95">
        <v>-19.65</v>
      </c>
      <c r="H15" s="11"/>
    </row>
    <row r="16" spans="1:7" ht="15">
      <c r="A16" s="66"/>
      <c r="B16" s="66"/>
      <c r="C16" s="66"/>
      <c r="D16" s="66"/>
      <c r="E16" s="66"/>
      <c r="F16" s="66"/>
      <c r="G16" s="66"/>
    </row>
    <row r="17" spans="1:7" ht="15">
      <c r="A17" s="66"/>
      <c r="B17" s="66"/>
      <c r="C17" s="66"/>
      <c r="D17" s="66"/>
      <c r="E17" s="66"/>
      <c r="F17" s="66"/>
      <c r="G17" s="66"/>
    </row>
    <row r="18" spans="1:7" ht="15">
      <c r="A18" s="66"/>
      <c r="B18" s="66"/>
      <c r="C18" s="66"/>
      <c r="D18" s="66"/>
      <c r="E18" s="66"/>
      <c r="F18" s="78"/>
      <c r="G18" s="66"/>
    </row>
    <row r="19" spans="1:7" ht="15">
      <c r="A19" s="66"/>
      <c r="B19" s="66"/>
      <c r="C19" s="66"/>
      <c r="D19" s="66"/>
      <c r="E19" s="66"/>
      <c r="F19" s="66"/>
      <c r="G19" s="66"/>
    </row>
    <row r="20" spans="1:7" ht="15">
      <c r="A20" s="66"/>
      <c r="B20" s="66"/>
      <c r="C20" s="66"/>
      <c r="D20" s="66"/>
      <c r="E20" s="66"/>
      <c r="F20" s="66"/>
      <c r="G20" s="66"/>
    </row>
    <row r="21" spans="1:7" ht="15">
      <c r="A21" s="66"/>
      <c r="B21" s="66"/>
      <c r="C21" s="66"/>
      <c r="D21" s="66"/>
      <c r="E21" s="66"/>
      <c r="F21" s="66"/>
      <c r="G21" s="66"/>
    </row>
    <row r="22" spans="1:7" ht="15">
      <c r="A22" s="66"/>
      <c r="B22" s="66"/>
      <c r="C22" s="66"/>
      <c r="D22" s="66"/>
      <c r="E22" s="66"/>
      <c r="F22" s="66"/>
      <c r="G22" s="66"/>
    </row>
    <row r="23" spans="1:7" ht="15">
      <c r="A23" s="66"/>
      <c r="B23" s="66"/>
      <c r="C23" s="66"/>
      <c r="D23" s="66"/>
      <c r="E23" s="66"/>
      <c r="F23" s="66"/>
      <c r="G23" s="66"/>
    </row>
  </sheetData>
  <mergeCells count="7">
    <mergeCell ref="A1:G1"/>
    <mergeCell ref="A2:G2"/>
    <mergeCell ref="A3:A5"/>
    <mergeCell ref="B3:C3"/>
    <mergeCell ref="D3:E3"/>
    <mergeCell ref="F3:G3"/>
    <mergeCell ref="B5:G5"/>
  </mergeCells>
  <hyperlinks>
    <hyperlink ref="H1" location="'Spis tablic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16"/>
  <sheetViews>
    <sheetView workbookViewId="0" topLeftCell="A1">
      <selection activeCell="H3" sqref="H3"/>
    </sheetView>
  </sheetViews>
  <sheetFormatPr defaultColWidth="9.140625" defaultRowHeight="15"/>
  <cols>
    <col min="1" max="1" width="32.57421875" style="0" customWidth="1"/>
    <col min="2" max="2" width="12.421875" style="0" customWidth="1"/>
    <col min="3" max="3" width="12.00390625" style="0" customWidth="1"/>
    <col min="4" max="4" width="11.28125" style="0" customWidth="1"/>
    <col min="5" max="5" width="10.7109375" style="0" customWidth="1"/>
    <col min="6" max="6" width="12.140625" style="0" customWidth="1"/>
    <col min="7" max="7" width="12.28125" style="0" customWidth="1"/>
    <col min="8" max="8" width="10.140625" style="0" customWidth="1"/>
  </cols>
  <sheetData>
    <row r="1" spans="1:8" ht="41.25" customHeight="1">
      <c r="A1" s="124" t="s">
        <v>165</v>
      </c>
      <c r="B1" s="125"/>
      <c r="C1" s="125"/>
      <c r="D1" s="125"/>
      <c r="E1" s="125"/>
      <c r="F1" s="125"/>
      <c r="G1" s="125"/>
      <c r="H1" s="60" t="s">
        <v>93</v>
      </c>
    </row>
    <row r="2" spans="1:8" ht="15.6">
      <c r="A2" s="126" t="s">
        <v>221</v>
      </c>
      <c r="B2" s="126"/>
      <c r="C2" s="126"/>
      <c r="D2" s="126"/>
      <c r="E2" s="126"/>
      <c r="F2" s="126"/>
      <c r="G2" s="126"/>
      <c r="H2" s="2"/>
    </row>
    <row r="3" spans="1:8" ht="56.25" customHeight="1">
      <c r="A3" s="127" t="s">
        <v>0</v>
      </c>
      <c r="B3" s="128" t="s">
        <v>211</v>
      </c>
      <c r="C3" s="128"/>
      <c r="D3" s="128" t="s">
        <v>212</v>
      </c>
      <c r="E3" s="128"/>
      <c r="F3" s="128" t="s">
        <v>213</v>
      </c>
      <c r="G3" s="129"/>
      <c r="H3" s="3"/>
    </row>
    <row r="4" spans="1:8" ht="15">
      <c r="A4" s="127"/>
      <c r="B4" s="91">
        <v>2021</v>
      </c>
      <c r="C4" s="91">
        <v>2022</v>
      </c>
      <c r="D4" s="91">
        <v>2021</v>
      </c>
      <c r="E4" s="91">
        <v>2022</v>
      </c>
      <c r="F4" s="91">
        <v>2021</v>
      </c>
      <c r="G4" s="120">
        <v>2022</v>
      </c>
      <c r="H4" s="3"/>
    </row>
    <row r="5" spans="1:8" ht="15" customHeight="1">
      <c r="A5" s="127"/>
      <c r="B5" s="128" t="s">
        <v>210</v>
      </c>
      <c r="C5" s="154"/>
      <c r="D5" s="154"/>
      <c r="E5" s="154"/>
      <c r="F5" s="154"/>
      <c r="G5" s="155"/>
      <c r="H5" s="3"/>
    </row>
    <row r="6" spans="1:7" ht="22.8">
      <c r="A6" s="15" t="s">
        <v>74</v>
      </c>
      <c r="B6" s="97">
        <v>1111.443</v>
      </c>
      <c r="C6" s="97">
        <v>2701.922</v>
      </c>
      <c r="D6" s="97">
        <v>1018.817</v>
      </c>
      <c r="E6" s="97">
        <v>2586.418</v>
      </c>
      <c r="F6" s="97">
        <v>92.626</v>
      </c>
      <c r="G6" s="93">
        <v>115.504</v>
      </c>
    </row>
    <row r="7" spans="1:7" ht="22.8">
      <c r="A7" s="18" t="s">
        <v>75</v>
      </c>
      <c r="B7" s="97">
        <v>1019.98</v>
      </c>
      <c r="C7" s="97">
        <v>2560.734</v>
      </c>
      <c r="D7" s="97">
        <v>944.262</v>
      </c>
      <c r="E7" s="97">
        <v>2465.086</v>
      </c>
      <c r="F7" s="97">
        <v>75.718</v>
      </c>
      <c r="G7" s="93">
        <v>95.648</v>
      </c>
    </row>
    <row r="8" spans="1:7" ht="22.8">
      <c r="A8" s="18" t="s">
        <v>76</v>
      </c>
      <c r="B8" s="97">
        <v>50.271</v>
      </c>
      <c r="C8" s="97">
        <v>39.191</v>
      </c>
      <c r="D8" s="97">
        <v>47.69</v>
      </c>
      <c r="E8" s="97">
        <v>32.917</v>
      </c>
      <c r="F8" s="112">
        <v>2.581</v>
      </c>
      <c r="G8" s="93">
        <v>6.274</v>
      </c>
    </row>
    <row r="9" spans="1:7" ht="22.8">
      <c r="A9" s="18" t="s">
        <v>77</v>
      </c>
      <c r="B9" s="103">
        <v>41.192</v>
      </c>
      <c r="C9" s="103">
        <v>101.997</v>
      </c>
      <c r="D9" s="103">
        <v>26.865</v>
      </c>
      <c r="E9" s="103">
        <v>88.415</v>
      </c>
      <c r="F9" s="97">
        <v>14.327</v>
      </c>
      <c r="G9" s="93">
        <v>13.582</v>
      </c>
    </row>
    <row r="10" spans="1:7" ht="22.8">
      <c r="A10" s="15" t="s">
        <v>78</v>
      </c>
      <c r="B10" s="103">
        <v>796.686</v>
      </c>
      <c r="C10" s="103">
        <v>2308.946</v>
      </c>
      <c r="D10" s="103">
        <v>681.739</v>
      </c>
      <c r="E10" s="103">
        <v>2121.569</v>
      </c>
      <c r="F10" s="97">
        <v>114.947</v>
      </c>
      <c r="G10" s="93">
        <v>187.377</v>
      </c>
    </row>
    <row r="11" spans="1:7" ht="22.8">
      <c r="A11" s="18" t="s">
        <v>79</v>
      </c>
      <c r="B11" s="103">
        <v>465.915</v>
      </c>
      <c r="C11" s="103">
        <v>568.367</v>
      </c>
      <c r="D11" s="103">
        <v>393.084</v>
      </c>
      <c r="E11" s="103">
        <v>453.409</v>
      </c>
      <c r="F11" s="97">
        <v>72.831</v>
      </c>
      <c r="G11" s="93">
        <v>114.958</v>
      </c>
    </row>
    <row r="12" spans="1:7" ht="22.8">
      <c r="A12" s="18" t="s">
        <v>80</v>
      </c>
      <c r="B12" s="103">
        <v>63.446</v>
      </c>
      <c r="C12" s="103">
        <v>110.785</v>
      </c>
      <c r="D12" s="103">
        <v>50.365</v>
      </c>
      <c r="E12" s="103">
        <v>67.71</v>
      </c>
      <c r="F12" s="97">
        <v>13.081</v>
      </c>
      <c r="G12" s="93">
        <v>43.075</v>
      </c>
    </row>
    <row r="13" spans="1:7" ht="22.8">
      <c r="A13" s="18" t="s">
        <v>159</v>
      </c>
      <c r="B13" s="103">
        <v>267.325</v>
      </c>
      <c r="C13" s="103">
        <v>1629.794</v>
      </c>
      <c r="D13" s="103">
        <v>238.29</v>
      </c>
      <c r="E13" s="103">
        <v>1600.45</v>
      </c>
      <c r="F13" s="97">
        <v>29.035</v>
      </c>
      <c r="G13" s="93">
        <v>29.344</v>
      </c>
    </row>
    <row r="14" spans="1:7" ht="22.8">
      <c r="A14" s="15" t="s">
        <v>81</v>
      </c>
      <c r="B14" s="103">
        <v>314.758</v>
      </c>
      <c r="C14" s="103">
        <v>392.975</v>
      </c>
      <c r="D14" s="103">
        <v>337.079</v>
      </c>
      <c r="E14" s="103">
        <v>464.848</v>
      </c>
      <c r="F14" s="97">
        <v>-22.321</v>
      </c>
      <c r="G14" s="93">
        <v>-71.873</v>
      </c>
    </row>
    <row r="15" spans="1:7" ht="22.8">
      <c r="A15" s="28" t="s">
        <v>82</v>
      </c>
      <c r="B15" s="105">
        <v>247.55</v>
      </c>
      <c r="C15" s="105">
        <v>272.672</v>
      </c>
      <c r="D15" s="105">
        <v>267.557</v>
      </c>
      <c r="E15" s="105">
        <v>343.284</v>
      </c>
      <c r="F15" s="98">
        <v>-20.007</v>
      </c>
      <c r="G15" s="96">
        <v>-70.612</v>
      </c>
    </row>
    <row r="16" spans="6:7" ht="15">
      <c r="F16" s="80"/>
      <c r="G16" s="80"/>
    </row>
  </sheetData>
  <mergeCells count="7">
    <mergeCell ref="A1:G1"/>
    <mergeCell ref="A2:G2"/>
    <mergeCell ref="A3:A5"/>
    <mergeCell ref="B3:C3"/>
    <mergeCell ref="D3:E3"/>
    <mergeCell ref="F3:G3"/>
    <mergeCell ref="B5:G5"/>
  </mergeCells>
  <hyperlinks>
    <hyperlink ref="H1" location="'Spis tablic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36"/>
  <sheetViews>
    <sheetView workbookViewId="0" topLeftCell="A1">
      <selection activeCell="H3" sqref="H3"/>
    </sheetView>
  </sheetViews>
  <sheetFormatPr defaultColWidth="9.140625" defaultRowHeight="15"/>
  <cols>
    <col min="1" max="1" width="32.57421875" style="0" customWidth="1"/>
    <col min="2" max="2" width="12.421875" style="0" customWidth="1"/>
    <col min="3" max="3" width="12.00390625" style="0" customWidth="1"/>
    <col min="4" max="4" width="11.28125" style="0" customWidth="1"/>
    <col min="5" max="5" width="10.7109375" style="0" customWidth="1"/>
    <col min="6" max="6" width="12.140625" style="0" customWidth="1"/>
    <col min="7" max="7" width="12.28125" style="0" customWidth="1"/>
    <col min="8" max="8" width="10.421875" style="0" bestFit="1" customWidth="1"/>
  </cols>
  <sheetData>
    <row r="1" spans="1:8" ht="42" customHeight="1">
      <c r="A1" s="124" t="s">
        <v>202</v>
      </c>
      <c r="B1" s="125"/>
      <c r="C1" s="125"/>
      <c r="D1" s="125"/>
      <c r="E1" s="125"/>
      <c r="F1" s="125"/>
      <c r="G1" s="125"/>
      <c r="H1" s="60" t="s">
        <v>93</v>
      </c>
    </row>
    <row r="2" spans="1:7" ht="15.6">
      <c r="A2" s="126" t="s">
        <v>203</v>
      </c>
      <c r="B2" s="126"/>
      <c r="C2" s="126"/>
      <c r="D2" s="126"/>
      <c r="E2" s="126"/>
      <c r="F2" s="126"/>
      <c r="G2" s="126"/>
    </row>
    <row r="3" spans="1:7" ht="60" customHeight="1">
      <c r="A3" s="127" t="s">
        <v>0</v>
      </c>
      <c r="B3" s="129" t="s">
        <v>199</v>
      </c>
      <c r="C3" s="136"/>
      <c r="D3" s="129" t="s">
        <v>200</v>
      </c>
      <c r="E3" s="136"/>
      <c r="F3" s="129" t="s">
        <v>201</v>
      </c>
      <c r="G3" s="137"/>
    </row>
    <row r="4" spans="1:8" ht="15">
      <c r="A4" s="127"/>
      <c r="B4" s="91">
        <v>2021</v>
      </c>
      <c r="C4" s="91">
        <v>2022</v>
      </c>
      <c r="D4" s="91">
        <v>2021</v>
      </c>
      <c r="E4" s="91">
        <v>2022</v>
      </c>
      <c r="F4" s="91">
        <v>2021</v>
      </c>
      <c r="G4" s="92">
        <v>2022</v>
      </c>
      <c r="H4" s="80"/>
    </row>
    <row r="5" spans="1:7" ht="15" customHeight="1">
      <c r="A5" s="127"/>
      <c r="B5" s="128" t="s">
        <v>210</v>
      </c>
      <c r="C5" s="154"/>
      <c r="D5" s="154"/>
      <c r="E5" s="154"/>
      <c r="F5" s="154"/>
      <c r="G5" s="155"/>
    </row>
    <row r="6" spans="1:7" ht="22.8">
      <c r="A6" s="67" t="s">
        <v>105</v>
      </c>
      <c r="B6" s="103">
        <v>7272.949</v>
      </c>
      <c r="C6" s="103">
        <v>9167.657</v>
      </c>
      <c r="D6" s="103">
        <v>2221.891</v>
      </c>
      <c r="E6" s="103">
        <v>3225.622</v>
      </c>
      <c r="F6" s="103">
        <v>5051.058</v>
      </c>
      <c r="G6" s="94">
        <v>5942.035</v>
      </c>
    </row>
    <row r="7" spans="1:7" ht="22.8">
      <c r="A7" s="68" t="s">
        <v>106</v>
      </c>
      <c r="B7" s="103">
        <v>45.116</v>
      </c>
      <c r="C7" s="103">
        <v>64.458</v>
      </c>
      <c r="D7" s="103">
        <v>28.848</v>
      </c>
      <c r="E7" s="103">
        <v>28.517</v>
      </c>
      <c r="F7" s="103">
        <v>16.268</v>
      </c>
      <c r="G7" s="94">
        <v>35.941</v>
      </c>
    </row>
    <row r="8" spans="1:7" ht="22.8">
      <c r="A8" s="68" t="s">
        <v>107</v>
      </c>
      <c r="B8" s="103">
        <v>120.839</v>
      </c>
      <c r="C8" s="103">
        <v>125.945</v>
      </c>
      <c r="D8" s="103">
        <v>65.029</v>
      </c>
      <c r="E8" s="103">
        <v>62.28</v>
      </c>
      <c r="F8" s="103">
        <v>55.81</v>
      </c>
      <c r="G8" s="94">
        <v>63.665</v>
      </c>
    </row>
    <row r="9" spans="1:7" ht="22.8">
      <c r="A9" s="69" t="s">
        <v>108</v>
      </c>
      <c r="B9" s="103">
        <v>118.623</v>
      </c>
      <c r="C9" s="103">
        <v>117.518</v>
      </c>
      <c r="D9" s="103">
        <v>63.659</v>
      </c>
      <c r="E9" s="103">
        <v>59.736</v>
      </c>
      <c r="F9" s="103">
        <v>54.964</v>
      </c>
      <c r="G9" s="94">
        <v>57.782</v>
      </c>
    </row>
    <row r="10" spans="1:7" ht="22.8">
      <c r="A10" s="70" t="s">
        <v>109</v>
      </c>
      <c r="B10" s="103">
        <v>345.496</v>
      </c>
      <c r="C10" s="103">
        <v>362.673</v>
      </c>
      <c r="D10" s="103">
        <v>214.087</v>
      </c>
      <c r="E10" s="103">
        <v>227.27</v>
      </c>
      <c r="F10" s="103">
        <v>131.409</v>
      </c>
      <c r="G10" s="94">
        <v>135.403</v>
      </c>
    </row>
    <row r="11" spans="1:7" ht="22.8">
      <c r="A11" s="70" t="s">
        <v>110</v>
      </c>
      <c r="B11" s="103">
        <v>6651.064</v>
      </c>
      <c r="C11" s="103">
        <v>8503.575</v>
      </c>
      <c r="D11" s="103">
        <v>1813.85</v>
      </c>
      <c r="E11" s="103">
        <v>2808.091</v>
      </c>
      <c r="F11" s="103">
        <v>4837.214</v>
      </c>
      <c r="G11" s="94">
        <v>5695.484</v>
      </c>
    </row>
    <row r="12" spans="1:7" ht="22.8">
      <c r="A12" s="69" t="s">
        <v>111</v>
      </c>
      <c r="B12" s="103">
        <v>6336.532</v>
      </c>
      <c r="C12" s="103">
        <v>7506.112</v>
      </c>
      <c r="D12" s="103">
        <v>1509.427</v>
      </c>
      <c r="E12" s="103">
        <v>1825.654</v>
      </c>
      <c r="F12" s="103">
        <v>4827.105</v>
      </c>
      <c r="G12" s="94">
        <v>5680.458</v>
      </c>
    </row>
    <row r="13" spans="1:7" ht="34.2">
      <c r="A13" s="70" t="s">
        <v>112</v>
      </c>
      <c r="B13" s="103">
        <v>110.434</v>
      </c>
      <c r="C13" s="103">
        <v>111.006</v>
      </c>
      <c r="D13" s="103">
        <v>100.077</v>
      </c>
      <c r="E13" s="103">
        <v>99.464</v>
      </c>
      <c r="F13" s="103">
        <v>10.357</v>
      </c>
      <c r="G13" s="94">
        <v>11.542</v>
      </c>
    </row>
    <row r="14" spans="1:7" ht="22.8">
      <c r="A14" s="71" t="s">
        <v>113</v>
      </c>
      <c r="B14" s="103">
        <v>1374.666</v>
      </c>
      <c r="C14" s="103">
        <v>1338.93</v>
      </c>
      <c r="D14" s="103">
        <v>806.186</v>
      </c>
      <c r="E14" s="103">
        <v>738.449</v>
      </c>
      <c r="F14" s="103">
        <v>568.48</v>
      </c>
      <c r="G14" s="94">
        <v>600.481</v>
      </c>
    </row>
    <row r="15" spans="1:7" ht="22.8">
      <c r="A15" s="70" t="s">
        <v>114</v>
      </c>
      <c r="B15" s="103">
        <v>21.681</v>
      </c>
      <c r="C15" s="103">
        <v>17.871</v>
      </c>
      <c r="D15" s="103">
        <v>2.654</v>
      </c>
      <c r="E15" s="103">
        <v>2.646</v>
      </c>
      <c r="F15" s="103">
        <v>19.027</v>
      </c>
      <c r="G15" s="94">
        <v>15.225</v>
      </c>
    </row>
    <row r="16" spans="1:7" ht="22.8">
      <c r="A16" s="70" t="s">
        <v>160</v>
      </c>
      <c r="B16" s="103">
        <v>639.711</v>
      </c>
      <c r="C16" s="103">
        <v>614.464</v>
      </c>
      <c r="D16" s="103">
        <v>425.813</v>
      </c>
      <c r="E16" s="103">
        <v>408.199</v>
      </c>
      <c r="F16" s="103">
        <v>213.898</v>
      </c>
      <c r="G16" s="94">
        <v>206.265</v>
      </c>
    </row>
    <row r="17" spans="1:7" ht="22.8">
      <c r="A17" s="70" t="s">
        <v>115</v>
      </c>
      <c r="B17" s="103">
        <v>635.465</v>
      </c>
      <c r="C17" s="103">
        <v>636.295</v>
      </c>
      <c r="D17" s="103">
        <v>317.047</v>
      </c>
      <c r="E17" s="103">
        <v>278.204</v>
      </c>
      <c r="F17" s="103">
        <v>318.418</v>
      </c>
      <c r="G17" s="94">
        <v>358.091</v>
      </c>
    </row>
    <row r="18" spans="1:7" ht="22.8">
      <c r="A18" s="69" t="s">
        <v>116</v>
      </c>
      <c r="B18" s="103">
        <v>559.91</v>
      </c>
      <c r="C18" s="103">
        <v>580.327</v>
      </c>
      <c r="D18" s="103">
        <v>289.23</v>
      </c>
      <c r="E18" s="103">
        <v>251.303</v>
      </c>
      <c r="F18" s="103">
        <v>270.68</v>
      </c>
      <c r="G18" s="94">
        <v>329.024</v>
      </c>
    </row>
    <row r="19" spans="1:7" ht="34.2">
      <c r="A19" s="70" t="s">
        <v>117</v>
      </c>
      <c r="B19" s="103">
        <v>77.809</v>
      </c>
      <c r="C19" s="103">
        <v>70.3</v>
      </c>
      <c r="D19" s="103">
        <v>60.672</v>
      </c>
      <c r="E19" s="103">
        <v>49.4</v>
      </c>
      <c r="F19" s="103">
        <v>17.137</v>
      </c>
      <c r="G19" s="94">
        <v>20.9</v>
      </c>
    </row>
    <row r="20" spans="1:7" ht="22.8">
      <c r="A20" s="71" t="s">
        <v>118</v>
      </c>
      <c r="B20" s="113" t="s">
        <v>177</v>
      </c>
      <c r="C20" s="113" t="s">
        <v>177</v>
      </c>
      <c r="D20" s="113" t="s">
        <v>177</v>
      </c>
      <c r="E20" s="113" t="s">
        <v>177</v>
      </c>
      <c r="F20" s="113" t="s">
        <v>177</v>
      </c>
      <c r="G20" s="116" t="s">
        <v>177</v>
      </c>
    </row>
    <row r="21" spans="1:7" ht="22.8">
      <c r="A21" s="71" t="s">
        <v>119</v>
      </c>
      <c r="B21" s="113" t="s">
        <v>177</v>
      </c>
      <c r="C21" s="113" t="s">
        <v>177</v>
      </c>
      <c r="D21" s="113" t="s">
        <v>177</v>
      </c>
      <c r="E21" s="113" t="s">
        <v>177</v>
      </c>
      <c r="F21" s="113" t="s">
        <v>177</v>
      </c>
      <c r="G21" s="116" t="s">
        <v>177</v>
      </c>
    </row>
    <row r="22" spans="1:7" ht="22.8">
      <c r="A22" s="71" t="s">
        <v>102</v>
      </c>
      <c r="B22" s="103">
        <v>8647.745</v>
      </c>
      <c r="C22" s="103">
        <v>10506.587</v>
      </c>
      <c r="D22" s="103">
        <v>3028.207</v>
      </c>
      <c r="E22" s="103">
        <v>3964.071</v>
      </c>
      <c r="F22" s="103">
        <v>5619.538</v>
      </c>
      <c r="G22" s="94">
        <v>6542.516</v>
      </c>
    </row>
    <row r="23" spans="1:7" ht="22.8">
      <c r="A23" s="71" t="s">
        <v>120</v>
      </c>
      <c r="B23" s="103">
        <v>3702.54</v>
      </c>
      <c r="C23" s="103">
        <v>5139.814</v>
      </c>
      <c r="D23" s="103">
        <v>648.934</v>
      </c>
      <c r="E23" s="103">
        <v>1395.892</v>
      </c>
      <c r="F23" s="103">
        <v>3053.606</v>
      </c>
      <c r="G23" s="94">
        <v>3743.922</v>
      </c>
    </row>
    <row r="24" spans="1:7" ht="22.8">
      <c r="A24" s="70" t="s">
        <v>121</v>
      </c>
      <c r="B24" s="103">
        <v>402.89</v>
      </c>
      <c r="C24" s="103">
        <v>411.902</v>
      </c>
      <c r="D24" s="103">
        <v>271.048</v>
      </c>
      <c r="E24" s="103">
        <v>276.847</v>
      </c>
      <c r="F24" s="103">
        <v>131.842</v>
      </c>
      <c r="G24" s="94">
        <v>135.055</v>
      </c>
    </row>
    <row r="25" spans="1:7" ht="22.8">
      <c r="A25" s="70" t="s">
        <v>122</v>
      </c>
      <c r="B25" s="103">
        <v>886.979</v>
      </c>
      <c r="C25" s="103">
        <v>911.669</v>
      </c>
      <c r="D25" s="103">
        <v>219.086</v>
      </c>
      <c r="E25" s="103">
        <v>190.512</v>
      </c>
      <c r="F25" s="103">
        <v>667.893</v>
      </c>
      <c r="G25" s="94">
        <v>721.157</v>
      </c>
    </row>
    <row r="26" spans="1:7" ht="22.8">
      <c r="A26" s="70" t="s">
        <v>123</v>
      </c>
      <c r="B26" s="113" t="s">
        <v>177</v>
      </c>
      <c r="C26" s="113" t="s">
        <v>177</v>
      </c>
      <c r="D26" s="113" t="s">
        <v>177</v>
      </c>
      <c r="E26" s="113" t="s">
        <v>177</v>
      </c>
      <c r="F26" s="113" t="s">
        <v>177</v>
      </c>
      <c r="G26" s="116" t="s">
        <v>177</v>
      </c>
    </row>
    <row r="27" spans="1:7" ht="22.8">
      <c r="A27" s="70" t="s">
        <v>124</v>
      </c>
      <c r="B27" s="103">
        <v>268.571</v>
      </c>
      <c r="C27" s="103">
        <v>347.802</v>
      </c>
      <c r="D27" s="103">
        <v>49.362</v>
      </c>
      <c r="E27" s="103">
        <v>57.012</v>
      </c>
      <c r="F27" s="103">
        <v>219.209</v>
      </c>
      <c r="G27" s="94">
        <v>290.79</v>
      </c>
    </row>
    <row r="28" spans="1:7" ht="22.8">
      <c r="A28" s="70" t="s">
        <v>125</v>
      </c>
      <c r="B28" s="103">
        <v>1477.988</v>
      </c>
      <c r="C28" s="103">
        <v>2368.198</v>
      </c>
      <c r="D28" s="103">
        <v>179.746</v>
      </c>
      <c r="E28" s="103">
        <v>626.228</v>
      </c>
      <c r="F28" s="103">
        <v>1298.242</v>
      </c>
      <c r="G28" s="94">
        <v>1741.97</v>
      </c>
    </row>
    <row r="29" spans="1:7" ht="22.8">
      <c r="A29" s="70" t="s">
        <v>126</v>
      </c>
      <c r="B29" s="103">
        <v>675.102</v>
      </c>
      <c r="C29" s="103">
        <v>1065.159</v>
      </c>
      <c r="D29" s="103">
        <v>-57.652</v>
      </c>
      <c r="E29" s="103">
        <v>212.957</v>
      </c>
      <c r="F29" s="103">
        <v>732.754</v>
      </c>
      <c r="G29" s="94">
        <v>852.202</v>
      </c>
    </row>
    <row r="30" spans="1:7" ht="45.6">
      <c r="A30" s="68" t="s">
        <v>127</v>
      </c>
      <c r="B30" s="113" t="s">
        <v>177</v>
      </c>
      <c r="C30" s="113" t="s">
        <v>177</v>
      </c>
      <c r="D30" s="113" t="s">
        <v>177</v>
      </c>
      <c r="E30" s="113" t="s">
        <v>177</v>
      </c>
      <c r="F30" s="113" t="s">
        <v>177</v>
      </c>
      <c r="G30" s="116" t="s">
        <v>177</v>
      </c>
    </row>
    <row r="31" spans="1:7" ht="22.8">
      <c r="A31" s="67" t="s">
        <v>128</v>
      </c>
      <c r="B31" s="103">
        <v>4945.205</v>
      </c>
      <c r="C31" s="103">
        <v>5366.773</v>
      </c>
      <c r="D31" s="103">
        <v>2379.273</v>
      </c>
      <c r="E31" s="103">
        <v>2568.179</v>
      </c>
      <c r="F31" s="103">
        <v>2565.932</v>
      </c>
      <c r="G31" s="94">
        <v>2798.594</v>
      </c>
    </row>
    <row r="32" spans="1:7" ht="22.8">
      <c r="A32" s="68" t="s">
        <v>129</v>
      </c>
      <c r="B32" s="103">
        <v>337.781</v>
      </c>
      <c r="C32" s="103">
        <v>412.154</v>
      </c>
      <c r="D32" s="103">
        <v>117.637</v>
      </c>
      <c r="E32" s="103">
        <v>152.779</v>
      </c>
      <c r="F32" s="103">
        <v>220.144</v>
      </c>
      <c r="G32" s="94">
        <v>259.375</v>
      </c>
    </row>
    <row r="33" spans="1:7" ht="22.8">
      <c r="A33" s="68" t="s">
        <v>130</v>
      </c>
      <c r="B33" s="103">
        <v>2227.688</v>
      </c>
      <c r="C33" s="103">
        <v>3268.572</v>
      </c>
      <c r="D33" s="103">
        <v>872.388</v>
      </c>
      <c r="E33" s="103">
        <v>1417.041</v>
      </c>
      <c r="F33" s="103">
        <v>1355.3</v>
      </c>
      <c r="G33" s="94">
        <v>1851.531</v>
      </c>
    </row>
    <row r="34" spans="1:7" ht="22.8">
      <c r="A34" s="68" t="s">
        <v>131</v>
      </c>
      <c r="B34" s="103">
        <v>1656.42</v>
      </c>
      <c r="C34" s="103">
        <v>1050.321</v>
      </c>
      <c r="D34" s="103">
        <v>825.383</v>
      </c>
      <c r="E34" s="103">
        <v>528.498</v>
      </c>
      <c r="F34" s="103">
        <v>831.037</v>
      </c>
      <c r="G34" s="94">
        <v>521.823</v>
      </c>
    </row>
    <row r="35" spans="1:7" ht="22.8">
      <c r="A35" s="68" t="s">
        <v>132</v>
      </c>
      <c r="B35" s="103">
        <v>723.316</v>
      </c>
      <c r="C35" s="103">
        <v>635.726</v>
      </c>
      <c r="D35" s="103">
        <v>563.865</v>
      </c>
      <c r="E35" s="103">
        <v>469.861</v>
      </c>
      <c r="F35" s="103">
        <v>159.451</v>
      </c>
      <c r="G35" s="94">
        <v>165.865</v>
      </c>
    </row>
    <row r="36" spans="1:7" ht="22.8">
      <c r="A36" s="72" t="s">
        <v>103</v>
      </c>
      <c r="B36" s="105">
        <v>8647.745</v>
      </c>
      <c r="C36" s="105">
        <v>10506.587</v>
      </c>
      <c r="D36" s="105">
        <v>3028.207</v>
      </c>
      <c r="E36" s="105">
        <v>3964.071</v>
      </c>
      <c r="F36" s="105">
        <v>5619.538</v>
      </c>
      <c r="G36" s="95">
        <v>6542.516</v>
      </c>
    </row>
  </sheetData>
  <mergeCells count="7">
    <mergeCell ref="A1:G1"/>
    <mergeCell ref="A2:G2"/>
    <mergeCell ref="A3:A5"/>
    <mergeCell ref="B3:C3"/>
    <mergeCell ref="D3:E3"/>
    <mergeCell ref="F3:G3"/>
    <mergeCell ref="B5:G5"/>
  </mergeCells>
  <hyperlinks>
    <hyperlink ref="H1" location="'Spis tablic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36"/>
  <sheetViews>
    <sheetView workbookViewId="0" topLeftCell="A1">
      <selection activeCell="H3" sqref="H3"/>
    </sheetView>
  </sheetViews>
  <sheetFormatPr defaultColWidth="9.140625" defaultRowHeight="15"/>
  <cols>
    <col min="1" max="1" width="32.57421875" style="0" customWidth="1"/>
    <col min="2" max="2" width="12.421875" style="0" customWidth="1"/>
    <col min="3" max="3" width="12.00390625" style="0" customWidth="1"/>
    <col min="4" max="4" width="11.28125" style="0" customWidth="1"/>
    <col min="5" max="5" width="10.7109375" style="0" customWidth="1"/>
    <col min="6" max="6" width="12.140625" style="0" customWidth="1"/>
    <col min="7" max="7" width="12.28125" style="0" customWidth="1"/>
    <col min="8" max="8" width="10.421875" style="0" bestFit="1" customWidth="1"/>
  </cols>
  <sheetData>
    <row r="1" spans="1:8" ht="40.5" customHeight="1">
      <c r="A1" s="124" t="s">
        <v>214</v>
      </c>
      <c r="B1" s="125"/>
      <c r="C1" s="125"/>
      <c r="D1" s="125"/>
      <c r="E1" s="125"/>
      <c r="F1" s="125"/>
      <c r="G1" s="125"/>
      <c r="H1" s="60" t="s">
        <v>93</v>
      </c>
    </row>
    <row r="2" spans="1:7" ht="15.6">
      <c r="A2" s="126" t="s">
        <v>215</v>
      </c>
      <c r="B2" s="126"/>
      <c r="C2" s="126"/>
      <c r="D2" s="126"/>
      <c r="E2" s="126"/>
      <c r="F2" s="126"/>
      <c r="G2" s="126"/>
    </row>
    <row r="3" spans="1:7" ht="52.5" customHeight="1">
      <c r="A3" s="127" t="s">
        <v>0</v>
      </c>
      <c r="B3" s="129" t="s">
        <v>204</v>
      </c>
      <c r="C3" s="136"/>
      <c r="D3" s="129" t="s">
        <v>205</v>
      </c>
      <c r="E3" s="136"/>
      <c r="F3" s="129" t="s">
        <v>206</v>
      </c>
      <c r="G3" s="137"/>
    </row>
    <row r="4" spans="1:8" ht="15">
      <c r="A4" s="127"/>
      <c r="B4" s="91">
        <v>2021</v>
      </c>
      <c r="C4" s="91">
        <v>2022</v>
      </c>
      <c r="D4" s="91">
        <v>2021</v>
      </c>
      <c r="E4" s="91">
        <v>2022</v>
      </c>
      <c r="F4" s="91">
        <v>2021</v>
      </c>
      <c r="G4" s="92">
        <v>2022</v>
      </c>
      <c r="H4" s="80"/>
    </row>
    <row r="5" spans="1:7" ht="15" customHeight="1">
      <c r="A5" s="127"/>
      <c r="B5" s="130" t="s">
        <v>1</v>
      </c>
      <c r="C5" s="131"/>
      <c r="D5" s="131"/>
      <c r="E5" s="131"/>
      <c r="F5" s="131"/>
      <c r="G5" s="132"/>
    </row>
    <row r="6" spans="1:7" ht="22.8">
      <c r="A6" s="15" t="s">
        <v>45</v>
      </c>
      <c r="B6" s="103">
        <v>7272.949</v>
      </c>
      <c r="C6" s="103">
        <v>9167.657</v>
      </c>
      <c r="D6" s="103">
        <v>6587.871</v>
      </c>
      <c r="E6" s="103">
        <v>8632.957</v>
      </c>
      <c r="F6" s="103">
        <v>685.078</v>
      </c>
      <c r="G6" s="94">
        <v>534.7</v>
      </c>
    </row>
    <row r="7" spans="1:7" ht="22.8">
      <c r="A7" s="18" t="s">
        <v>46</v>
      </c>
      <c r="B7" s="103">
        <v>45.116</v>
      </c>
      <c r="C7" s="103">
        <v>64.458</v>
      </c>
      <c r="D7" s="103">
        <v>31.802</v>
      </c>
      <c r="E7" s="103">
        <v>51.654</v>
      </c>
      <c r="F7" s="103">
        <v>13.314</v>
      </c>
      <c r="G7" s="94">
        <v>12.804</v>
      </c>
    </row>
    <row r="8" spans="1:7" ht="22.8">
      <c r="A8" s="18" t="s">
        <v>47</v>
      </c>
      <c r="B8" s="103">
        <v>120.839</v>
      </c>
      <c r="C8" s="103">
        <v>125.945</v>
      </c>
      <c r="D8" s="103">
        <v>101.515</v>
      </c>
      <c r="E8" s="103">
        <v>104.943</v>
      </c>
      <c r="F8" s="103">
        <v>19.324</v>
      </c>
      <c r="G8" s="94">
        <v>21.002</v>
      </c>
    </row>
    <row r="9" spans="1:7" ht="22.8">
      <c r="A9" s="19" t="s">
        <v>48</v>
      </c>
      <c r="B9" s="103">
        <v>118.623</v>
      </c>
      <c r="C9" s="103">
        <v>117.518</v>
      </c>
      <c r="D9" s="103">
        <v>99.787</v>
      </c>
      <c r="E9" s="103">
        <v>96.944</v>
      </c>
      <c r="F9" s="103">
        <v>18.836</v>
      </c>
      <c r="G9" s="94">
        <v>20.574</v>
      </c>
    </row>
    <row r="10" spans="1:7" ht="22.8">
      <c r="A10" s="22" t="s">
        <v>49</v>
      </c>
      <c r="B10" s="103">
        <v>345.496</v>
      </c>
      <c r="C10" s="103">
        <v>362.673</v>
      </c>
      <c r="D10" s="103">
        <v>287.789</v>
      </c>
      <c r="E10" s="103">
        <v>285.872</v>
      </c>
      <c r="F10" s="103">
        <v>57.707</v>
      </c>
      <c r="G10" s="94">
        <v>76.801</v>
      </c>
    </row>
    <row r="11" spans="1:7" ht="22.8">
      <c r="A11" s="22" t="s">
        <v>50</v>
      </c>
      <c r="B11" s="103">
        <v>6651.064</v>
      </c>
      <c r="C11" s="103">
        <v>8503.575</v>
      </c>
      <c r="D11" s="103">
        <v>6066.859</v>
      </c>
      <c r="E11" s="103">
        <v>8091.824</v>
      </c>
      <c r="F11" s="103">
        <v>584.205</v>
      </c>
      <c r="G11" s="94">
        <v>411.751</v>
      </c>
    </row>
    <row r="12" spans="1:7" ht="22.8">
      <c r="A12" s="19" t="s">
        <v>51</v>
      </c>
      <c r="B12" s="103">
        <v>6336.532</v>
      </c>
      <c r="C12" s="103">
        <v>7506.112</v>
      </c>
      <c r="D12" s="103">
        <v>5762.599</v>
      </c>
      <c r="E12" s="103">
        <v>7109.863</v>
      </c>
      <c r="F12" s="103">
        <v>573.933</v>
      </c>
      <c r="G12" s="94">
        <v>396.249</v>
      </c>
    </row>
    <row r="13" spans="1:7" ht="34.2">
      <c r="A13" s="22" t="s">
        <v>52</v>
      </c>
      <c r="B13" s="103">
        <v>110.434</v>
      </c>
      <c r="C13" s="103">
        <v>111.006</v>
      </c>
      <c r="D13" s="103">
        <v>99.906</v>
      </c>
      <c r="E13" s="103">
        <v>98.664</v>
      </c>
      <c r="F13" s="103">
        <v>10.528</v>
      </c>
      <c r="G13" s="94">
        <v>12.342</v>
      </c>
    </row>
    <row r="14" spans="1:7" ht="22.8">
      <c r="A14" s="27" t="s">
        <v>53</v>
      </c>
      <c r="B14" s="103">
        <v>1374.666</v>
      </c>
      <c r="C14" s="103">
        <v>1338.93</v>
      </c>
      <c r="D14" s="103">
        <v>913.437</v>
      </c>
      <c r="E14" s="103">
        <v>862.85</v>
      </c>
      <c r="F14" s="103">
        <v>461.229</v>
      </c>
      <c r="G14" s="94">
        <v>476.08</v>
      </c>
    </row>
    <row r="15" spans="1:7" ht="22.8">
      <c r="A15" s="22" t="s">
        <v>54</v>
      </c>
      <c r="B15" s="103">
        <v>21.681</v>
      </c>
      <c r="C15" s="103">
        <v>17.871</v>
      </c>
      <c r="D15" s="103">
        <v>21.299</v>
      </c>
      <c r="E15" s="103">
        <v>17.496</v>
      </c>
      <c r="F15" s="103" t="s">
        <v>270</v>
      </c>
      <c r="G15" s="94" t="s">
        <v>270</v>
      </c>
    </row>
    <row r="16" spans="1:7" ht="22.8">
      <c r="A16" s="22" t="s">
        <v>84</v>
      </c>
      <c r="B16" s="103">
        <v>639.711</v>
      </c>
      <c r="C16" s="103">
        <v>614.464</v>
      </c>
      <c r="D16" s="103">
        <v>391.768</v>
      </c>
      <c r="E16" s="103">
        <v>420.615</v>
      </c>
      <c r="F16" s="103">
        <v>247.943</v>
      </c>
      <c r="G16" s="94">
        <v>193.849</v>
      </c>
    </row>
    <row r="17" spans="1:7" ht="22.8">
      <c r="A17" s="22" t="s">
        <v>55</v>
      </c>
      <c r="B17" s="103">
        <v>635.465</v>
      </c>
      <c r="C17" s="103">
        <v>636.295</v>
      </c>
      <c r="D17" s="103">
        <v>438.805</v>
      </c>
      <c r="E17" s="103">
        <v>366.168</v>
      </c>
      <c r="F17" s="103">
        <v>196.66</v>
      </c>
      <c r="G17" s="94">
        <v>270.127</v>
      </c>
    </row>
    <row r="18" spans="1:7" ht="22.8">
      <c r="A18" s="19" t="s">
        <v>56</v>
      </c>
      <c r="B18" s="103">
        <v>559.91</v>
      </c>
      <c r="C18" s="103">
        <v>580.327</v>
      </c>
      <c r="D18" s="103">
        <v>411.487</v>
      </c>
      <c r="E18" s="103">
        <v>340.304</v>
      </c>
      <c r="F18" s="103">
        <v>148.423</v>
      </c>
      <c r="G18" s="94">
        <v>240.023</v>
      </c>
    </row>
    <row r="19" spans="1:7" ht="34.2">
      <c r="A19" s="22" t="s">
        <v>57</v>
      </c>
      <c r="B19" s="103">
        <v>77.809</v>
      </c>
      <c r="C19" s="103">
        <v>70.3</v>
      </c>
      <c r="D19" s="103">
        <v>61.565</v>
      </c>
      <c r="E19" s="103">
        <v>58.571</v>
      </c>
      <c r="F19" s="103">
        <v>16.244</v>
      </c>
      <c r="G19" s="94">
        <v>11.729</v>
      </c>
    </row>
    <row r="20" spans="1:7" ht="22.8">
      <c r="A20" s="27" t="s">
        <v>58</v>
      </c>
      <c r="B20" s="113" t="s">
        <v>177</v>
      </c>
      <c r="C20" s="113" t="s">
        <v>177</v>
      </c>
      <c r="D20" s="113" t="s">
        <v>177</v>
      </c>
      <c r="E20" s="113" t="s">
        <v>177</v>
      </c>
      <c r="F20" s="113" t="s">
        <v>177</v>
      </c>
      <c r="G20" s="116" t="s">
        <v>177</v>
      </c>
    </row>
    <row r="21" spans="1:7" ht="22.8">
      <c r="A21" s="27" t="s">
        <v>59</v>
      </c>
      <c r="B21" s="113" t="s">
        <v>177</v>
      </c>
      <c r="C21" s="113" t="s">
        <v>177</v>
      </c>
      <c r="D21" s="113" t="s">
        <v>177</v>
      </c>
      <c r="E21" s="113" t="s">
        <v>177</v>
      </c>
      <c r="F21" s="113" t="s">
        <v>177</v>
      </c>
      <c r="G21" s="116" t="s">
        <v>177</v>
      </c>
    </row>
    <row r="22" spans="1:7" ht="22.8">
      <c r="A22" s="27" t="s">
        <v>60</v>
      </c>
      <c r="B22" s="103">
        <v>8647.745</v>
      </c>
      <c r="C22" s="103">
        <v>10506.587</v>
      </c>
      <c r="D22" s="103">
        <v>7501.308</v>
      </c>
      <c r="E22" s="103">
        <v>9495.807</v>
      </c>
      <c r="F22" s="103">
        <v>1146.437</v>
      </c>
      <c r="G22" s="94">
        <v>1010.78</v>
      </c>
    </row>
    <row r="23" spans="1:7" ht="22.8">
      <c r="A23" s="27" t="s">
        <v>61</v>
      </c>
      <c r="B23" s="103">
        <v>3702.54</v>
      </c>
      <c r="C23" s="103">
        <v>5139.814</v>
      </c>
      <c r="D23" s="103">
        <v>3414.401</v>
      </c>
      <c r="E23" s="103">
        <v>4869.477</v>
      </c>
      <c r="F23" s="103">
        <v>288.139</v>
      </c>
      <c r="G23" s="94">
        <v>270.337</v>
      </c>
    </row>
    <row r="24" spans="1:7" ht="22.8">
      <c r="A24" s="22" t="s">
        <v>62</v>
      </c>
      <c r="B24" s="103">
        <v>402.89</v>
      </c>
      <c r="C24" s="103">
        <v>411.902</v>
      </c>
      <c r="D24" s="103">
        <v>221.578</v>
      </c>
      <c r="E24" s="103">
        <v>226.216</v>
      </c>
      <c r="F24" s="103">
        <v>181.312</v>
      </c>
      <c r="G24" s="94">
        <v>185.686</v>
      </c>
    </row>
    <row r="25" spans="1:7" ht="22.8">
      <c r="A25" s="22" t="s">
        <v>63</v>
      </c>
      <c r="B25" s="103">
        <v>886.979</v>
      </c>
      <c r="C25" s="103">
        <v>911.669</v>
      </c>
      <c r="D25" s="103">
        <v>620.225</v>
      </c>
      <c r="E25" s="103">
        <v>653.022</v>
      </c>
      <c r="F25" s="103">
        <v>266.754</v>
      </c>
      <c r="G25" s="94">
        <v>258.647</v>
      </c>
    </row>
    <row r="26" spans="1:7" ht="22.8">
      <c r="A26" s="18" t="s">
        <v>64</v>
      </c>
      <c r="B26" s="113" t="s">
        <v>177</v>
      </c>
      <c r="C26" s="113" t="s">
        <v>177</v>
      </c>
      <c r="D26" s="113" t="s">
        <v>177</v>
      </c>
      <c r="E26" s="113" t="s">
        <v>177</v>
      </c>
      <c r="F26" s="113" t="s">
        <v>177</v>
      </c>
      <c r="G26" s="116" t="s">
        <v>177</v>
      </c>
    </row>
    <row r="27" spans="1:7" ht="22.8">
      <c r="A27" s="18" t="s">
        <v>65</v>
      </c>
      <c r="B27" s="103">
        <v>268.571</v>
      </c>
      <c r="C27" s="103">
        <v>347.802</v>
      </c>
      <c r="D27" s="103">
        <v>233.738</v>
      </c>
      <c r="E27" s="103">
        <v>312.897</v>
      </c>
      <c r="F27" s="103">
        <v>34.833</v>
      </c>
      <c r="G27" s="94">
        <v>34.905</v>
      </c>
    </row>
    <row r="28" spans="1:7" ht="22.8">
      <c r="A28" s="18" t="s">
        <v>66</v>
      </c>
      <c r="B28" s="103">
        <v>1477.988</v>
      </c>
      <c r="C28" s="103">
        <v>2368.198</v>
      </c>
      <c r="D28" s="103">
        <v>1559.45</v>
      </c>
      <c r="E28" s="103">
        <v>2481.172</v>
      </c>
      <c r="F28" s="103">
        <v>-81.462</v>
      </c>
      <c r="G28" s="94">
        <v>-112.974</v>
      </c>
    </row>
    <row r="29" spans="1:7" ht="22.8">
      <c r="A29" s="18" t="s">
        <v>67</v>
      </c>
      <c r="B29" s="103">
        <v>675.102</v>
      </c>
      <c r="C29" s="103">
        <v>1065.159</v>
      </c>
      <c r="D29" s="103">
        <v>774.322</v>
      </c>
      <c r="E29" s="103">
        <v>1189.361</v>
      </c>
      <c r="F29" s="103">
        <v>-99.22</v>
      </c>
      <c r="G29" s="94">
        <v>-124.202</v>
      </c>
    </row>
    <row r="30" spans="1:7" ht="45.6">
      <c r="A30" s="18" t="s">
        <v>104</v>
      </c>
      <c r="B30" s="113" t="s">
        <v>177</v>
      </c>
      <c r="C30" s="113" t="s">
        <v>177</v>
      </c>
      <c r="D30" s="113" t="s">
        <v>177</v>
      </c>
      <c r="E30" s="113" t="s">
        <v>177</v>
      </c>
      <c r="F30" s="113" t="s">
        <v>177</v>
      </c>
      <c r="G30" s="116" t="s">
        <v>177</v>
      </c>
    </row>
    <row r="31" spans="1:7" ht="22.8">
      <c r="A31" s="15" t="s">
        <v>68</v>
      </c>
      <c r="B31" s="103">
        <v>4945.205</v>
      </c>
      <c r="C31" s="103">
        <v>5366.773</v>
      </c>
      <c r="D31" s="103">
        <v>4086.907</v>
      </c>
      <c r="E31" s="103">
        <v>4626.33</v>
      </c>
      <c r="F31" s="103">
        <v>858.298</v>
      </c>
      <c r="G31" s="94">
        <v>740.443</v>
      </c>
    </row>
    <row r="32" spans="1:7" ht="22.8">
      <c r="A32" s="18" t="s">
        <v>69</v>
      </c>
      <c r="B32" s="103">
        <v>337.781</v>
      </c>
      <c r="C32" s="103">
        <v>412.154</v>
      </c>
      <c r="D32" s="103">
        <v>302.972</v>
      </c>
      <c r="E32" s="103">
        <v>374.745</v>
      </c>
      <c r="F32" s="103">
        <v>34.809</v>
      </c>
      <c r="G32" s="94">
        <v>37.409</v>
      </c>
    </row>
    <row r="33" spans="1:7" ht="22.8">
      <c r="A33" s="18" t="s">
        <v>70</v>
      </c>
      <c r="B33" s="103">
        <v>2227.688</v>
      </c>
      <c r="C33" s="103">
        <v>3268.572</v>
      </c>
      <c r="D33" s="103">
        <v>1773.553</v>
      </c>
      <c r="E33" s="103">
        <v>2869.555</v>
      </c>
      <c r="F33" s="103">
        <v>454.135</v>
      </c>
      <c r="G33" s="94">
        <v>399.017</v>
      </c>
    </row>
    <row r="34" spans="1:7" ht="22.8">
      <c r="A34" s="18" t="s">
        <v>71</v>
      </c>
      <c r="B34" s="103">
        <v>1656.42</v>
      </c>
      <c r="C34" s="103">
        <v>1050.321</v>
      </c>
      <c r="D34" s="103">
        <v>1419.726</v>
      </c>
      <c r="E34" s="103">
        <v>865.054</v>
      </c>
      <c r="F34" s="103">
        <v>236.694</v>
      </c>
      <c r="G34" s="94">
        <v>185.267</v>
      </c>
    </row>
    <row r="35" spans="1:7" ht="22.8">
      <c r="A35" s="18" t="s">
        <v>72</v>
      </c>
      <c r="B35" s="103">
        <v>723.316</v>
      </c>
      <c r="C35" s="103">
        <v>635.726</v>
      </c>
      <c r="D35" s="103">
        <v>590.656</v>
      </c>
      <c r="E35" s="103">
        <v>516.976</v>
      </c>
      <c r="F35" s="103">
        <v>132.66</v>
      </c>
      <c r="G35" s="94">
        <v>118.75</v>
      </c>
    </row>
    <row r="36" spans="1:7" ht="22.8">
      <c r="A36" s="28" t="s">
        <v>73</v>
      </c>
      <c r="B36" s="105">
        <v>8647.745</v>
      </c>
      <c r="C36" s="105">
        <v>10506.587</v>
      </c>
      <c r="D36" s="105">
        <v>7501.308</v>
      </c>
      <c r="E36" s="105">
        <v>9495.807</v>
      </c>
      <c r="F36" s="105">
        <v>1146.437</v>
      </c>
      <c r="G36" s="95">
        <v>1010.78</v>
      </c>
    </row>
  </sheetData>
  <mergeCells count="7">
    <mergeCell ref="A1:G1"/>
    <mergeCell ref="A2:G2"/>
    <mergeCell ref="A3:A5"/>
    <mergeCell ref="B3:C3"/>
    <mergeCell ref="D3:E3"/>
    <mergeCell ref="F3:G3"/>
    <mergeCell ref="B5:G5"/>
  </mergeCells>
  <hyperlinks>
    <hyperlink ref="H1" location="'Spis tablic'!A1" display="Spis treści"/>
  </hyperlink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15"/>
  <sheetViews>
    <sheetView workbookViewId="0" topLeftCell="A1">
      <selection activeCell="H3" sqref="H3"/>
    </sheetView>
  </sheetViews>
  <sheetFormatPr defaultColWidth="9.140625" defaultRowHeight="15"/>
  <cols>
    <col min="1" max="1" width="32.57421875" style="0" customWidth="1"/>
    <col min="2" max="2" width="12.421875" style="0" customWidth="1"/>
    <col min="3" max="3" width="12.00390625" style="0" customWidth="1"/>
    <col min="4" max="4" width="11.28125" style="0" customWidth="1"/>
    <col min="5" max="5" width="10.7109375" style="0" customWidth="1"/>
    <col min="6" max="6" width="12.140625" style="0" customWidth="1"/>
    <col min="7" max="7" width="12.28125" style="0" customWidth="1"/>
    <col min="8" max="8" width="10.421875" style="0" bestFit="1" customWidth="1"/>
  </cols>
  <sheetData>
    <row r="1" spans="1:8" ht="44.25" customHeight="1">
      <c r="A1" s="124" t="s">
        <v>216</v>
      </c>
      <c r="B1" s="125"/>
      <c r="C1" s="125"/>
      <c r="D1" s="125"/>
      <c r="E1" s="125"/>
      <c r="F1" s="125"/>
      <c r="G1" s="125"/>
      <c r="H1" s="60" t="s">
        <v>93</v>
      </c>
    </row>
    <row r="2" spans="1:7" ht="15.6">
      <c r="A2" s="126" t="s">
        <v>217</v>
      </c>
      <c r="B2" s="126"/>
      <c r="C2" s="126"/>
      <c r="D2" s="126"/>
      <c r="E2" s="126"/>
      <c r="F2" s="126"/>
      <c r="G2" s="126"/>
    </row>
    <row r="3" spans="1:7" ht="61.5" customHeight="1">
      <c r="A3" s="127" t="s">
        <v>0</v>
      </c>
      <c r="B3" s="129" t="s">
        <v>199</v>
      </c>
      <c r="C3" s="136"/>
      <c r="D3" s="128" t="s">
        <v>200</v>
      </c>
      <c r="E3" s="128"/>
      <c r="F3" s="128" t="s">
        <v>201</v>
      </c>
      <c r="G3" s="129"/>
    </row>
    <row r="4" spans="1:7" ht="15">
      <c r="A4" s="127"/>
      <c r="B4" s="91">
        <v>2021</v>
      </c>
      <c r="C4" s="91">
        <v>2022</v>
      </c>
      <c r="D4" s="91">
        <v>2021</v>
      </c>
      <c r="E4" s="91">
        <v>2022</v>
      </c>
      <c r="F4" s="91">
        <v>2021</v>
      </c>
      <c r="G4" s="92">
        <v>2022</v>
      </c>
    </row>
    <row r="5" spans="1:7" ht="15" customHeight="1">
      <c r="A5" s="127"/>
      <c r="B5" s="156" t="s">
        <v>1</v>
      </c>
      <c r="C5" s="157"/>
      <c r="D5" s="131"/>
      <c r="E5" s="131"/>
      <c r="F5" s="131"/>
      <c r="G5" s="132"/>
    </row>
    <row r="6" spans="1:7" ht="22.8">
      <c r="A6" s="73" t="s">
        <v>74</v>
      </c>
      <c r="B6" s="103">
        <v>2373.554</v>
      </c>
      <c r="C6" s="103">
        <v>2955.899</v>
      </c>
      <c r="D6" s="117">
        <v>910.553</v>
      </c>
      <c r="E6" s="103">
        <v>1279.152</v>
      </c>
      <c r="F6" s="103">
        <v>1463.001</v>
      </c>
      <c r="G6" s="94">
        <v>1676.747</v>
      </c>
    </row>
    <row r="7" spans="1:7" ht="22.8">
      <c r="A7" s="74" t="s">
        <v>75</v>
      </c>
      <c r="B7" s="103">
        <v>1163.25</v>
      </c>
      <c r="C7" s="103">
        <v>1276.387</v>
      </c>
      <c r="D7" s="117">
        <v>710.625</v>
      </c>
      <c r="E7" s="103">
        <v>771.512</v>
      </c>
      <c r="F7" s="103">
        <v>452.625</v>
      </c>
      <c r="G7" s="94">
        <v>504.875</v>
      </c>
    </row>
    <row r="8" spans="1:7" ht="22.8">
      <c r="A8" s="74" t="s">
        <v>76</v>
      </c>
      <c r="B8" s="103">
        <v>78.582</v>
      </c>
      <c r="C8" s="103">
        <v>261.711</v>
      </c>
      <c r="D8" s="117">
        <v>62.066</v>
      </c>
      <c r="E8" s="103">
        <v>245.663</v>
      </c>
      <c r="F8" s="103">
        <v>16.516</v>
      </c>
      <c r="G8" s="94">
        <v>16.048</v>
      </c>
    </row>
    <row r="9" spans="1:7" ht="22.8">
      <c r="A9" s="74" t="s">
        <v>77</v>
      </c>
      <c r="B9" s="103">
        <v>1131.722</v>
      </c>
      <c r="C9" s="103">
        <v>1417.801</v>
      </c>
      <c r="D9" s="117">
        <v>137.862</v>
      </c>
      <c r="E9" s="103">
        <v>261.977</v>
      </c>
      <c r="F9" s="103">
        <v>993.86</v>
      </c>
      <c r="G9" s="94">
        <v>1155.824</v>
      </c>
    </row>
    <row r="10" spans="1:7" ht="22.8">
      <c r="A10" s="73" t="s">
        <v>78</v>
      </c>
      <c r="B10" s="103">
        <v>1541.738</v>
      </c>
      <c r="C10" s="103">
        <v>1752.067</v>
      </c>
      <c r="D10" s="117">
        <v>879.677</v>
      </c>
      <c r="E10" s="103">
        <v>966.674</v>
      </c>
      <c r="F10" s="103">
        <v>662.061</v>
      </c>
      <c r="G10" s="94">
        <v>785.393</v>
      </c>
    </row>
    <row r="11" spans="1:7" ht="22.8">
      <c r="A11" s="74" t="s">
        <v>79</v>
      </c>
      <c r="B11" s="103">
        <v>1288.217</v>
      </c>
      <c r="C11" s="103">
        <v>1407.517</v>
      </c>
      <c r="D11" s="117">
        <v>743.108</v>
      </c>
      <c r="E11" s="103">
        <v>791.121</v>
      </c>
      <c r="F11" s="103">
        <v>545.109</v>
      </c>
      <c r="G11" s="94">
        <v>616.396</v>
      </c>
    </row>
    <row r="12" spans="1:7" ht="22.8">
      <c r="A12" s="74" t="s">
        <v>80</v>
      </c>
      <c r="B12" s="103">
        <v>47.194</v>
      </c>
      <c r="C12" s="103">
        <v>59.816</v>
      </c>
      <c r="D12" s="117">
        <v>38.466</v>
      </c>
      <c r="E12" s="103">
        <v>45.269</v>
      </c>
      <c r="F12" s="103">
        <v>8.728</v>
      </c>
      <c r="G12" s="94">
        <v>14.547</v>
      </c>
    </row>
    <row r="13" spans="1:7" ht="22.8">
      <c r="A13" s="74" t="s">
        <v>159</v>
      </c>
      <c r="B13" s="103">
        <v>206.327</v>
      </c>
      <c r="C13" s="103">
        <v>284.734</v>
      </c>
      <c r="D13" s="117">
        <v>98.103</v>
      </c>
      <c r="E13" s="103">
        <v>130.284</v>
      </c>
      <c r="F13" s="103">
        <v>108.224</v>
      </c>
      <c r="G13" s="94">
        <v>154.45</v>
      </c>
    </row>
    <row r="14" spans="1:7" ht="22.8">
      <c r="A14" s="73" t="s">
        <v>81</v>
      </c>
      <c r="B14" s="103">
        <v>831.814</v>
      </c>
      <c r="C14" s="103">
        <v>1203.832</v>
      </c>
      <c r="D14" s="117">
        <v>30.875</v>
      </c>
      <c r="E14" s="103">
        <v>312.478</v>
      </c>
      <c r="F14" s="103">
        <v>800.939</v>
      </c>
      <c r="G14" s="94">
        <v>891.354</v>
      </c>
    </row>
    <row r="15" spans="1:7" ht="22.8">
      <c r="A15" s="75" t="s">
        <v>82</v>
      </c>
      <c r="B15" s="105">
        <v>675.102</v>
      </c>
      <c r="C15" s="105">
        <v>1065.159</v>
      </c>
      <c r="D15" s="118">
        <v>-57.652</v>
      </c>
      <c r="E15" s="105">
        <v>212.957</v>
      </c>
      <c r="F15" s="105">
        <v>732.754</v>
      </c>
      <c r="G15" s="95">
        <v>852.202</v>
      </c>
    </row>
  </sheetData>
  <mergeCells count="7">
    <mergeCell ref="A1:G1"/>
    <mergeCell ref="A2:G2"/>
    <mergeCell ref="A3:A5"/>
    <mergeCell ref="B3:C3"/>
    <mergeCell ref="D3:E3"/>
    <mergeCell ref="F3:G3"/>
    <mergeCell ref="B5:G5"/>
  </mergeCells>
  <hyperlinks>
    <hyperlink ref="H1" location="'Spis tablic'!A1" display="Spis treści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15"/>
  <sheetViews>
    <sheetView workbookViewId="0" topLeftCell="A1">
      <selection activeCell="H3" sqref="H3"/>
    </sheetView>
  </sheetViews>
  <sheetFormatPr defaultColWidth="9.140625" defaultRowHeight="15"/>
  <cols>
    <col min="1" max="1" width="32.57421875" style="0" customWidth="1"/>
    <col min="2" max="2" width="12.421875" style="0" customWidth="1"/>
    <col min="3" max="3" width="12.00390625" style="0" customWidth="1"/>
    <col min="4" max="4" width="11.28125" style="0" customWidth="1"/>
    <col min="5" max="5" width="10.7109375" style="0" customWidth="1"/>
    <col min="6" max="6" width="12.140625" style="0" customWidth="1"/>
    <col min="7" max="7" width="12.28125" style="0" customWidth="1"/>
    <col min="8" max="8" width="10.421875" style="0" bestFit="1" customWidth="1"/>
  </cols>
  <sheetData>
    <row r="1" spans="1:8" ht="43.5" customHeight="1">
      <c r="A1" s="124" t="s">
        <v>218</v>
      </c>
      <c r="B1" s="125"/>
      <c r="C1" s="125"/>
      <c r="D1" s="125"/>
      <c r="E1" s="125"/>
      <c r="F1" s="125"/>
      <c r="G1" s="125"/>
      <c r="H1" s="60" t="s">
        <v>93</v>
      </c>
    </row>
    <row r="2" spans="1:7" ht="15.6">
      <c r="A2" s="126" t="s">
        <v>219</v>
      </c>
      <c r="B2" s="126"/>
      <c r="C2" s="126"/>
      <c r="D2" s="126"/>
      <c r="E2" s="126"/>
      <c r="F2" s="126"/>
      <c r="G2" s="126"/>
    </row>
    <row r="3" spans="1:7" ht="54.75" customHeight="1">
      <c r="A3" s="127" t="s">
        <v>0</v>
      </c>
      <c r="B3" s="129" t="s">
        <v>204</v>
      </c>
      <c r="C3" s="136"/>
      <c r="D3" s="129" t="s">
        <v>205</v>
      </c>
      <c r="E3" s="136"/>
      <c r="F3" s="129" t="s">
        <v>206</v>
      </c>
      <c r="G3" s="137"/>
    </row>
    <row r="4" spans="1:7" ht="15">
      <c r="A4" s="127"/>
      <c r="B4" s="91">
        <v>2021</v>
      </c>
      <c r="C4" s="91">
        <v>2022</v>
      </c>
      <c r="D4" s="91">
        <v>2021</v>
      </c>
      <c r="E4" s="91">
        <v>2022</v>
      </c>
      <c r="F4" s="91">
        <v>2021</v>
      </c>
      <c r="G4" s="92">
        <v>2022</v>
      </c>
    </row>
    <row r="5" spans="1:7" ht="15" customHeight="1">
      <c r="A5" s="127"/>
      <c r="B5" s="130" t="s">
        <v>1</v>
      </c>
      <c r="C5" s="131"/>
      <c r="D5" s="131"/>
      <c r="E5" s="131"/>
      <c r="F5" s="131"/>
      <c r="G5" s="132"/>
    </row>
    <row r="6" spans="1:7" ht="22.8">
      <c r="A6" s="15" t="s">
        <v>74</v>
      </c>
      <c r="B6" s="103">
        <v>2373.554</v>
      </c>
      <c r="C6" s="103">
        <v>2955.899</v>
      </c>
      <c r="D6" s="103">
        <v>2029.498</v>
      </c>
      <c r="E6" s="103">
        <v>2646.794</v>
      </c>
      <c r="F6" s="103">
        <v>344.056</v>
      </c>
      <c r="G6" s="94">
        <v>309.105</v>
      </c>
    </row>
    <row r="7" spans="1:7" ht="22.8">
      <c r="A7" s="18" t="s">
        <v>75</v>
      </c>
      <c r="B7" s="103">
        <v>1163.25</v>
      </c>
      <c r="C7" s="103">
        <v>1276.387</v>
      </c>
      <c r="D7" s="103">
        <v>907.878</v>
      </c>
      <c r="E7" s="103">
        <v>1028.806</v>
      </c>
      <c r="F7" s="103">
        <v>255.372</v>
      </c>
      <c r="G7" s="94">
        <v>247.581</v>
      </c>
    </row>
    <row r="8" spans="1:7" ht="22.8">
      <c r="A8" s="18" t="s">
        <v>76</v>
      </c>
      <c r="B8" s="103">
        <v>78.582</v>
      </c>
      <c r="C8" s="103">
        <v>261.711</v>
      </c>
      <c r="D8" s="103">
        <v>52.693</v>
      </c>
      <c r="E8" s="103">
        <v>256.483</v>
      </c>
      <c r="F8" s="103">
        <v>25.889</v>
      </c>
      <c r="G8" s="94">
        <v>5.228</v>
      </c>
    </row>
    <row r="9" spans="1:7" ht="22.8">
      <c r="A9" s="18" t="s">
        <v>77</v>
      </c>
      <c r="B9" s="103">
        <v>1131.722</v>
      </c>
      <c r="C9" s="103">
        <v>1417.801</v>
      </c>
      <c r="D9" s="103">
        <v>1068.927</v>
      </c>
      <c r="E9" s="103">
        <v>1361.505</v>
      </c>
      <c r="F9" s="103">
        <v>62.795</v>
      </c>
      <c r="G9" s="94">
        <v>56.296</v>
      </c>
    </row>
    <row r="10" spans="1:7" ht="22.8">
      <c r="A10" s="15" t="s">
        <v>78</v>
      </c>
      <c r="B10" s="103">
        <v>1541.738</v>
      </c>
      <c r="C10" s="103">
        <v>1752.067</v>
      </c>
      <c r="D10" s="103">
        <v>1187.376</v>
      </c>
      <c r="E10" s="103">
        <v>1385.13</v>
      </c>
      <c r="F10" s="103">
        <v>354.362</v>
      </c>
      <c r="G10" s="94">
        <v>366.937</v>
      </c>
    </row>
    <row r="11" spans="1:7" ht="22.8">
      <c r="A11" s="18" t="s">
        <v>79</v>
      </c>
      <c r="B11" s="103">
        <v>1288.217</v>
      </c>
      <c r="C11" s="103">
        <v>1407.517</v>
      </c>
      <c r="D11" s="103">
        <v>1037.023</v>
      </c>
      <c r="E11" s="103">
        <v>1146.348</v>
      </c>
      <c r="F11" s="103">
        <v>251.194</v>
      </c>
      <c r="G11" s="94">
        <v>261.169</v>
      </c>
    </row>
    <row r="12" spans="1:7" ht="22.8">
      <c r="A12" s="18" t="s">
        <v>80</v>
      </c>
      <c r="B12" s="103">
        <v>47.194</v>
      </c>
      <c r="C12" s="103">
        <v>59.816</v>
      </c>
      <c r="D12" s="103">
        <v>36.172</v>
      </c>
      <c r="E12" s="103">
        <v>46.624</v>
      </c>
      <c r="F12" s="103">
        <v>11.022</v>
      </c>
      <c r="G12" s="94">
        <v>13.192</v>
      </c>
    </row>
    <row r="13" spans="1:7" ht="22.8">
      <c r="A13" s="18" t="s">
        <v>159</v>
      </c>
      <c r="B13" s="103">
        <v>206.327</v>
      </c>
      <c r="C13" s="103">
        <v>284.734</v>
      </c>
      <c r="D13" s="103">
        <v>114.181</v>
      </c>
      <c r="E13" s="103">
        <v>192.158</v>
      </c>
      <c r="F13" s="103">
        <v>92.146</v>
      </c>
      <c r="G13" s="94">
        <v>92.576</v>
      </c>
    </row>
    <row r="14" spans="1:7" ht="22.8">
      <c r="A14" s="15" t="s">
        <v>81</v>
      </c>
      <c r="B14" s="103">
        <v>831.814</v>
      </c>
      <c r="C14" s="103">
        <v>1203.832</v>
      </c>
      <c r="D14" s="103">
        <v>842.122</v>
      </c>
      <c r="E14" s="103">
        <v>1261.664</v>
      </c>
      <c r="F14" s="103">
        <v>-10.308</v>
      </c>
      <c r="G14" s="94">
        <v>-57.832</v>
      </c>
    </row>
    <row r="15" spans="1:7" ht="22.8">
      <c r="A15" s="28" t="s">
        <v>82</v>
      </c>
      <c r="B15" s="105">
        <v>675.102</v>
      </c>
      <c r="C15" s="105">
        <v>1065.159</v>
      </c>
      <c r="D15" s="105">
        <v>774.322</v>
      </c>
      <c r="E15" s="105">
        <v>1189.361</v>
      </c>
      <c r="F15" s="105">
        <v>-27.109</v>
      </c>
      <c r="G15" s="95">
        <v>-54.245</v>
      </c>
    </row>
  </sheetData>
  <mergeCells count="7">
    <mergeCell ref="A1:G1"/>
    <mergeCell ref="A2:G2"/>
    <mergeCell ref="A3:A5"/>
    <mergeCell ref="B3:C3"/>
    <mergeCell ref="D3:E3"/>
    <mergeCell ref="F3:G3"/>
    <mergeCell ref="B5:G5"/>
  </mergeCells>
  <hyperlinks>
    <hyperlink ref="H1" location="'Spis tablic'!A1" display="Spis treści"/>
  </hyperlink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EC9F3-5BC5-4F38-9622-CDC97892AE1D}">
  <dimension ref="A1:J32"/>
  <sheetViews>
    <sheetView zoomScale="90" zoomScaleNormal="90" workbookViewId="0" topLeftCell="A1">
      <selection activeCell="G3" sqref="G3"/>
    </sheetView>
  </sheetViews>
  <sheetFormatPr defaultColWidth="9.140625" defaultRowHeight="15"/>
  <cols>
    <col min="1" max="1" width="32.57421875" style="0" customWidth="1"/>
    <col min="2" max="2" width="17.140625" style="0" customWidth="1"/>
    <col min="3" max="3" width="18.57421875" style="0" customWidth="1"/>
    <col min="4" max="4" width="21.7109375" style="0" customWidth="1"/>
    <col min="5" max="5" width="20.421875" style="0" customWidth="1"/>
    <col min="6" max="6" width="19.57421875" style="0" customWidth="1"/>
    <col min="7" max="7" width="10.421875" style="0" bestFit="1" customWidth="1"/>
  </cols>
  <sheetData>
    <row r="1" spans="1:7" ht="32.25" customHeight="1">
      <c r="A1" s="124" t="s">
        <v>262</v>
      </c>
      <c r="B1" s="125"/>
      <c r="C1" s="125"/>
      <c r="D1" s="125"/>
      <c r="E1" s="125"/>
      <c r="F1" s="125"/>
      <c r="G1" s="60" t="s">
        <v>93</v>
      </c>
    </row>
    <row r="2" spans="1:7" ht="15">
      <c r="A2" s="133" t="s">
        <v>263</v>
      </c>
      <c r="B2" s="126"/>
      <c r="C2" s="126"/>
      <c r="D2" s="126"/>
      <c r="E2" s="126"/>
      <c r="F2" s="126"/>
      <c r="G2" s="2"/>
    </row>
    <row r="3" spans="1:7" ht="91.2">
      <c r="A3" s="127" t="s">
        <v>0</v>
      </c>
      <c r="B3" s="119" t="s">
        <v>264</v>
      </c>
      <c r="C3" s="119" t="s">
        <v>265</v>
      </c>
      <c r="D3" s="119" t="s">
        <v>266</v>
      </c>
      <c r="E3" s="119" t="s">
        <v>267</v>
      </c>
      <c r="F3" s="120" t="s">
        <v>268</v>
      </c>
      <c r="G3" s="3"/>
    </row>
    <row r="4" spans="1:7" ht="15">
      <c r="A4" s="127"/>
      <c r="B4" s="130" t="s">
        <v>1</v>
      </c>
      <c r="C4" s="131"/>
      <c r="D4" s="131"/>
      <c r="E4" s="131"/>
      <c r="F4" s="132"/>
      <c r="G4" s="3"/>
    </row>
    <row r="5" spans="1:10" ht="22.8">
      <c r="A5" s="15" t="s">
        <v>133</v>
      </c>
      <c r="B5" s="76">
        <v>274911.2</v>
      </c>
      <c r="C5" s="76">
        <v>355.4</v>
      </c>
      <c r="D5" s="76">
        <v>239380</v>
      </c>
      <c r="E5" s="76">
        <v>4244.8</v>
      </c>
      <c r="F5" s="77">
        <v>30930.9</v>
      </c>
      <c r="G5" s="5"/>
      <c r="H5" s="158"/>
      <c r="I5" s="158"/>
      <c r="J5" s="158"/>
    </row>
    <row r="6" spans="1:7" ht="22.8">
      <c r="A6" s="18" t="s">
        <v>134</v>
      </c>
      <c r="B6" s="76">
        <v>87526.7</v>
      </c>
      <c r="C6" s="76">
        <v>69.2</v>
      </c>
      <c r="D6" s="76">
        <v>78137.1</v>
      </c>
      <c r="E6" s="76">
        <v>2458.5</v>
      </c>
      <c r="F6" s="77">
        <v>6861.9</v>
      </c>
      <c r="G6" s="5"/>
    </row>
    <row r="7" spans="1:7" ht="22.8">
      <c r="A7" s="36" t="s">
        <v>135</v>
      </c>
      <c r="B7" s="76">
        <v>61896.7</v>
      </c>
      <c r="C7" s="76" t="s">
        <v>177</v>
      </c>
      <c r="D7" s="76">
        <v>54248.7</v>
      </c>
      <c r="E7" s="76" t="s">
        <v>177</v>
      </c>
      <c r="F7" s="77">
        <v>5149.1</v>
      </c>
      <c r="G7" s="5"/>
    </row>
    <row r="8" spans="1:7" ht="22.8">
      <c r="A8" s="19" t="s">
        <v>136</v>
      </c>
      <c r="B8" s="76">
        <v>7407.8</v>
      </c>
      <c r="C8" s="76" t="s">
        <v>177</v>
      </c>
      <c r="D8" s="76">
        <v>7334.3</v>
      </c>
      <c r="E8" s="76" t="s">
        <v>177</v>
      </c>
      <c r="F8" s="77">
        <v>60</v>
      </c>
      <c r="G8" s="5"/>
    </row>
    <row r="9" spans="1:7" ht="22.8">
      <c r="A9" s="19" t="s">
        <v>137</v>
      </c>
      <c r="B9" s="76">
        <v>6366.8</v>
      </c>
      <c r="C9" s="76" t="s">
        <v>177</v>
      </c>
      <c r="D9" s="76">
        <v>6366.8</v>
      </c>
      <c r="E9" s="76" t="s">
        <v>177</v>
      </c>
      <c r="F9" s="77" t="s">
        <v>177</v>
      </c>
      <c r="G9" s="5"/>
    </row>
    <row r="10" spans="1:7" ht="55.2" customHeight="1">
      <c r="A10" s="19" t="s">
        <v>138</v>
      </c>
      <c r="B10" s="76" t="s">
        <v>177</v>
      </c>
      <c r="C10" s="76" t="s">
        <v>87</v>
      </c>
      <c r="D10" s="76" t="s">
        <v>177</v>
      </c>
      <c r="E10" s="76" t="s">
        <v>87</v>
      </c>
      <c r="F10" s="77" t="s">
        <v>87</v>
      </c>
      <c r="G10" s="5"/>
    </row>
    <row r="11" spans="1:7" ht="34.2">
      <c r="A11" s="19" t="s">
        <v>139</v>
      </c>
      <c r="B11" s="76" t="s">
        <v>177</v>
      </c>
      <c r="C11" s="76" t="s">
        <v>177</v>
      </c>
      <c r="D11" s="76" t="s">
        <v>177</v>
      </c>
      <c r="E11" s="76" t="s">
        <v>177</v>
      </c>
      <c r="F11" s="77" t="s">
        <v>177</v>
      </c>
      <c r="G11" s="5"/>
    </row>
    <row r="12" spans="1:7" ht="22.8">
      <c r="A12" s="22" t="s">
        <v>140</v>
      </c>
      <c r="B12" s="76">
        <v>177647.8</v>
      </c>
      <c r="C12" s="76">
        <v>285.9</v>
      </c>
      <c r="D12" s="76">
        <v>152692.9</v>
      </c>
      <c r="E12" s="76">
        <v>1712.6</v>
      </c>
      <c r="F12" s="77">
        <v>22956.4</v>
      </c>
      <c r="G12" s="5"/>
    </row>
    <row r="13" spans="1:7" ht="22.8">
      <c r="A13" s="19" t="s">
        <v>141</v>
      </c>
      <c r="B13" s="76">
        <v>35202.8</v>
      </c>
      <c r="C13" s="76">
        <v>194.1</v>
      </c>
      <c r="D13" s="76">
        <v>26431</v>
      </c>
      <c r="E13" s="76">
        <v>484.1</v>
      </c>
      <c r="F13" s="77">
        <v>8093.5</v>
      </c>
      <c r="G13" s="5"/>
    </row>
    <row r="14" spans="1:7" ht="22.8">
      <c r="A14" s="19" t="s">
        <v>142</v>
      </c>
      <c r="B14" s="76">
        <v>7800.5</v>
      </c>
      <c r="C14" s="76" t="s">
        <v>87</v>
      </c>
      <c r="D14" s="76">
        <v>7777.7</v>
      </c>
      <c r="E14" s="76" t="s">
        <v>177</v>
      </c>
      <c r="F14" s="77" t="s">
        <v>177</v>
      </c>
      <c r="G14" s="7"/>
    </row>
    <row r="15" spans="1:7" ht="22.8">
      <c r="A15" s="19" t="s">
        <v>143</v>
      </c>
      <c r="B15" s="76" t="s">
        <v>177</v>
      </c>
      <c r="C15" s="76" t="s">
        <v>177</v>
      </c>
      <c r="D15" s="76" t="s">
        <v>177</v>
      </c>
      <c r="E15" s="76" t="s">
        <v>177</v>
      </c>
      <c r="F15" s="77" t="s">
        <v>177</v>
      </c>
      <c r="G15" s="7"/>
    </row>
    <row r="16" spans="1:7" ht="22.8">
      <c r="A16" s="19" t="s">
        <v>144</v>
      </c>
      <c r="B16" s="76">
        <v>67106.4</v>
      </c>
      <c r="C16" s="76" t="s">
        <v>177</v>
      </c>
      <c r="D16" s="76">
        <v>61390.8</v>
      </c>
      <c r="E16" s="76" t="s">
        <v>177</v>
      </c>
      <c r="F16" s="77">
        <v>4924.4</v>
      </c>
      <c r="G16" s="11"/>
    </row>
    <row r="17" spans="1:7" ht="22.8">
      <c r="A17" s="19" t="s">
        <v>145</v>
      </c>
      <c r="B17" s="76" t="s">
        <v>177</v>
      </c>
      <c r="C17" s="76" t="s">
        <v>177</v>
      </c>
      <c r="D17" s="76" t="s">
        <v>177</v>
      </c>
      <c r="E17" s="76" t="s">
        <v>177</v>
      </c>
      <c r="F17" s="77" t="s">
        <v>177</v>
      </c>
      <c r="G17" s="11"/>
    </row>
    <row r="18" spans="1:7" ht="22.8">
      <c r="A18" s="19" t="s">
        <v>146</v>
      </c>
      <c r="B18" s="76" t="s">
        <v>87</v>
      </c>
      <c r="C18" s="76" t="s">
        <v>87</v>
      </c>
      <c r="D18" s="76" t="s">
        <v>87</v>
      </c>
      <c r="E18" s="76" t="s">
        <v>87</v>
      </c>
      <c r="F18" s="77" t="s">
        <v>87</v>
      </c>
      <c r="G18" s="11"/>
    </row>
    <row r="19" spans="1:7" ht="22.8">
      <c r="A19" s="19" t="s">
        <v>147</v>
      </c>
      <c r="B19" s="76">
        <v>42404.7</v>
      </c>
      <c r="C19" s="76">
        <v>84.5</v>
      </c>
      <c r="D19" s="76">
        <v>33340.8</v>
      </c>
      <c r="E19" s="76">
        <v>222.3</v>
      </c>
      <c r="F19" s="77">
        <v>8757</v>
      </c>
      <c r="G19" s="11"/>
    </row>
    <row r="20" spans="1:7" ht="22.8">
      <c r="A20" s="19" t="s">
        <v>148</v>
      </c>
      <c r="B20" s="76">
        <v>8850.3</v>
      </c>
      <c r="C20" s="76" t="s">
        <v>177</v>
      </c>
      <c r="D20" s="76">
        <v>7500.3</v>
      </c>
      <c r="E20" s="76" t="s">
        <v>177</v>
      </c>
      <c r="F20" s="77">
        <v>1146.7</v>
      </c>
      <c r="G20" s="11"/>
    </row>
    <row r="21" spans="1:7" ht="22.8">
      <c r="A21" s="19" t="s">
        <v>149</v>
      </c>
      <c r="B21" s="76">
        <v>16277.1</v>
      </c>
      <c r="C21" s="76" t="s">
        <v>177</v>
      </c>
      <c r="D21" s="76">
        <v>16246.3</v>
      </c>
      <c r="E21" s="76" t="s">
        <v>177</v>
      </c>
      <c r="F21" s="77">
        <v>30.7</v>
      </c>
      <c r="G21" s="11"/>
    </row>
    <row r="22" spans="1:7" ht="22.8">
      <c r="A22" s="22" t="s">
        <v>150</v>
      </c>
      <c r="B22" s="76">
        <v>9736.7</v>
      </c>
      <c r="C22" s="76">
        <v>0.4</v>
      </c>
      <c r="D22" s="76">
        <v>8550</v>
      </c>
      <c r="E22" s="76">
        <v>73.7</v>
      </c>
      <c r="F22" s="77">
        <v>1112.5</v>
      </c>
      <c r="G22" s="11"/>
    </row>
    <row r="23" spans="1:7" ht="34.2">
      <c r="A23" s="19" t="s">
        <v>151</v>
      </c>
      <c r="B23" s="76">
        <v>5272.8</v>
      </c>
      <c r="C23" s="76" t="s">
        <v>177</v>
      </c>
      <c r="D23" s="76">
        <v>4310.6</v>
      </c>
      <c r="E23" s="76" t="s">
        <v>177</v>
      </c>
      <c r="F23" s="77">
        <v>951.8</v>
      </c>
      <c r="G23" s="11"/>
    </row>
    <row r="24" spans="1:7" ht="34.2">
      <c r="A24" s="27" t="s">
        <v>152</v>
      </c>
      <c r="B24" s="76">
        <v>202722.9</v>
      </c>
      <c r="C24" s="76">
        <v>496.4</v>
      </c>
      <c r="D24" s="76">
        <v>165918.5</v>
      </c>
      <c r="E24" s="76">
        <v>1281</v>
      </c>
      <c r="F24" s="77">
        <v>35027</v>
      </c>
      <c r="G24" s="11"/>
    </row>
    <row r="25" spans="1:7" ht="22.8">
      <c r="A25" s="22" t="s">
        <v>153</v>
      </c>
      <c r="B25" s="76">
        <v>75765.7</v>
      </c>
      <c r="C25" s="76">
        <v>267.1</v>
      </c>
      <c r="D25" s="76">
        <v>58924.1</v>
      </c>
      <c r="E25" s="76">
        <v>554.3</v>
      </c>
      <c r="F25" s="77">
        <v>16020.1</v>
      </c>
      <c r="G25" s="11"/>
    </row>
    <row r="26" spans="1:7" ht="22.8">
      <c r="A26" s="22" t="s">
        <v>154</v>
      </c>
      <c r="B26" s="76">
        <v>11795.6</v>
      </c>
      <c r="C26" s="76">
        <v>89.1</v>
      </c>
      <c r="D26" s="76">
        <v>6998.2</v>
      </c>
      <c r="E26" s="76">
        <v>97.7</v>
      </c>
      <c r="F26" s="77">
        <v>4610.6</v>
      </c>
      <c r="G26" s="7"/>
    </row>
    <row r="27" spans="1:7" ht="34.2">
      <c r="A27" s="22" t="s">
        <v>155</v>
      </c>
      <c r="B27" s="76">
        <v>26004.6</v>
      </c>
      <c r="C27" s="76">
        <v>12.2</v>
      </c>
      <c r="D27" s="76">
        <v>24678.2</v>
      </c>
      <c r="E27" s="76" t="s">
        <v>87</v>
      </c>
      <c r="F27" s="77">
        <v>1314.3</v>
      </c>
      <c r="G27" s="7"/>
    </row>
    <row r="28" spans="1:7" ht="34.2">
      <c r="A28" s="18" t="s">
        <v>269</v>
      </c>
      <c r="B28" s="76">
        <v>20632.8</v>
      </c>
      <c r="C28" s="76">
        <v>0</v>
      </c>
      <c r="D28" s="76">
        <v>19921.5</v>
      </c>
      <c r="E28" s="76">
        <v>41.3</v>
      </c>
      <c r="F28" s="77">
        <v>669.9</v>
      </c>
      <c r="G28" s="11"/>
    </row>
    <row r="29" spans="1:7" ht="22.8">
      <c r="A29" s="18" t="s">
        <v>156</v>
      </c>
      <c r="B29" s="76">
        <v>42052.3</v>
      </c>
      <c r="C29" s="76">
        <v>98.9</v>
      </c>
      <c r="D29" s="76">
        <v>30894.5</v>
      </c>
      <c r="E29" s="76">
        <v>277.2</v>
      </c>
      <c r="F29" s="77">
        <v>10781.7</v>
      </c>
      <c r="G29" s="11"/>
    </row>
    <row r="30" spans="1:7" ht="22.8">
      <c r="A30" s="18" t="s">
        <v>157</v>
      </c>
      <c r="B30" s="76">
        <v>13762.6</v>
      </c>
      <c r="C30" s="76">
        <v>0</v>
      </c>
      <c r="D30" s="76">
        <v>13089.2</v>
      </c>
      <c r="E30" s="76">
        <v>130.5</v>
      </c>
      <c r="F30" s="77">
        <v>542.9</v>
      </c>
      <c r="G30" s="11"/>
    </row>
    <row r="31" spans="1:7" ht="45.6">
      <c r="A31" s="23" t="s">
        <v>158</v>
      </c>
      <c r="B31" s="109">
        <v>12709.4</v>
      </c>
      <c r="C31" s="109">
        <v>29.1</v>
      </c>
      <c r="D31" s="109">
        <v>11412.8</v>
      </c>
      <c r="E31" s="109">
        <v>180</v>
      </c>
      <c r="F31" s="111">
        <v>1087.4</v>
      </c>
      <c r="G31" s="11"/>
    </row>
    <row r="32" spans="1:7" ht="28.8" customHeight="1">
      <c r="A32" s="123" t="s">
        <v>2</v>
      </c>
      <c r="B32" s="123"/>
      <c r="C32" s="123"/>
      <c r="D32" s="123"/>
      <c r="E32" s="123"/>
      <c r="F32" s="123"/>
      <c r="G32" s="2"/>
    </row>
  </sheetData>
  <mergeCells count="5">
    <mergeCell ref="A1:F1"/>
    <mergeCell ref="A2:F2"/>
    <mergeCell ref="A3:A4"/>
    <mergeCell ref="B4:F4"/>
    <mergeCell ref="A32:F32"/>
  </mergeCells>
  <hyperlinks>
    <hyperlink ref="G1" location="'Spis tablic'!A1" display="Spis treści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0"/>
  <sheetViews>
    <sheetView workbookViewId="0" topLeftCell="A1">
      <selection activeCell="H3" sqref="H3"/>
    </sheetView>
  </sheetViews>
  <sheetFormatPr defaultColWidth="9.140625" defaultRowHeight="15"/>
  <cols>
    <col min="1" max="1" width="32.57421875" style="1" customWidth="1"/>
    <col min="2" max="2" width="12.421875" style="1" customWidth="1"/>
    <col min="3" max="3" width="12.00390625" style="1" customWidth="1"/>
    <col min="4" max="4" width="11.28125" style="1" customWidth="1"/>
    <col min="5" max="5" width="10.7109375" style="1" customWidth="1"/>
    <col min="6" max="6" width="12.140625" style="1" customWidth="1"/>
    <col min="7" max="7" width="12.28125" style="1" customWidth="1"/>
    <col min="8" max="8" width="10.140625" style="2" customWidth="1"/>
    <col min="9" max="16384" width="9.140625" style="1" customWidth="1"/>
  </cols>
  <sheetData>
    <row r="1" spans="1:8" ht="45" customHeight="1">
      <c r="A1" s="124" t="s">
        <v>224</v>
      </c>
      <c r="B1" s="125"/>
      <c r="C1" s="125"/>
      <c r="D1" s="125"/>
      <c r="E1" s="125"/>
      <c r="F1" s="125"/>
      <c r="G1" s="125"/>
      <c r="H1" s="60" t="s">
        <v>93</v>
      </c>
    </row>
    <row r="2" spans="1:7" ht="15.6">
      <c r="A2" s="126" t="s">
        <v>225</v>
      </c>
      <c r="B2" s="126"/>
      <c r="C2" s="126"/>
      <c r="D2" s="126"/>
      <c r="E2" s="126"/>
      <c r="F2" s="126"/>
      <c r="G2" s="126"/>
    </row>
    <row r="3" spans="1:8" s="4" customFormat="1" ht="55.2" customHeight="1">
      <c r="A3" s="127" t="s">
        <v>0</v>
      </c>
      <c r="B3" s="128" t="s">
        <v>230</v>
      </c>
      <c r="C3" s="128"/>
      <c r="D3" s="128" t="s">
        <v>233</v>
      </c>
      <c r="E3" s="128"/>
      <c r="F3" s="128" t="s">
        <v>232</v>
      </c>
      <c r="G3" s="129"/>
      <c r="H3" s="3"/>
    </row>
    <row r="4" spans="1:8" s="4" customFormat="1" ht="21.6" customHeight="1">
      <c r="A4" s="127"/>
      <c r="B4" s="59">
        <v>2021</v>
      </c>
      <c r="C4" s="59">
        <v>2022</v>
      </c>
      <c r="D4" s="59">
        <v>2021</v>
      </c>
      <c r="E4" s="59">
        <v>2022</v>
      </c>
      <c r="F4" s="59">
        <v>2021</v>
      </c>
      <c r="G4" s="58">
        <v>2022</v>
      </c>
      <c r="H4" s="3"/>
    </row>
    <row r="5" spans="1:8" s="4" customFormat="1" ht="28.2" customHeight="1">
      <c r="A5" s="127"/>
      <c r="B5" s="130" t="s">
        <v>1</v>
      </c>
      <c r="C5" s="131"/>
      <c r="D5" s="131"/>
      <c r="E5" s="131"/>
      <c r="F5" s="131"/>
      <c r="G5" s="132"/>
      <c r="H5" s="3"/>
    </row>
    <row r="6" spans="1:8" s="6" customFormat="1" ht="22.8">
      <c r="A6" s="15" t="s">
        <v>45</v>
      </c>
      <c r="B6" s="41">
        <v>7214948</v>
      </c>
      <c r="C6" s="41">
        <v>8348922</v>
      </c>
      <c r="D6" s="41">
        <v>6160888</v>
      </c>
      <c r="E6" s="41">
        <v>6742213</v>
      </c>
      <c r="F6" s="41">
        <v>1054060</v>
      </c>
      <c r="G6" s="44">
        <v>1606709</v>
      </c>
      <c r="H6" s="5"/>
    </row>
    <row r="7" spans="1:8" s="6" customFormat="1" ht="22.8">
      <c r="A7" s="18" t="s">
        <v>46</v>
      </c>
      <c r="B7" s="41">
        <v>382631</v>
      </c>
      <c r="C7" s="41">
        <v>387488</v>
      </c>
      <c r="D7" s="41">
        <v>205280</v>
      </c>
      <c r="E7" s="41">
        <v>197150</v>
      </c>
      <c r="F7" s="41">
        <v>177351</v>
      </c>
      <c r="G7" s="44">
        <v>190338</v>
      </c>
      <c r="H7" s="5"/>
    </row>
    <row r="8" spans="1:8" s="6" customFormat="1" ht="22.8">
      <c r="A8" s="18" t="s">
        <v>47</v>
      </c>
      <c r="B8" s="41">
        <v>328622</v>
      </c>
      <c r="C8" s="41">
        <v>353231</v>
      </c>
      <c r="D8" s="41">
        <v>238776</v>
      </c>
      <c r="E8" s="41">
        <v>276034</v>
      </c>
      <c r="F8" s="41">
        <v>89846</v>
      </c>
      <c r="G8" s="44">
        <v>77197</v>
      </c>
      <c r="H8" s="5"/>
    </row>
    <row r="9" spans="1:8" s="9" customFormat="1" ht="22.8">
      <c r="A9" s="19" t="s">
        <v>48</v>
      </c>
      <c r="B9" s="47">
        <v>268551</v>
      </c>
      <c r="C9" s="47">
        <v>277517</v>
      </c>
      <c r="D9" s="47">
        <v>186061</v>
      </c>
      <c r="E9" s="47">
        <v>206720</v>
      </c>
      <c r="F9" s="47">
        <v>82490</v>
      </c>
      <c r="G9" s="43">
        <v>70797</v>
      </c>
      <c r="H9" s="5"/>
    </row>
    <row r="10" spans="1:8" s="9" customFormat="1" ht="22.8">
      <c r="A10" s="22" t="s">
        <v>49</v>
      </c>
      <c r="B10" s="47">
        <v>881420</v>
      </c>
      <c r="C10" s="47">
        <v>1431874</v>
      </c>
      <c r="D10" s="47">
        <v>562030</v>
      </c>
      <c r="E10" s="47">
        <v>806270</v>
      </c>
      <c r="F10" s="47">
        <v>319390</v>
      </c>
      <c r="G10" s="43">
        <v>625604</v>
      </c>
      <c r="H10" s="5"/>
    </row>
    <row r="11" spans="1:8" s="9" customFormat="1" ht="22.8">
      <c r="A11" s="22" t="s">
        <v>50</v>
      </c>
      <c r="B11" s="47">
        <v>5126834</v>
      </c>
      <c r="C11" s="47">
        <v>5675287</v>
      </c>
      <c r="D11" s="47">
        <v>4733669</v>
      </c>
      <c r="E11" s="47">
        <v>5076497</v>
      </c>
      <c r="F11" s="47">
        <v>393165</v>
      </c>
      <c r="G11" s="43">
        <v>598790</v>
      </c>
      <c r="H11" s="5"/>
    </row>
    <row r="12" spans="1:8" s="9" customFormat="1" ht="22.8">
      <c r="A12" s="19" t="s">
        <v>51</v>
      </c>
      <c r="B12" s="47">
        <v>5042133</v>
      </c>
      <c r="C12" s="47">
        <v>5665830</v>
      </c>
      <c r="D12" s="47">
        <v>4702340</v>
      </c>
      <c r="E12" s="47">
        <v>5067579</v>
      </c>
      <c r="F12" s="47">
        <v>339793</v>
      </c>
      <c r="G12" s="43">
        <v>598251</v>
      </c>
      <c r="H12" s="5"/>
    </row>
    <row r="13" spans="1:8" s="10" customFormat="1" ht="34.2">
      <c r="A13" s="22" t="s">
        <v>52</v>
      </c>
      <c r="B13" s="47">
        <v>495441</v>
      </c>
      <c r="C13" s="47">
        <v>501042</v>
      </c>
      <c r="D13" s="47">
        <v>421133</v>
      </c>
      <c r="E13" s="47">
        <v>386262</v>
      </c>
      <c r="F13" s="47">
        <v>74308</v>
      </c>
      <c r="G13" s="43">
        <v>114780</v>
      </c>
      <c r="H13" s="7"/>
    </row>
    <row r="14" spans="1:8" s="10" customFormat="1" ht="22.8">
      <c r="A14" s="27" t="s">
        <v>53</v>
      </c>
      <c r="B14" s="47">
        <v>8079679</v>
      </c>
      <c r="C14" s="47">
        <v>8657187</v>
      </c>
      <c r="D14" s="47">
        <v>6288983</v>
      </c>
      <c r="E14" s="47">
        <v>7102962</v>
      </c>
      <c r="F14" s="47">
        <v>1790696</v>
      </c>
      <c r="G14" s="43">
        <v>1554225</v>
      </c>
      <c r="H14" s="7"/>
    </row>
    <row r="15" spans="1:8" s="10" customFormat="1" ht="22.8">
      <c r="A15" s="22" t="s">
        <v>54</v>
      </c>
      <c r="B15" s="47">
        <v>43696</v>
      </c>
      <c r="C15" s="47">
        <v>85332</v>
      </c>
      <c r="D15" s="47">
        <v>40254</v>
      </c>
      <c r="E15" s="47">
        <v>79524</v>
      </c>
      <c r="F15" s="47">
        <v>3442</v>
      </c>
      <c r="G15" s="43">
        <v>5808</v>
      </c>
      <c r="H15" s="11"/>
    </row>
    <row r="16" spans="1:8" s="10" customFormat="1" ht="22.8">
      <c r="A16" s="22" t="s">
        <v>84</v>
      </c>
      <c r="B16" s="47">
        <v>3007051</v>
      </c>
      <c r="C16" s="47">
        <v>3633843</v>
      </c>
      <c r="D16" s="47">
        <v>2496911</v>
      </c>
      <c r="E16" s="47">
        <v>3050301</v>
      </c>
      <c r="F16" s="47">
        <v>510140</v>
      </c>
      <c r="G16" s="43">
        <v>583542</v>
      </c>
      <c r="H16" s="11"/>
    </row>
    <row r="17" spans="1:8" s="10" customFormat="1" ht="22.8">
      <c r="A17" s="22" t="s">
        <v>55</v>
      </c>
      <c r="B17" s="47">
        <v>4910847</v>
      </c>
      <c r="C17" s="47">
        <v>4754409</v>
      </c>
      <c r="D17" s="47">
        <v>3673063</v>
      </c>
      <c r="E17" s="47">
        <v>3825021</v>
      </c>
      <c r="F17" s="47">
        <v>1237784</v>
      </c>
      <c r="G17" s="43">
        <v>929388</v>
      </c>
      <c r="H17" s="11"/>
    </row>
    <row r="18" spans="1:8" s="10" customFormat="1" ht="22.8">
      <c r="A18" s="19" t="s">
        <v>56</v>
      </c>
      <c r="B18" s="47">
        <v>4817963</v>
      </c>
      <c r="C18" s="47">
        <v>4662543</v>
      </c>
      <c r="D18" s="47">
        <v>3639295</v>
      </c>
      <c r="E18" s="47">
        <v>3779899</v>
      </c>
      <c r="F18" s="47">
        <v>1178668</v>
      </c>
      <c r="G18" s="43">
        <v>882644</v>
      </c>
      <c r="H18" s="11"/>
    </row>
    <row r="19" spans="1:8" s="10" customFormat="1" ht="34.2">
      <c r="A19" s="22" t="s">
        <v>57</v>
      </c>
      <c r="B19" s="47">
        <v>118085</v>
      </c>
      <c r="C19" s="47">
        <v>183603</v>
      </c>
      <c r="D19" s="47">
        <v>78755</v>
      </c>
      <c r="E19" s="47">
        <v>148116</v>
      </c>
      <c r="F19" s="47">
        <v>39330</v>
      </c>
      <c r="G19" s="43">
        <v>35487</v>
      </c>
      <c r="H19" s="11"/>
    </row>
    <row r="20" spans="1:8" s="10" customFormat="1" ht="22.8">
      <c r="A20" s="27" t="s">
        <v>58</v>
      </c>
      <c r="B20" s="47" t="s">
        <v>177</v>
      </c>
      <c r="C20" s="47" t="s">
        <v>177</v>
      </c>
      <c r="D20" s="47" t="s">
        <v>177</v>
      </c>
      <c r="E20" s="47" t="s">
        <v>177</v>
      </c>
      <c r="F20" s="47" t="s">
        <v>177</v>
      </c>
      <c r="G20" s="43" t="s">
        <v>177</v>
      </c>
      <c r="H20" s="11"/>
    </row>
    <row r="21" spans="1:8" s="10" customFormat="1" ht="20.4" customHeight="1">
      <c r="A21" s="27" t="s">
        <v>59</v>
      </c>
      <c r="B21" s="47" t="s">
        <v>177</v>
      </c>
      <c r="C21" s="47" t="s">
        <v>177</v>
      </c>
      <c r="D21" s="47" t="s">
        <v>177</v>
      </c>
      <c r="E21" s="47" t="s">
        <v>177</v>
      </c>
      <c r="F21" s="47" t="s">
        <v>177</v>
      </c>
      <c r="G21" s="43" t="s">
        <v>177</v>
      </c>
      <c r="H21" s="11"/>
    </row>
    <row r="22" spans="1:8" s="10" customFormat="1" ht="22.8">
      <c r="A22" s="27" t="s">
        <v>60</v>
      </c>
      <c r="B22" s="47">
        <v>15355713</v>
      </c>
      <c r="C22" s="47">
        <v>17013343</v>
      </c>
      <c r="D22" s="47">
        <v>12502529</v>
      </c>
      <c r="E22" s="47">
        <v>13845336</v>
      </c>
      <c r="F22" s="47">
        <v>2853184</v>
      </c>
      <c r="G22" s="43">
        <v>3168007</v>
      </c>
      <c r="H22" s="7"/>
    </row>
    <row r="23" spans="1:8" s="10" customFormat="1" ht="22.8">
      <c r="A23" s="27" t="s">
        <v>61</v>
      </c>
      <c r="B23" s="47">
        <v>3136959</v>
      </c>
      <c r="C23" s="47">
        <v>3128601</v>
      </c>
      <c r="D23" s="47">
        <v>2826070</v>
      </c>
      <c r="E23" s="47">
        <v>3109833</v>
      </c>
      <c r="F23" s="47">
        <v>310889</v>
      </c>
      <c r="G23" s="43">
        <v>18768</v>
      </c>
      <c r="H23" s="7"/>
    </row>
    <row r="24" spans="1:8" s="10" customFormat="1" ht="22.8">
      <c r="A24" s="22" t="s">
        <v>62</v>
      </c>
      <c r="B24" s="47">
        <v>1886238</v>
      </c>
      <c r="C24" s="47">
        <v>1874471</v>
      </c>
      <c r="D24" s="47">
        <v>1557391</v>
      </c>
      <c r="E24" s="47">
        <v>1529655</v>
      </c>
      <c r="F24" s="47">
        <v>328847</v>
      </c>
      <c r="G24" s="43">
        <v>344816</v>
      </c>
      <c r="H24" s="11"/>
    </row>
    <row r="25" spans="1:8" s="9" customFormat="1" ht="22.8">
      <c r="A25" s="22" t="s">
        <v>63</v>
      </c>
      <c r="B25" s="47">
        <v>1890471</v>
      </c>
      <c r="C25" s="47">
        <v>1759276</v>
      </c>
      <c r="D25" s="47">
        <v>1193835</v>
      </c>
      <c r="E25" s="47">
        <v>1109396</v>
      </c>
      <c r="F25" s="47">
        <v>696636</v>
      </c>
      <c r="G25" s="43">
        <v>649880</v>
      </c>
      <c r="H25" s="11"/>
    </row>
    <row r="26" spans="1:8" s="6" customFormat="1" ht="22.8">
      <c r="A26" s="18" t="s">
        <v>64</v>
      </c>
      <c r="B26" s="47" t="s">
        <v>177</v>
      </c>
      <c r="C26" s="47" t="s">
        <v>177</v>
      </c>
      <c r="D26" s="47" t="s">
        <v>177</v>
      </c>
      <c r="E26" s="47" t="s">
        <v>177</v>
      </c>
      <c r="F26" s="47" t="s">
        <v>177</v>
      </c>
      <c r="G26" s="43" t="s">
        <v>177</v>
      </c>
      <c r="H26" s="2"/>
    </row>
    <row r="27" spans="1:8" s="6" customFormat="1" ht="22.8">
      <c r="A27" s="18" t="s">
        <v>65</v>
      </c>
      <c r="B27" s="41">
        <v>-439930</v>
      </c>
      <c r="C27" s="41">
        <v>-303919</v>
      </c>
      <c r="D27" s="41">
        <v>-666697</v>
      </c>
      <c r="E27" s="41">
        <v>-540111</v>
      </c>
      <c r="F27" s="41">
        <v>226767</v>
      </c>
      <c r="G27" s="44">
        <v>236192</v>
      </c>
      <c r="H27" s="2"/>
    </row>
    <row r="28" spans="1:8" s="6" customFormat="1" ht="22.8">
      <c r="A28" s="18" t="s">
        <v>66</v>
      </c>
      <c r="B28" s="41">
        <v>-735549</v>
      </c>
      <c r="C28" s="41">
        <v>-820601</v>
      </c>
      <c r="D28" s="41">
        <v>87574</v>
      </c>
      <c r="E28" s="41">
        <v>135239</v>
      </c>
      <c r="F28" s="41">
        <v>-823123</v>
      </c>
      <c r="G28" s="44">
        <v>-955840</v>
      </c>
      <c r="H28" s="2"/>
    </row>
    <row r="29" spans="1:7" s="6" customFormat="1" ht="22.8">
      <c r="A29" s="18" t="s">
        <v>67</v>
      </c>
      <c r="B29" s="41">
        <v>552208</v>
      </c>
      <c r="C29" s="41">
        <v>625972</v>
      </c>
      <c r="D29" s="41">
        <v>670468</v>
      </c>
      <c r="E29" s="41">
        <v>882252</v>
      </c>
      <c r="F29" s="41">
        <v>-118260</v>
      </c>
      <c r="G29" s="44">
        <v>-256280</v>
      </c>
    </row>
    <row r="30" spans="1:7" ht="45.6">
      <c r="A30" s="18" t="s">
        <v>104</v>
      </c>
      <c r="B30" s="47" t="s">
        <v>177</v>
      </c>
      <c r="C30" s="47" t="s">
        <v>177</v>
      </c>
      <c r="D30" s="47" t="s">
        <v>177</v>
      </c>
      <c r="E30" s="47" t="s">
        <v>177</v>
      </c>
      <c r="F30" s="47" t="s">
        <v>177</v>
      </c>
      <c r="G30" s="43" t="s">
        <v>177</v>
      </c>
    </row>
    <row r="31" spans="1:7" ht="22.8">
      <c r="A31" s="15" t="s">
        <v>68</v>
      </c>
      <c r="B31" s="41">
        <v>12218754</v>
      </c>
      <c r="C31" s="41">
        <v>13884742</v>
      </c>
      <c r="D31" s="41">
        <v>9676459</v>
      </c>
      <c r="E31" s="41">
        <v>10735503</v>
      </c>
      <c r="F31" s="41">
        <v>2542295</v>
      </c>
      <c r="G31" s="44">
        <v>3149239</v>
      </c>
    </row>
    <row r="32" spans="1:7" ht="22.8">
      <c r="A32" s="18" t="s">
        <v>69</v>
      </c>
      <c r="B32" s="41">
        <v>201356</v>
      </c>
      <c r="C32" s="41">
        <v>282979</v>
      </c>
      <c r="D32" s="41">
        <v>163084</v>
      </c>
      <c r="E32" s="41">
        <v>185263</v>
      </c>
      <c r="F32" s="41">
        <v>38272</v>
      </c>
      <c r="G32" s="44">
        <v>97716</v>
      </c>
    </row>
    <row r="33" spans="1:7" ht="22.8">
      <c r="A33" s="18" t="s">
        <v>70</v>
      </c>
      <c r="B33" s="41">
        <v>4910876</v>
      </c>
      <c r="C33" s="41">
        <v>4927435</v>
      </c>
      <c r="D33" s="41">
        <v>3540388</v>
      </c>
      <c r="E33" s="41">
        <v>3565069</v>
      </c>
      <c r="F33" s="41">
        <v>1370488</v>
      </c>
      <c r="G33" s="44">
        <v>1362366</v>
      </c>
    </row>
    <row r="34" spans="1:7" ht="22.8">
      <c r="A34" s="18" t="s">
        <v>71</v>
      </c>
      <c r="B34" s="41">
        <v>6766239</v>
      </c>
      <c r="C34" s="41">
        <v>8338909</v>
      </c>
      <c r="D34" s="41">
        <v>5718272</v>
      </c>
      <c r="E34" s="41">
        <v>6728465</v>
      </c>
      <c r="F34" s="41">
        <v>1047967</v>
      </c>
      <c r="G34" s="44">
        <v>1610444</v>
      </c>
    </row>
    <row r="35" spans="1:7" ht="22.8">
      <c r="A35" s="18" t="s">
        <v>72</v>
      </c>
      <c r="B35" s="41">
        <v>340283</v>
      </c>
      <c r="C35" s="41">
        <v>335419</v>
      </c>
      <c r="D35" s="41">
        <v>254715</v>
      </c>
      <c r="E35" s="41">
        <v>256706</v>
      </c>
      <c r="F35" s="41">
        <v>85568</v>
      </c>
      <c r="G35" s="44">
        <v>78713</v>
      </c>
    </row>
    <row r="36" spans="1:7" ht="22.8">
      <c r="A36" s="28" t="s">
        <v>73</v>
      </c>
      <c r="B36" s="49">
        <v>15355713</v>
      </c>
      <c r="C36" s="49">
        <v>17013343</v>
      </c>
      <c r="D36" s="49">
        <v>12502529</v>
      </c>
      <c r="E36" s="49">
        <v>13845336</v>
      </c>
      <c r="F36" s="49">
        <v>2853184</v>
      </c>
      <c r="G36" s="42">
        <v>3168007</v>
      </c>
    </row>
    <row r="37" spans="1:7" ht="15">
      <c r="A37" s="8"/>
      <c r="B37" s="8"/>
      <c r="C37" s="8"/>
      <c r="D37" s="8"/>
      <c r="E37" s="8"/>
      <c r="F37" s="8"/>
      <c r="G37" s="8"/>
    </row>
    <row r="38" spans="1:7" ht="28.2" customHeight="1">
      <c r="A38" s="121" t="s">
        <v>4</v>
      </c>
      <c r="B38" s="122"/>
      <c r="C38" s="122"/>
      <c r="D38" s="122"/>
      <c r="E38" s="122"/>
      <c r="F38" s="122"/>
      <c r="G38" s="122"/>
    </row>
    <row r="39" spans="1:7" ht="28.2" customHeight="1">
      <c r="A39" s="121" t="s">
        <v>3</v>
      </c>
      <c r="B39" s="122"/>
      <c r="C39" s="122"/>
      <c r="D39" s="122"/>
      <c r="E39" s="122"/>
      <c r="F39" s="122"/>
      <c r="G39" s="122"/>
    </row>
    <row r="40" spans="1:7" ht="28.2" customHeight="1">
      <c r="A40" s="123" t="s">
        <v>2</v>
      </c>
      <c r="B40" s="123"/>
      <c r="C40" s="123"/>
      <c r="D40" s="123"/>
      <c r="E40" s="123"/>
      <c r="F40" s="123"/>
      <c r="G40" s="123"/>
    </row>
  </sheetData>
  <mergeCells count="10">
    <mergeCell ref="A38:G38"/>
    <mergeCell ref="A39:G39"/>
    <mergeCell ref="A40:G40"/>
    <mergeCell ref="A1:G1"/>
    <mergeCell ref="A2:G2"/>
    <mergeCell ref="A3:A5"/>
    <mergeCell ref="B3:C3"/>
    <mergeCell ref="D3:E3"/>
    <mergeCell ref="F3:G3"/>
    <mergeCell ref="B5:G5"/>
  </mergeCells>
  <hyperlinks>
    <hyperlink ref="H1" location="'Spis tablic'!A1" display="Spis treści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5"/>
  <sheetViews>
    <sheetView workbookViewId="0" topLeftCell="A1">
      <selection activeCell="H3" sqref="H3"/>
    </sheetView>
  </sheetViews>
  <sheetFormatPr defaultColWidth="9.140625" defaultRowHeight="15"/>
  <cols>
    <col min="1" max="1" width="32.57421875" style="0" customWidth="1"/>
    <col min="2" max="2" width="12.421875" style="0" customWidth="1"/>
    <col min="3" max="3" width="12.00390625" style="0" customWidth="1"/>
    <col min="4" max="4" width="11.28125" style="0" customWidth="1"/>
    <col min="5" max="5" width="10.7109375" style="0" customWidth="1"/>
    <col min="6" max="6" width="12.140625" style="0" customWidth="1"/>
    <col min="7" max="7" width="12.28125" style="0" customWidth="1"/>
    <col min="8" max="8" width="10.140625" style="0" customWidth="1"/>
  </cols>
  <sheetData>
    <row r="1" spans="1:8" ht="37.5" customHeight="1">
      <c r="A1" s="124" t="s">
        <v>226</v>
      </c>
      <c r="B1" s="125"/>
      <c r="C1" s="125"/>
      <c r="D1" s="125"/>
      <c r="E1" s="125"/>
      <c r="F1" s="125"/>
      <c r="G1" s="125"/>
      <c r="H1" s="60" t="s">
        <v>93</v>
      </c>
    </row>
    <row r="2" spans="1:8" ht="15.6">
      <c r="A2" s="126" t="s">
        <v>227</v>
      </c>
      <c r="B2" s="126"/>
      <c r="C2" s="126"/>
      <c r="D2" s="126"/>
      <c r="E2" s="126"/>
      <c r="F2" s="126"/>
      <c r="G2" s="126"/>
      <c r="H2" s="2"/>
    </row>
    <row r="3" spans="1:8" ht="60" customHeight="1">
      <c r="A3" s="127" t="s">
        <v>0</v>
      </c>
      <c r="B3" s="128" t="s">
        <v>230</v>
      </c>
      <c r="C3" s="128"/>
      <c r="D3" s="128" t="s">
        <v>231</v>
      </c>
      <c r="E3" s="128"/>
      <c r="F3" s="128" t="s">
        <v>261</v>
      </c>
      <c r="G3" s="129"/>
      <c r="H3" s="3"/>
    </row>
    <row r="4" spans="1:8" ht="15">
      <c r="A4" s="127"/>
      <c r="B4" s="59">
        <v>2021</v>
      </c>
      <c r="C4" s="59">
        <v>2022</v>
      </c>
      <c r="D4" s="59">
        <v>2021</v>
      </c>
      <c r="E4" s="59">
        <v>2022</v>
      </c>
      <c r="F4" s="59">
        <v>2021</v>
      </c>
      <c r="G4" s="58">
        <v>2022</v>
      </c>
      <c r="H4" s="3"/>
    </row>
    <row r="5" spans="1:8" ht="15">
      <c r="A5" s="127"/>
      <c r="B5" s="130" t="s">
        <v>1</v>
      </c>
      <c r="C5" s="131"/>
      <c r="D5" s="131"/>
      <c r="E5" s="131"/>
      <c r="F5" s="131"/>
      <c r="G5" s="132"/>
      <c r="H5" s="3"/>
    </row>
    <row r="6" spans="1:8" ht="22.8">
      <c r="A6" s="15" t="s">
        <v>74</v>
      </c>
      <c r="B6" s="16">
        <v>5908655</v>
      </c>
      <c r="C6" s="17">
        <v>6996398</v>
      </c>
      <c r="D6" s="16">
        <v>2599152</v>
      </c>
      <c r="E6" s="16">
        <v>2921151</v>
      </c>
      <c r="F6" s="16">
        <v>3309503</v>
      </c>
      <c r="G6" s="24">
        <v>4075247</v>
      </c>
      <c r="H6" s="5"/>
    </row>
    <row r="7" spans="1:8" ht="22.8">
      <c r="A7" s="18" t="s">
        <v>75</v>
      </c>
      <c r="B7" s="16">
        <v>5104133</v>
      </c>
      <c r="C7" s="17">
        <v>5861327</v>
      </c>
      <c r="D7" s="16">
        <v>2186738</v>
      </c>
      <c r="E7" s="16">
        <v>2590911</v>
      </c>
      <c r="F7" s="16">
        <v>2917395</v>
      </c>
      <c r="G7" s="24">
        <v>3270416</v>
      </c>
      <c r="H7" s="5"/>
    </row>
    <row r="8" spans="1:8" ht="22.8">
      <c r="A8" s="18" t="s">
        <v>76</v>
      </c>
      <c r="B8" s="20">
        <v>458143</v>
      </c>
      <c r="C8" s="21">
        <v>463076</v>
      </c>
      <c r="D8" s="20">
        <v>270021</v>
      </c>
      <c r="E8" s="20">
        <v>147669</v>
      </c>
      <c r="F8" s="20">
        <v>188122</v>
      </c>
      <c r="G8" s="25">
        <v>315407</v>
      </c>
      <c r="H8" s="5"/>
    </row>
    <row r="9" spans="1:8" ht="22.8">
      <c r="A9" s="18" t="s">
        <v>77</v>
      </c>
      <c r="B9" s="20">
        <v>346379</v>
      </c>
      <c r="C9" s="21">
        <v>671995</v>
      </c>
      <c r="D9" s="20">
        <v>142393</v>
      </c>
      <c r="E9" s="20">
        <v>182571</v>
      </c>
      <c r="F9" s="20">
        <v>203986</v>
      </c>
      <c r="G9" s="25">
        <v>489424</v>
      </c>
      <c r="H9" s="7"/>
    </row>
    <row r="10" spans="1:8" ht="22.8">
      <c r="A10" s="15" t="s">
        <v>78</v>
      </c>
      <c r="B10" s="20">
        <v>5212734</v>
      </c>
      <c r="C10" s="21">
        <v>6089248</v>
      </c>
      <c r="D10" s="20">
        <v>2347592</v>
      </c>
      <c r="E10" s="20">
        <v>2545252</v>
      </c>
      <c r="F10" s="20">
        <v>2865142</v>
      </c>
      <c r="G10" s="25">
        <v>3543996</v>
      </c>
      <c r="H10" s="11"/>
    </row>
    <row r="11" spans="1:8" ht="22.8">
      <c r="A11" s="18" t="s">
        <v>79</v>
      </c>
      <c r="B11" s="20">
        <v>3836721</v>
      </c>
      <c r="C11" s="21">
        <v>4082748</v>
      </c>
      <c r="D11" s="20">
        <v>1690701</v>
      </c>
      <c r="E11" s="20">
        <v>1849352</v>
      </c>
      <c r="F11" s="20">
        <v>2146020</v>
      </c>
      <c r="G11" s="25">
        <v>2233396</v>
      </c>
      <c r="H11" s="11"/>
    </row>
    <row r="12" spans="1:8" ht="22.8">
      <c r="A12" s="18" t="s">
        <v>80</v>
      </c>
      <c r="B12" s="20">
        <v>490885</v>
      </c>
      <c r="C12" s="20">
        <v>864281</v>
      </c>
      <c r="D12" s="20">
        <v>190331</v>
      </c>
      <c r="E12" s="20">
        <v>267318</v>
      </c>
      <c r="F12" s="20">
        <v>300554</v>
      </c>
      <c r="G12" s="25">
        <v>596963</v>
      </c>
      <c r="H12" s="11"/>
    </row>
    <row r="13" spans="1:8" ht="22.8">
      <c r="A13" s="18" t="s">
        <v>159</v>
      </c>
      <c r="B13" s="20">
        <v>885128</v>
      </c>
      <c r="C13" s="21">
        <v>1142219</v>
      </c>
      <c r="D13" s="20">
        <v>466560</v>
      </c>
      <c r="E13" s="21">
        <v>428582</v>
      </c>
      <c r="F13" s="20">
        <v>418568</v>
      </c>
      <c r="G13" s="29">
        <v>713637</v>
      </c>
      <c r="H13" s="11"/>
    </row>
    <row r="14" spans="1:8" ht="22.8">
      <c r="A14" s="15" t="s">
        <v>81</v>
      </c>
      <c r="B14" s="20">
        <v>695897</v>
      </c>
      <c r="C14" s="20">
        <v>907163</v>
      </c>
      <c r="D14" s="20">
        <v>251536</v>
      </c>
      <c r="E14" s="20">
        <v>375913</v>
      </c>
      <c r="F14" s="20">
        <v>444361</v>
      </c>
      <c r="G14" s="25">
        <v>531250</v>
      </c>
      <c r="H14" s="7"/>
    </row>
    <row r="15" spans="1:8" ht="22.8">
      <c r="A15" s="28" t="s">
        <v>82</v>
      </c>
      <c r="B15" s="34">
        <v>576395</v>
      </c>
      <c r="C15" s="34">
        <v>610651</v>
      </c>
      <c r="D15" s="34">
        <v>333339</v>
      </c>
      <c r="E15" s="34">
        <v>243607</v>
      </c>
      <c r="F15" s="34">
        <v>243056</v>
      </c>
      <c r="G15" s="35">
        <v>367044</v>
      </c>
      <c r="H15" s="11"/>
    </row>
  </sheetData>
  <mergeCells count="7">
    <mergeCell ref="A1:G1"/>
    <mergeCell ref="A2:G2"/>
    <mergeCell ref="A3:A5"/>
    <mergeCell ref="B3:C3"/>
    <mergeCell ref="D3:E3"/>
    <mergeCell ref="F3:G3"/>
    <mergeCell ref="B5:G5"/>
  </mergeCells>
  <hyperlinks>
    <hyperlink ref="H1" location="'Spis tablic'!A1" display="Spis treści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5"/>
  <sheetViews>
    <sheetView workbookViewId="0" topLeftCell="A1">
      <selection activeCell="H3" sqref="H3"/>
    </sheetView>
  </sheetViews>
  <sheetFormatPr defaultColWidth="9.140625" defaultRowHeight="15"/>
  <cols>
    <col min="1" max="1" width="32.57421875" style="0" customWidth="1"/>
    <col min="2" max="2" width="12.421875" style="0" customWidth="1"/>
    <col min="3" max="3" width="12.00390625" style="0" customWidth="1"/>
    <col min="4" max="4" width="11.28125" style="0" customWidth="1"/>
    <col min="5" max="5" width="10.7109375" style="0" customWidth="1"/>
    <col min="6" max="6" width="12.140625" style="0" customWidth="1"/>
    <col min="7" max="7" width="12.28125" style="0" customWidth="1"/>
    <col min="8" max="8" width="10.140625" style="0" customWidth="1"/>
  </cols>
  <sheetData>
    <row r="1" spans="1:8" ht="46.5" customHeight="1">
      <c r="A1" s="124" t="s">
        <v>228</v>
      </c>
      <c r="B1" s="125"/>
      <c r="C1" s="125"/>
      <c r="D1" s="125"/>
      <c r="E1" s="125"/>
      <c r="F1" s="125"/>
      <c r="G1" s="125"/>
      <c r="H1" s="60" t="s">
        <v>93</v>
      </c>
    </row>
    <row r="2" spans="1:8" ht="15.6">
      <c r="A2" s="126" t="s">
        <v>229</v>
      </c>
      <c r="B2" s="126"/>
      <c r="C2" s="126"/>
      <c r="D2" s="126"/>
      <c r="E2" s="126"/>
      <c r="F2" s="126"/>
      <c r="G2" s="126"/>
      <c r="H2" s="2"/>
    </row>
    <row r="3" spans="1:8" ht="56.25" customHeight="1">
      <c r="A3" s="127" t="s">
        <v>0</v>
      </c>
      <c r="B3" s="128" t="s">
        <v>230</v>
      </c>
      <c r="C3" s="128"/>
      <c r="D3" s="128" t="s">
        <v>233</v>
      </c>
      <c r="E3" s="128"/>
      <c r="F3" s="128" t="s">
        <v>232</v>
      </c>
      <c r="G3" s="129"/>
      <c r="H3" s="3"/>
    </row>
    <row r="4" spans="1:8" ht="15">
      <c r="A4" s="127"/>
      <c r="B4" s="59">
        <v>2021</v>
      </c>
      <c r="C4" s="59">
        <v>2022</v>
      </c>
      <c r="D4" s="59">
        <v>2021</v>
      </c>
      <c r="E4" s="59">
        <v>2022</v>
      </c>
      <c r="F4" s="59">
        <v>2021</v>
      </c>
      <c r="G4" s="58">
        <v>2022</v>
      </c>
      <c r="H4" s="3"/>
    </row>
    <row r="5" spans="1:8" ht="15">
      <c r="A5" s="127"/>
      <c r="B5" s="130" t="s">
        <v>1</v>
      </c>
      <c r="C5" s="131"/>
      <c r="D5" s="131"/>
      <c r="E5" s="131"/>
      <c r="F5" s="131"/>
      <c r="G5" s="132"/>
      <c r="H5" s="3"/>
    </row>
    <row r="6" spans="1:8" ht="22.8">
      <c r="A6" s="15" t="s">
        <v>74</v>
      </c>
      <c r="B6" s="16">
        <v>5908655</v>
      </c>
      <c r="C6" s="17">
        <v>6996398</v>
      </c>
      <c r="D6" s="16">
        <v>3931142</v>
      </c>
      <c r="E6" s="16">
        <v>5287186</v>
      </c>
      <c r="F6" s="16">
        <v>1977513</v>
      </c>
      <c r="G6" s="24">
        <v>1709212</v>
      </c>
      <c r="H6" s="5"/>
    </row>
    <row r="7" spans="1:8" ht="22.8">
      <c r="A7" s="18" t="s">
        <v>75</v>
      </c>
      <c r="B7" s="16">
        <v>5104133</v>
      </c>
      <c r="C7" s="17">
        <v>5861327</v>
      </c>
      <c r="D7" s="16">
        <v>3464571</v>
      </c>
      <c r="E7" s="16">
        <v>4476559</v>
      </c>
      <c r="F7" s="16">
        <v>1639562</v>
      </c>
      <c r="G7" s="24">
        <v>1384768</v>
      </c>
      <c r="H7" s="5"/>
    </row>
    <row r="8" spans="1:8" ht="22.8">
      <c r="A8" s="18" t="s">
        <v>76</v>
      </c>
      <c r="B8" s="16">
        <v>458143</v>
      </c>
      <c r="C8" s="17">
        <v>463076</v>
      </c>
      <c r="D8" s="16">
        <v>195871</v>
      </c>
      <c r="E8" s="16">
        <v>236661</v>
      </c>
      <c r="F8" s="16">
        <v>262272</v>
      </c>
      <c r="G8" s="24">
        <v>226415</v>
      </c>
      <c r="H8" s="5"/>
    </row>
    <row r="9" spans="1:8" ht="22.8">
      <c r="A9" s="18" t="s">
        <v>77</v>
      </c>
      <c r="B9" s="20">
        <v>346379</v>
      </c>
      <c r="C9" s="21">
        <v>671995</v>
      </c>
      <c r="D9" s="20">
        <v>270700</v>
      </c>
      <c r="E9" s="20">
        <v>573966</v>
      </c>
      <c r="F9" s="20">
        <v>75679</v>
      </c>
      <c r="G9" s="25">
        <v>98029</v>
      </c>
      <c r="H9" s="5"/>
    </row>
    <row r="10" spans="1:8" ht="22.8">
      <c r="A10" s="15" t="s">
        <v>78</v>
      </c>
      <c r="B10" s="20">
        <v>5212734</v>
      </c>
      <c r="C10" s="21">
        <v>6089248</v>
      </c>
      <c r="D10" s="20">
        <v>3162677</v>
      </c>
      <c r="E10" s="20">
        <v>4111068</v>
      </c>
      <c r="F10" s="20">
        <v>2050057</v>
      </c>
      <c r="G10" s="25">
        <v>1978180</v>
      </c>
      <c r="H10" s="5"/>
    </row>
    <row r="11" spans="1:8" ht="22.8">
      <c r="A11" s="18" t="s">
        <v>79</v>
      </c>
      <c r="B11" s="20">
        <v>3836721</v>
      </c>
      <c r="C11" s="21">
        <v>4082748</v>
      </c>
      <c r="D11" s="20">
        <v>2359212</v>
      </c>
      <c r="E11" s="20">
        <v>2889984</v>
      </c>
      <c r="F11" s="20">
        <v>1477509</v>
      </c>
      <c r="G11" s="25">
        <v>1192764</v>
      </c>
      <c r="H11" s="5"/>
    </row>
    <row r="12" spans="1:8" ht="22.8">
      <c r="A12" s="18" t="s">
        <v>80</v>
      </c>
      <c r="B12" s="20">
        <v>490885</v>
      </c>
      <c r="C12" s="21">
        <v>864281</v>
      </c>
      <c r="D12" s="20">
        <v>210720</v>
      </c>
      <c r="E12" s="20">
        <v>324881</v>
      </c>
      <c r="F12" s="20">
        <v>280165</v>
      </c>
      <c r="G12" s="25">
        <v>539400</v>
      </c>
      <c r="H12" s="5"/>
    </row>
    <row r="13" spans="1:8" ht="22.8">
      <c r="A13" s="18" t="s">
        <v>159</v>
      </c>
      <c r="B13" s="20">
        <v>885128</v>
      </c>
      <c r="C13" s="21">
        <v>1142219</v>
      </c>
      <c r="D13" s="20">
        <v>592745</v>
      </c>
      <c r="E13" s="20">
        <v>896203</v>
      </c>
      <c r="F13" s="20">
        <v>292383</v>
      </c>
      <c r="G13" s="25">
        <v>246016</v>
      </c>
      <c r="H13" s="5"/>
    </row>
    <row r="14" spans="1:8" ht="22.8">
      <c r="A14" s="15" t="s">
        <v>81</v>
      </c>
      <c r="B14" s="20">
        <v>695897</v>
      </c>
      <c r="C14" s="21">
        <v>907163</v>
      </c>
      <c r="D14" s="20">
        <v>768440</v>
      </c>
      <c r="E14" s="20">
        <v>1176131</v>
      </c>
      <c r="F14" s="20">
        <v>-72543</v>
      </c>
      <c r="G14" s="25">
        <v>-268968</v>
      </c>
      <c r="H14" s="7"/>
    </row>
    <row r="15" spans="1:8" ht="22.8">
      <c r="A15" s="28" t="s">
        <v>82</v>
      </c>
      <c r="B15" s="34">
        <v>576395</v>
      </c>
      <c r="C15" s="37">
        <v>610651</v>
      </c>
      <c r="D15" s="34">
        <v>694655</v>
      </c>
      <c r="E15" s="34">
        <v>866931</v>
      </c>
      <c r="F15" s="34">
        <v>-118260</v>
      </c>
      <c r="G15" s="35">
        <v>-256280</v>
      </c>
      <c r="H15" s="7"/>
    </row>
  </sheetData>
  <mergeCells count="7">
    <mergeCell ref="A1:G1"/>
    <mergeCell ref="A2:G2"/>
    <mergeCell ref="A3:A5"/>
    <mergeCell ref="B3:C3"/>
    <mergeCell ref="D3:E3"/>
    <mergeCell ref="F3:G3"/>
    <mergeCell ref="B5:G5"/>
  </mergeCells>
  <hyperlinks>
    <hyperlink ref="H1" location="'Spis tablic'!A1" display="Spis treści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D7916-641F-4356-8575-7D96459A719F}">
  <dimension ref="A1:E16"/>
  <sheetViews>
    <sheetView zoomScale="90" zoomScaleNormal="90" workbookViewId="0" topLeftCell="A1">
      <selection activeCell="D3" sqref="D3"/>
    </sheetView>
  </sheetViews>
  <sheetFormatPr defaultColWidth="9.140625" defaultRowHeight="15"/>
  <cols>
    <col min="1" max="1" width="48.140625" style="1" customWidth="1"/>
    <col min="2" max="2" width="19.7109375" style="1" customWidth="1"/>
    <col min="3" max="3" width="21.57421875" style="1" customWidth="1"/>
    <col min="4" max="4" width="10.140625" style="2" customWidth="1"/>
    <col min="5" max="16384" width="9.140625" style="1" customWidth="1"/>
  </cols>
  <sheetData>
    <row r="1" spans="1:4" ht="61.95" customHeight="1">
      <c r="A1" s="124" t="s">
        <v>168</v>
      </c>
      <c r="B1" s="125"/>
      <c r="C1" s="125"/>
      <c r="D1" s="60" t="s">
        <v>93</v>
      </c>
    </row>
    <row r="2" spans="1:5" ht="33.6" customHeight="1">
      <c r="A2" s="133" t="s">
        <v>169</v>
      </c>
      <c r="B2" s="133"/>
      <c r="C2" s="133"/>
      <c r="E2" s="87"/>
    </row>
    <row r="3" spans="1:4" s="4" customFormat="1" ht="55.2" customHeight="1">
      <c r="A3" s="127" t="s">
        <v>0</v>
      </c>
      <c r="B3" s="134" t="s">
        <v>271</v>
      </c>
      <c r="C3" s="84" t="s">
        <v>272</v>
      </c>
      <c r="D3" s="88"/>
    </row>
    <row r="4" spans="1:4" s="57" customFormat="1" ht="34.95" customHeight="1">
      <c r="A4" s="127"/>
      <c r="B4" s="135"/>
      <c r="C4" s="164" t="s">
        <v>273</v>
      </c>
      <c r="D4" s="163"/>
    </row>
    <row r="5" spans="1:4" s="4" customFormat="1" ht="22.95" customHeight="1">
      <c r="A5" s="160" t="s">
        <v>5</v>
      </c>
      <c r="B5" s="161">
        <v>395924</v>
      </c>
      <c r="C5" s="162">
        <v>68409.566</v>
      </c>
      <c r="D5" s="30"/>
    </row>
    <row r="6" spans="1:4" s="4" customFormat="1" ht="22.95" customHeight="1">
      <c r="A6" s="18" t="s">
        <v>40</v>
      </c>
      <c r="B6" s="41">
        <v>379201</v>
      </c>
      <c r="C6" s="93">
        <v>65629.385</v>
      </c>
      <c r="D6" s="30"/>
    </row>
    <row r="7" spans="1:4" s="31" customFormat="1" ht="22.8">
      <c r="A7" s="19" t="s">
        <v>44</v>
      </c>
      <c r="B7" s="41">
        <v>259500</v>
      </c>
      <c r="C7" s="93">
        <v>23973.535</v>
      </c>
      <c r="D7" s="30"/>
    </row>
    <row r="8" spans="1:4" s="31" customFormat="1" ht="34.2">
      <c r="A8" s="19" t="s">
        <v>41</v>
      </c>
      <c r="B8" s="47">
        <v>519</v>
      </c>
      <c r="C8" s="94">
        <v>134.583</v>
      </c>
      <c r="D8" s="30"/>
    </row>
    <row r="9" spans="1:4" s="31" customFormat="1" ht="22.8">
      <c r="A9" s="19" t="s">
        <v>42</v>
      </c>
      <c r="B9" s="47">
        <v>126</v>
      </c>
      <c r="C9" s="94">
        <v>89.484</v>
      </c>
      <c r="D9" s="30"/>
    </row>
    <row r="10" spans="1:4" s="31" customFormat="1" ht="22.8">
      <c r="A10" s="26" t="s">
        <v>43</v>
      </c>
      <c r="B10" s="48">
        <v>3374</v>
      </c>
      <c r="C10" s="95">
        <v>141.281</v>
      </c>
      <c r="D10" s="32"/>
    </row>
    <row r="11" spans="1:4" s="10" customFormat="1" ht="15">
      <c r="A11" s="13"/>
      <c r="B11" s="14"/>
      <c r="C11" s="14"/>
      <c r="D11" s="11"/>
    </row>
    <row r="12" spans="1:3" s="2" customFormat="1" ht="28.2" customHeight="1">
      <c r="A12" s="123" t="s">
        <v>2</v>
      </c>
      <c r="B12" s="123"/>
      <c r="C12" s="123"/>
    </row>
    <row r="13" spans="2:4" ht="15">
      <c r="B13" s="2"/>
      <c r="D13" s="1"/>
    </row>
    <row r="14" spans="2:4" ht="15">
      <c r="B14" s="2"/>
      <c r="D14" s="1"/>
    </row>
    <row r="15" spans="2:4" ht="15">
      <c r="B15" s="2"/>
      <c r="D15" s="1"/>
    </row>
    <row r="16" spans="2:4" ht="15">
      <c r="B16" s="2"/>
      <c r="D16" s="1"/>
    </row>
  </sheetData>
  <mergeCells count="5">
    <mergeCell ref="A1:C1"/>
    <mergeCell ref="A2:C2"/>
    <mergeCell ref="A3:A4"/>
    <mergeCell ref="B3:B4"/>
    <mergeCell ref="A12:C12"/>
  </mergeCells>
  <hyperlinks>
    <hyperlink ref="D1" location="'Spis tablic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1F010-F769-419F-85C4-7EFA1F7BC15A}">
  <dimension ref="A1:D30"/>
  <sheetViews>
    <sheetView workbookViewId="0" topLeftCell="A1">
      <selection activeCell="D3" sqref="D3"/>
    </sheetView>
  </sheetViews>
  <sheetFormatPr defaultColWidth="9.140625" defaultRowHeight="15"/>
  <cols>
    <col min="1" max="1" width="45.140625" style="1" customWidth="1"/>
    <col min="2" max="2" width="23.28125" style="1" customWidth="1"/>
    <col min="3" max="3" width="25.28125" style="1" customWidth="1"/>
    <col min="4" max="4" width="10.140625" style="2" customWidth="1"/>
    <col min="5" max="16384" width="9.140625" style="1" customWidth="1"/>
  </cols>
  <sheetData>
    <row r="1" spans="1:4" ht="37.2" customHeight="1">
      <c r="A1" s="124" t="s">
        <v>170</v>
      </c>
      <c r="B1" s="125"/>
      <c r="C1" s="125"/>
      <c r="D1" s="60" t="s">
        <v>93</v>
      </c>
    </row>
    <row r="2" spans="1:3" ht="15">
      <c r="A2" s="126" t="s">
        <v>171</v>
      </c>
      <c r="B2" s="126"/>
      <c r="C2" s="126"/>
    </row>
    <row r="3" spans="1:4" s="4" customFormat="1" ht="55.2" customHeight="1">
      <c r="A3" s="127" t="s">
        <v>0</v>
      </c>
      <c r="B3" s="134" t="s">
        <v>274</v>
      </c>
      <c r="C3" s="84" t="s">
        <v>275</v>
      </c>
      <c r="D3" s="3"/>
    </row>
    <row r="4" spans="1:4" s="4" customFormat="1" ht="21.6" customHeight="1">
      <c r="A4" s="127"/>
      <c r="B4" s="135"/>
      <c r="C4" s="84" t="s">
        <v>273</v>
      </c>
      <c r="D4" s="3"/>
    </row>
    <row r="5" spans="1:4" s="4" customFormat="1" ht="22.8">
      <c r="A5" s="15" t="s">
        <v>5</v>
      </c>
      <c r="B5" s="16">
        <v>395924</v>
      </c>
      <c r="C5" s="100">
        <v>68409.566</v>
      </c>
      <c r="D5" s="30"/>
    </row>
    <row r="6" spans="1:4" s="4" customFormat="1" ht="22.8">
      <c r="A6" s="18" t="s">
        <v>21</v>
      </c>
      <c r="B6" s="41">
        <v>6966</v>
      </c>
      <c r="C6" s="93">
        <v>1824.803</v>
      </c>
      <c r="D6" s="52"/>
    </row>
    <row r="7" spans="1:4" s="4" customFormat="1" ht="22.8">
      <c r="A7" s="18" t="s">
        <v>22</v>
      </c>
      <c r="B7" s="41">
        <v>475</v>
      </c>
      <c r="C7" s="93">
        <v>406.83</v>
      </c>
      <c r="D7" s="52"/>
    </row>
    <row r="8" spans="1:4" s="4" customFormat="1" ht="22.8">
      <c r="A8" s="22" t="s">
        <v>23</v>
      </c>
      <c r="B8" s="41">
        <v>69481</v>
      </c>
      <c r="C8" s="93">
        <v>11141.557</v>
      </c>
      <c r="D8" s="52"/>
    </row>
    <row r="9" spans="1:4" s="4" customFormat="1" ht="45.6">
      <c r="A9" s="18" t="s">
        <v>24</v>
      </c>
      <c r="B9" s="41">
        <v>696</v>
      </c>
      <c r="C9" s="93">
        <v>177.424</v>
      </c>
      <c r="D9" s="52"/>
    </row>
    <row r="10" spans="1:4" s="4" customFormat="1" ht="45.6">
      <c r="A10" s="18" t="s">
        <v>25</v>
      </c>
      <c r="B10" s="41">
        <v>2299</v>
      </c>
      <c r="C10" s="93">
        <v>1096.004</v>
      </c>
      <c r="D10" s="52"/>
    </row>
    <row r="11" spans="1:4" s="31" customFormat="1" ht="22.8">
      <c r="A11" s="22" t="s">
        <v>26</v>
      </c>
      <c r="B11" s="41">
        <v>29469</v>
      </c>
      <c r="C11" s="93">
        <v>6384.408</v>
      </c>
      <c r="D11" s="52"/>
    </row>
    <row r="12" spans="1:4" s="31" customFormat="1" ht="34.2">
      <c r="A12" s="22" t="s">
        <v>27</v>
      </c>
      <c r="B12" s="41">
        <v>58646</v>
      </c>
      <c r="C12" s="93">
        <v>13395.683</v>
      </c>
      <c r="D12" s="52"/>
    </row>
    <row r="13" spans="1:4" s="31" customFormat="1" ht="22.8">
      <c r="A13" s="22" t="s">
        <v>28</v>
      </c>
      <c r="B13" s="41">
        <v>33149</v>
      </c>
      <c r="C13" s="93">
        <v>15308.477</v>
      </c>
      <c r="D13" s="52"/>
    </row>
    <row r="14" spans="1:4" s="31" customFormat="1" ht="34.2">
      <c r="A14" s="22" t="s">
        <v>29</v>
      </c>
      <c r="B14" s="41">
        <v>6114</v>
      </c>
      <c r="C14" s="93">
        <v>911.611</v>
      </c>
      <c r="D14" s="52"/>
    </row>
    <row r="15" spans="1:4" s="31" customFormat="1" ht="22.8">
      <c r="A15" s="22" t="s">
        <v>30</v>
      </c>
      <c r="B15" s="41">
        <v>9766</v>
      </c>
      <c r="C15" s="93">
        <v>1475.051</v>
      </c>
      <c r="D15" s="52"/>
    </row>
    <row r="16" spans="1:4" s="31" customFormat="1" ht="22.8">
      <c r="A16" s="22" t="s">
        <v>31</v>
      </c>
      <c r="B16" s="41">
        <v>6199</v>
      </c>
      <c r="C16" s="93">
        <v>1049.329</v>
      </c>
      <c r="D16" s="52"/>
    </row>
    <row r="17" spans="1:4" s="31" customFormat="1" ht="22.8">
      <c r="A17" s="22" t="s">
        <v>32</v>
      </c>
      <c r="B17" s="41">
        <v>3906</v>
      </c>
      <c r="C17" s="93">
        <v>1132</v>
      </c>
      <c r="D17" s="52"/>
    </row>
    <row r="18" spans="1:4" s="31" customFormat="1" ht="22.8">
      <c r="A18" s="22" t="s">
        <v>33</v>
      </c>
      <c r="B18" s="41">
        <v>19749</v>
      </c>
      <c r="C18" s="93">
        <v>2790.288</v>
      </c>
      <c r="D18" s="52"/>
    </row>
    <row r="19" spans="1:4" s="31" customFormat="1" ht="34.2">
      <c r="A19" s="22" t="s">
        <v>34</v>
      </c>
      <c r="B19" s="41">
        <v>7595</v>
      </c>
      <c r="C19" s="93">
        <v>2595.08</v>
      </c>
      <c r="D19" s="52"/>
    </row>
    <row r="20" spans="1:4" s="31" customFormat="1" ht="45.6">
      <c r="A20" s="22" t="s">
        <v>35</v>
      </c>
      <c r="B20" s="41">
        <v>265</v>
      </c>
      <c r="C20" s="93">
        <v>40.653</v>
      </c>
      <c r="D20" s="52"/>
    </row>
    <row r="21" spans="1:4" s="31" customFormat="1" ht="22.8">
      <c r="A21" s="22" t="s">
        <v>36</v>
      </c>
      <c r="B21" s="41">
        <v>3573</v>
      </c>
      <c r="C21" s="93">
        <v>334.564</v>
      </c>
      <c r="D21" s="52"/>
    </row>
    <row r="22" spans="1:4" s="31" customFormat="1" ht="22.8">
      <c r="A22" s="22" t="s">
        <v>37</v>
      </c>
      <c r="B22" s="41">
        <v>12688</v>
      </c>
      <c r="C22" s="93">
        <v>1532.056</v>
      </c>
      <c r="D22" s="52"/>
    </row>
    <row r="23" spans="1:4" s="31" customFormat="1" ht="22.8">
      <c r="A23" s="22" t="s">
        <v>89</v>
      </c>
      <c r="B23" s="41">
        <v>79342</v>
      </c>
      <c r="C23" s="93">
        <v>332.638</v>
      </c>
      <c r="D23" s="52"/>
    </row>
    <row r="24" spans="1:4" s="3" customFormat="1" ht="22.8">
      <c r="A24" s="18" t="s">
        <v>38</v>
      </c>
      <c r="B24" s="41">
        <v>28934</v>
      </c>
      <c r="C24" s="93">
        <v>2878.826</v>
      </c>
      <c r="D24" s="52"/>
    </row>
    <row r="25" spans="1:4" s="3" customFormat="1" ht="22.8">
      <c r="A25" s="23" t="s">
        <v>39</v>
      </c>
      <c r="B25" s="49">
        <v>16612</v>
      </c>
      <c r="C25" s="96">
        <v>3602.284000000014</v>
      </c>
      <c r="D25" s="52"/>
    </row>
    <row r="26" spans="1:3" s="2" customFormat="1" ht="15">
      <c r="A26" s="8"/>
      <c r="B26" s="38"/>
      <c r="C26" s="38"/>
    </row>
    <row r="27" spans="1:3" s="2" customFormat="1" ht="28.2" customHeight="1">
      <c r="A27" s="123" t="s">
        <v>2</v>
      </c>
      <c r="B27" s="123"/>
      <c r="C27" s="123"/>
    </row>
    <row r="28" spans="2:4" ht="15">
      <c r="B28" s="2"/>
      <c r="D28" s="1"/>
    </row>
    <row r="29" spans="2:4" ht="15">
      <c r="B29" s="2"/>
      <c r="D29" s="1"/>
    </row>
    <row r="30" spans="2:4" ht="15">
      <c r="B30" s="2"/>
      <c r="D30" s="1"/>
    </row>
  </sheetData>
  <mergeCells count="5">
    <mergeCell ref="A1:C1"/>
    <mergeCell ref="A2:C2"/>
    <mergeCell ref="A3:A4"/>
    <mergeCell ref="B3:B4"/>
    <mergeCell ref="A27:C27"/>
  </mergeCells>
  <hyperlinks>
    <hyperlink ref="D1" location="'Spis tablic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CB217-5B29-4082-8925-EF316F18CF20}">
  <dimension ref="A1:F34"/>
  <sheetViews>
    <sheetView workbookViewId="0" topLeftCell="A1">
      <selection activeCell="F3" sqref="F3"/>
    </sheetView>
  </sheetViews>
  <sheetFormatPr defaultColWidth="9.140625" defaultRowHeight="15"/>
  <cols>
    <col min="1" max="1" width="33.57421875" style="1" customWidth="1"/>
    <col min="2" max="2" width="12.421875" style="1" customWidth="1"/>
    <col min="3" max="3" width="13.421875" style="1" customWidth="1"/>
    <col min="4" max="4" width="12.7109375" style="1" customWidth="1"/>
    <col min="5" max="5" width="13.140625" style="1" customWidth="1"/>
    <col min="6" max="6" width="10.140625" style="2" customWidth="1"/>
    <col min="7" max="16384" width="9.140625" style="1" customWidth="1"/>
  </cols>
  <sheetData>
    <row r="1" spans="1:6" ht="37.2" customHeight="1">
      <c r="A1" s="124" t="s">
        <v>172</v>
      </c>
      <c r="B1" s="125"/>
      <c r="C1" s="125"/>
      <c r="D1" s="125"/>
      <c r="E1" s="125"/>
      <c r="F1" s="60" t="s">
        <v>93</v>
      </c>
    </row>
    <row r="2" spans="1:5" ht="15">
      <c r="A2" s="126" t="s">
        <v>173</v>
      </c>
      <c r="B2" s="126"/>
      <c r="C2" s="126"/>
      <c r="D2" s="126"/>
      <c r="E2" s="126"/>
    </row>
    <row r="3" spans="1:6" s="4" customFormat="1" ht="55.2" customHeight="1">
      <c r="A3" s="127" t="s">
        <v>0</v>
      </c>
      <c r="B3" s="129" t="s">
        <v>276</v>
      </c>
      <c r="C3" s="136"/>
      <c r="D3" s="128" t="s">
        <v>277</v>
      </c>
      <c r="E3" s="129"/>
      <c r="F3" s="3"/>
    </row>
    <row r="4" spans="1:6" s="4" customFormat="1" ht="49.2" customHeight="1">
      <c r="A4" s="127"/>
      <c r="B4" s="134" t="s">
        <v>278</v>
      </c>
      <c r="C4" s="134" t="s">
        <v>279</v>
      </c>
      <c r="D4" s="83" t="s">
        <v>278</v>
      </c>
      <c r="E4" s="86" t="s">
        <v>279</v>
      </c>
      <c r="F4" s="3"/>
    </row>
    <row r="5" spans="1:6" s="4" customFormat="1" ht="28.2" customHeight="1">
      <c r="A5" s="127"/>
      <c r="B5" s="135"/>
      <c r="C5" s="135"/>
      <c r="D5" s="129" t="s">
        <v>210</v>
      </c>
      <c r="E5" s="137"/>
      <c r="F5" s="3"/>
    </row>
    <row r="6" spans="1:6" s="6" customFormat="1" ht="22.8">
      <c r="A6" s="15" t="s">
        <v>5</v>
      </c>
      <c r="B6" s="41">
        <v>667862</v>
      </c>
      <c r="C6" s="41">
        <v>574854</v>
      </c>
      <c r="D6" s="97">
        <v>68409.566</v>
      </c>
      <c r="E6" s="93">
        <v>53799.684</v>
      </c>
      <c r="F6" s="5"/>
    </row>
    <row r="7" spans="1:6" s="6" customFormat="1" ht="22.8">
      <c r="A7" s="18" t="s">
        <v>6</v>
      </c>
      <c r="B7" s="41">
        <v>307328</v>
      </c>
      <c r="C7" s="41">
        <v>229619</v>
      </c>
      <c r="D7" s="97">
        <v>47846.487</v>
      </c>
      <c r="E7" s="93">
        <v>36719.569</v>
      </c>
      <c r="F7" s="89"/>
    </row>
    <row r="8" spans="1:6" s="6" customFormat="1" ht="22.8">
      <c r="A8" s="19" t="s">
        <v>7</v>
      </c>
      <c r="B8" s="41">
        <v>201437</v>
      </c>
      <c r="C8" s="41">
        <v>155435</v>
      </c>
      <c r="D8" s="97">
        <v>26092.475</v>
      </c>
      <c r="E8" s="93">
        <v>20537.547</v>
      </c>
      <c r="F8" s="89"/>
    </row>
    <row r="9" spans="1:6" s="6" customFormat="1" ht="22.8">
      <c r="A9" s="19" t="s">
        <v>8</v>
      </c>
      <c r="B9" s="41">
        <v>42968</v>
      </c>
      <c r="C9" s="41">
        <v>29485</v>
      </c>
      <c r="D9" s="97">
        <v>7208.138</v>
      </c>
      <c r="E9" s="93">
        <v>5391.833</v>
      </c>
      <c r="F9" s="89"/>
    </row>
    <row r="10" spans="1:6" s="9" customFormat="1" ht="22.8">
      <c r="A10" s="19" t="s">
        <v>9</v>
      </c>
      <c r="B10" s="41">
        <v>27045</v>
      </c>
      <c r="C10" s="41">
        <v>17144</v>
      </c>
      <c r="D10" s="97">
        <v>8793.721</v>
      </c>
      <c r="E10" s="93">
        <v>6352.048</v>
      </c>
      <c r="F10" s="89"/>
    </row>
    <row r="11" spans="1:6" s="9" customFormat="1" ht="22.8">
      <c r="A11" s="19" t="s">
        <v>88</v>
      </c>
      <c r="B11" s="41">
        <v>1321</v>
      </c>
      <c r="C11" s="41">
        <v>628</v>
      </c>
      <c r="D11" s="97">
        <v>663.205</v>
      </c>
      <c r="E11" s="93">
        <v>402.279</v>
      </c>
      <c r="F11" s="89"/>
    </row>
    <row r="12" spans="1:6" s="9" customFormat="1" ht="22.8">
      <c r="A12" s="19" t="s">
        <v>10</v>
      </c>
      <c r="B12" s="41">
        <v>34557</v>
      </c>
      <c r="C12" s="41">
        <v>26927</v>
      </c>
      <c r="D12" s="97">
        <v>5088.948</v>
      </c>
      <c r="E12" s="93">
        <v>4035.862</v>
      </c>
      <c r="F12" s="89"/>
    </row>
    <row r="13" spans="1:6" s="9" customFormat="1" ht="22.8">
      <c r="A13" s="22" t="s">
        <v>11</v>
      </c>
      <c r="B13" s="41">
        <v>871</v>
      </c>
      <c r="C13" s="41">
        <v>602</v>
      </c>
      <c r="D13" s="97">
        <v>1009.544</v>
      </c>
      <c r="E13" s="93">
        <v>722.025</v>
      </c>
      <c r="F13" s="89"/>
    </row>
    <row r="14" spans="1:6" s="9" customFormat="1" ht="22.8">
      <c r="A14" s="19" t="s">
        <v>83</v>
      </c>
      <c r="B14" s="41">
        <v>86</v>
      </c>
      <c r="C14" s="41">
        <v>72</v>
      </c>
      <c r="D14" s="97">
        <v>377.012</v>
      </c>
      <c r="E14" s="93">
        <v>297.241</v>
      </c>
      <c r="F14" s="89"/>
    </row>
    <row r="15" spans="1:6" s="9" customFormat="1" ht="22.8">
      <c r="A15" s="19" t="s">
        <v>12</v>
      </c>
      <c r="B15" s="41">
        <v>459</v>
      </c>
      <c r="C15" s="41">
        <v>405</v>
      </c>
      <c r="D15" s="97">
        <v>332.3</v>
      </c>
      <c r="E15" s="93">
        <v>279.013</v>
      </c>
      <c r="F15" s="89"/>
    </row>
    <row r="16" spans="1:6" s="9" customFormat="1" ht="22.8">
      <c r="A16" s="19" t="s">
        <v>13</v>
      </c>
      <c r="B16" s="41">
        <v>326</v>
      </c>
      <c r="C16" s="41">
        <v>125</v>
      </c>
      <c r="D16" s="97">
        <v>300.232</v>
      </c>
      <c r="E16" s="93">
        <v>145.771</v>
      </c>
      <c r="F16" s="89"/>
    </row>
    <row r="17" spans="1:6" s="10" customFormat="1" ht="22.8">
      <c r="A17" s="22" t="s">
        <v>101</v>
      </c>
      <c r="B17" s="41">
        <v>169056</v>
      </c>
      <c r="C17" s="41">
        <v>156581</v>
      </c>
      <c r="D17" s="97">
        <v>17668.023</v>
      </c>
      <c r="E17" s="93">
        <v>14889.964</v>
      </c>
      <c r="F17" s="89"/>
    </row>
    <row r="18" spans="1:6" s="10" customFormat="1" ht="22.8">
      <c r="A18" s="19" t="s">
        <v>15</v>
      </c>
      <c r="B18" s="41">
        <v>87944</v>
      </c>
      <c r="C18" s="41">
        <v>83118</v>
      </c>
      <c r="D18" s="97">
        <v>3392.28</v>
      </c>
      <c r="E18" s="93">
        <v>2258.157</v>
      </c>
      <c r="F18" s="89"/>
    </row>
    <row r="19" spans="1:6" s="9" customFormat="1" ht="22.8">
      <c r="A19" s="19" t="s">
        <v>16</v>
      </c>
      <c r="B19" s="41">
        <v>5092</v>
      </c>
      <c r="C19" s="41">
        <v>3495</v>
      </c>
      <c r="D19" s="97">
        <v>1303.017</v>
      </c>
      <c r="E19" s="93">
        <v>892.946</v>
      </c>
      <c r="F19" s="89"/>
    </row>
    <row r="20" spans="1:6" s="9" customFormat="1" ht="22.8">
      <c r="A20" s="19" t="s">
        <v>100</v>
      </c>
      <c r="B20" s="41">
        <v>1503</v>
      </c>
      <c r="C20" s="41">
        <v>1130</v>
      </c>
      <c r="D20" s="97">
        <v>499.36</v>
      </c>
      <c r="E20" s="93">
        <v>409.464</v>
      </c>
      <c r="F20" s="89"/>
    </row>
    <row r="21" spans="1:6" s="9" customFormat="1" ht="45.6">
      <c r="A21" s="19" t="s">
        <v>174</v>
      </c>
      <c r="B21" s="41">
        <v>1634</v>
      </c>
      <c r="C21" s="41">
        <v>1412</v>
      </c>
      <c r="D21" s="97">
        <v>873.271</v>
      </c>
      <c r="E21" s="93">
        <v>796.356</v>
      </c>
      <c r="F21" s="89"/>
    </row>
    <row r="22" spans="1:6" s="9" customFormat="1" ht="57">
      <c r="A22" s="19" t="s">
        <v>17</v>
      </c>
      <c r="B22" s="41">
        <v>7083</v>
      </c>
      <c r="C22" s="41">
        <v>6329</v>
      </c>
      <c r="D22" s="97">
        <v>2004.625</v>
      </c>
      <c r="E22" s="93">
        <v>1755.174</v>
      </c>
      <c r="F22" s="89"/>
    </row>
    <row r="23" spans="1:6" s="9" customFormat="1" ht="22.8">
      <c r="A23" s="19" t="s">
        <v>95</v>
      </c>
      <c r="B23" s="41">
        <v>2795</v>
      </c>
      <c r="C23" s="41">
        <v>2502</v>
      </c>
      <c r="D23" s="97">
        <v>681.31</v>
      </c>
      <c r="E23" s="93">
        <v>611.997</v>
      </c>
      <c r="F23" s="89"/>
    </row>
    <row r="24" spans="1:6" s="9" customFormat="1" ht="22.8">
      <c r="A24" s="19" t="s">
        <v>96</v>
      </c>
      <c r="B24" s="41">
        <v>2991</v>
      </c>
      <c r="C24" s="41">
        <v>2632</v>
      </c>
      <c r="D24" s="97">
        <v>285.112</v>
      </c>
      <c r="E24" s="93">
        <v>256.431</v>
      </c>
      <c r="F24" s="89"/>
    </row>
    <row r="25" spans="1:6" s="9" customFormat="1" ht="22.8">
      <c r="A25" s="19" t="s">
        <v>97</v>
      </c>
      <c r="B25" s="41">
        <v>4593</v>
      </c>
      <c r="C25" s="41">
        <v>4428</v>
      </c>
      <c r="D25" s="97">
        <v>206.659</v>
      </c>
      <c r="E25" s="93">
        <v>192.225</v>
      </c>
      <c r="F25" s="89"/>
    </row>
    <row r="26" spans="1:6" s="9" customFormat="1" ht="22.8">
      <c r="A26" s="19" t="s">
        <v>98</v>
      </c>
      <c r="B26" s="41">
        <v>14174</v>
      </c>
      <c r="C26" s="41">
        <v>12480</v>
      </c>
      <c r="D26" s="97">
        <v>1546.15</v>
      </c>
      <c r="E26" s="93">
        <v>1401.686</v>
      </c>
      <c r="F26" s="89"/>
    </row>
    <row r="27" spans="1:6" s="9" customFormat="1" ht="22.8">
      <c r="A27" s="19" t="s">
        <v>99</v>
      </c>
      <c r="B27" s="41">
        <v>41247</v>
      </c>
      <c r="C27" s="41">
        <v>39055</v>
      </c>
      <c r="D27" s="97">
        <v>6876.239</v>
      </c>
      <c r="E27" s="93">
        <v>6315.528</v>
      </c>
      <c r="F27" s="89"/>
    </row>
    <row r="28" spans="1:6" s="2" customFormat="1" ht="22.8">
      <c r="A28" s="18" t="s">
        <v>18</v>
      </c>
      <c r="B28" s="41">
        <v>174679</v>
      </c>
      <c r="C28" s="41">
        <v>174247</v>
      </c>
      <c r="D28" s="97">
        <v>867.46</v>
      </c>
      <c r="E28" s="93">
        <v>844.94</v>
      </c>
      <c r="F28" s="89"/>
    </row>
    <row r="29" spans="1:6" s="2" customFormat="1" ht="22.8">
      <c r="A29" s="18" t="s">
        <v>19</v>
      </c>
      <c r="B29" s="41">
        <v>109</v>
      </c>
      <c r="C29" s="41">
        <v>94</v>
      </c>
      <c r="D29" s="97">
        <v>538.753</v>
      </c>
      <c r="E29" s="93">
        <v>195.476</v>
      </c>
      <c r="F29" s="89"/>
    </row>
    <row r="30" spans="1:6" s="2" customFormat="1" ht="22.8">
      <c r="A30" s="23" t="s">
        <v>20</v>
      </c>
      <c r="B30" s="49">
        <v>15819</v>
      </c>
      <c r="C30" s="49">
        <v>13711</v>
      </c>
      <c r="D30" s="98">
        <v>479.299</v>
      </c>
      <c r="E30" s="96">
        <v>427.71</v>
      </c>
      <c r="F30" s="89"/>
    </row>
    <row r="31" spans="1:5" s="2" customFormat="1" ht="15">
      <c r="A31" s="8"/>
      <c r="C31" s="1"/>
      <c r="E31" s="38"/>
    </row>
    <row r="32" spans="1:5" s="2" customFormat="1" ht="28.2" customHeight="1">
      <c r="A32" s="123" t="s">
        <v>2</v>
      </c>
      <c r="B32" s="123"/>
      <c r="C32" s="123"/>
      <c r="D32" s="123"/>
      <c r="E32" s="123"/>
    </row>
    <row r="33" ht="15">
      <c r="B33" s="51"/>
    </row>
    <row r="34" ht="15">
      <c r="B34" s="51"/>
    </row>
  </sheetData>
  <mergeCells count="9">
    <mergeCell ref="A32:E32"/>
    <mergeCell ref="A1:E1"/>
    <mergeCell ref="A2:E2"/>
    <mergeCell ref="A3:A5"/>
    <mergeCell ref="B3:C3"/>
    <mergeCell ref="D3:E3"/>
    <mergeCell ref="B4:B5"/>
    <mergeCell ref="C4:C5"/>
    <mergeCell ref="D5:E5"/>
  </mergeCells>
  <hyperlinks>
    <hyperlink ref="F1" location="'Spis tablic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C1467-60A4-4058-9511-DDBC720617A6}">
  <dimension ref="A1:E31"/>
  <sheetViews>
    <sheetView workbookViewId="0" topLeftCell="A1">
      <selection activeCell="D3" sqref="D3"/>
    </sheetView>
  </sheetViews>
  <sheetFormatPr defaultColWidth="9.140625" defaultRowHeight="15"/>
  <cols>
    <col min="1" max="1" width="33.57421875" style="1" customWidth="1"/>
    <col min="2" max="2" width="18.7109375" style="1" customWidth="1"/>
    <col min="3" max="3" width="20.7109375" style="1" customWidth="1"/>
    <col min="4" max="4" width="10.140625" style="2" customWidth="1"/>
    <col min="5" max="16384" width="9.140625" style="1" customWidth="1"/>
  </cols>
  <sheetData>
    <row r="1" spans="1:4" ht="37.2" customHeight="1">
      <c r="A1" s="124" t="s">
        <v>175</v>
      </c>
      <c r="B1" s="125"/>
      <c r="C1" s="125"/>
      <c r="D1" s="60" t="s">
        <v>93</v>
      </c>
    </row>
    <row r="2" spans="1:3" ht="12.75" customHeight="1">
      <c r="A2" s="126" t="s">
        <v>176</v>
      </c>
      <c r="B2" s="126"/>
      <c r="C2" s="126"/>
    </row>
    <row r="3" spans="1:4" s="4" customFormat="1" ht="48" customHeight="1">
      <c r="A3" s="127" t="s">
        <v>0</v>
      </c>
      <c r="B3" s="84" t="s">
        <v>280</v>
      </c>
      <c r="C3" s="86" t="s">
        <v>281</v>
      </c>
      <c r="D3" s="3"/>
    </row>
    <row r="4" spans="1:4" s="4" customFormat="1" ht="28.2" customHeight="1">
      <c r="A4" s="127"/>
      <c r="B4" s="129" t="s">
        <v>1</v>
      </c>
      <c r="C4" s="137"/>
      <c r="D4" s="3"/>
    </row>
    <row r="5" spans="1:5" s="6" customFormat="1" ht="22.8">
      <c r="A5" s="15" t="s">
        <v>5</v>
      </c>
      <c r="B5" s="77">
        <v>56901.352</v>
      </c>
      <c r="C5" s="77">
        <v>11508.214</v>
      </c>
      <c r="D5" s="39"/>
      <c r="E5" s="54"/>
    </row>
    <row r="6" spans="1:4" s="6" customFormat="1" ht="22.8">
      <c r="A6" s="18" t="s">
        <v>6</v>
      </c>
      <c r="B6" s="77">
        <v>38867.999</v>
      </c>
      <c r="C6" s="77">
        <v>8978.488</v>
      </c>
      <c r="D6" s="5"/>
    </row>
    <row r="7" spans="1:4" s="6" customFormat="1" ht="22.8">
      <c r="A7" s="19" t="s">
        <v>7</v>
      </c>
      <c r="B7" s="77">
        <v>19909.282</v>
      </c>
      <c r="C7" s="77">
        <v>6183.193</v>
      </c>
      <c r="D7" s="5"/>
    </row>
    <row r="8" spans="1:4" s="6" customFormat="1" ht="22.8">
      <c r="A8" s="19" t="s">
        <v>8</v>
      </c>
      <c r="B8" s="99">
        <v>6023.897</v>
      </c>
      <c r="C8" s="77" t="s">
        <v>177</v>
      </c>
      <c r="D8" s="30"/>
    </row>
    <row r="9" spans="1:4" s="9" customFormat="1" ht="22.8">
      <c r="A9" s="19" t="s">
        <v>9</v>
      </c>
      <c r="B9" s="76">
        <v>7838.84</v>
      </c>
      <c r="C9" s="77">
        <v>954.881</v>
      </c>
      <c r="D9" s="5"/>
    </row>
    <row r="10" spans="1:4" s="9" customFormat="1" ht="22.8">
      <c r="A10" s="19" t="s">
        <v>88</v>
      </c>
      <c r="B10" s="76">
        <v>616.116</v>
      </c>
      <c r="C10" s="77">
        <v>47.089</v>
      </c>
      <c r="D10" s="5"/>
    </row>
    <row r="11" spans="1:5" s="9" customFormat="1" ht="22.8">
      <c r="A11" s="19" t="s">
        <v>10</v>
      </c>
      <c r="B11" s="76">
        <v>4479.864</v>
      </c>
      <c r="C11" s="77" t="s">
        <v>177</v>
      </c>
      <c r="D11" s="30"/>
      <c r="E11" s="46"/>
    </row>
    <row r="12" spans="1:4" s="9" customFormat="1" ht="22.8">
      <c r="A12" s="22" t="s">
        <v>11</v>
      </c>
      <c r="B12" s="76">
        <v>978.244</v>
      </c>
      <c r="C12" s="77">
        <v>31.3</v>
      </c>
      <c r="D12" s="5"/>
    </row>
    <row r="13" spans="1:4" s="9" customFormat="1" ht="22.8">
      <c r="A13" s="19" t="s">
        <v>83</v>
      </c>
      <c r="B13" s="76">
        <v>358.286</v>
      </c>
      <c r="C13" s="77">
        <v>18.726</v>
      </c>
      <c r="D13" s="5"/>
    </row>
    <row r="14" spans="1:4" s="9" customFormat="1" ht="22.8">
      <c r="A14" s="19" t="s">
        <v>12</v>
      </c>
      <c r="B14" s="76">
        <v>319.726</v>
      </c>
      <c r="C14" s="77">
        <v>12.574</v>
      </c>
      <c r="D14" s="90"/>
    </row>
    <row r="15" spans="1:4" s="9" customFormat="1" ht="22.8">
      <c r="A15" s="19" t="s">
        <v>13</v>
      </c>
      <c r="B15" s="76">
        <v>300.232</v>
      </c>
      <c r="C15" s="77" t="s">
        <v>87</v>
      </c>
      <c r="D15" s="30"/>
    </row>
    <row r="16" spans="1:5" s="10" customFormat="1" ht="22.8">
      <c r="A16" s="22" t="s">
        <v>101</v>
      </c>
      <c r="B16" s="76">
        <v>15331.802</v>
      </c>
      <c r="C16" s="77">
        <v>2336.221</v>
      </c>
      <c r="D16" s="7"/>
      <c r="E16" s="7"/>
    </row>
    <row r="17" spans="1:5" s="10" customFormat="1" ht="22.8">
      <c r="A17" s="19" t="s">
        <v>15</v>
      </c>
      <c r="B17" s="76">
        <v>2632.707</v>
      </c>
      <c r="C17" s="77">
        <v>759.573</v>
      </c>
      <c r="D17" s="11"/>
      <c r="E17" s="11"/>
    </row>
    <row r="18" spans="1:4" s="9" customFormat="1" ht="22.8">
      <c r="A18" s="19" t="s">
        <v>16</v>
      </c>
      <c r="B18" s="76">
        <v>1058.242</v>
      </c>
      <c r="C18" s="77">
        <v>244.775</v>
      </c>
      <c r="D18" s="11"/>
    </row>
    <row r="19" spans="1:4" s="9" customFormat="1" ht="22.8">
      <c r="A19" s="19" t="s">
        <v>100</v>
      </c>
      <c r="B19" s="76">
        <v>471.063</v>
      </c>
      <c r="C19" s="77">
        <v>28.297</v>
      </c>
      <c r="D19" s="11"/>
    </row>
    <row r="20" spans="1:4" s="9" customFormat="1" ht="45.6">
      <c r="A20" s="19" t="s">
        <v>178</v>
      </c>
      <c r="B20" s="76">
        <v>872.701</v>
      </c>
      <c r="C20" s="77" t="s">
        <v>177</v>
      </c>
      <c r="D20" s="33"/>
    </row>
    <row r="21" spans="1:4" s="9" customFormat="1" ht="57">
      <c r="A21" s="19" t="s">
        <v>17</v>
      </c>
      <c r="B21" s="76">
        <v>1852.655</v>
      </c>
      <c r="C21" s="77">
        <v>151.97</v>
      </c>
      <c r="D21" s="11"/>
    </row>
    <row r="22" spans="1:4" s="9" customFormat="1" ht="22.8">
      <c r="A22" s="19" t="s">
        <v>95</v>
      </c>
      <c r="B22" s="76">
        <v>627.999</v>
      </c>
      <c r="C22" s="77">
        <v>53.311</v>
      </c>
      <c r="D22" s="11"/>
    </row>
    <row r="23" spans="1:4" s="9" customFormat="1" ht="22.8">
      <c r="A23" s="19" t="s">
        <v>96</v>
      </c>
      <c r="B23" s="76">
        <v>273.262</v>
      </c>
      <c r="C23" s="77" t="s">
        <v>177</v>
      </c>
      <c r="D23" s="11"/>
    </row>
    <row r="24" spans="1:4" s="9" customFormat="1" ht="22.8">
      <c r="A24" s="19" t="s">
        <v>97</v>
      </c>
      <c r="B24" s="76">
        <v>127.459</v>
      </c>
      <c r="C24" s="77">
        <v>79.2</v>
      </c>
      <c r="D24" s="11"/>
    </row>
    <row r="25" spans="1:4" s="9" customFormat="1" ht="22.8">
      <c r="A25" s="19" t="s">
        <v>98</v>
      </c>
      <c r="B25" s="76">
        <v>1406.232</v>
      </c>
      <c r="C25" s="77">
        <v>139.918</v>
      </c>
      <c r="D25" s="11"/>
    </row>
    <row r="26" spans="1:4" s="9" customFormat="1" ht="22.8">
      <c r="A26" s="19" t="s">
        <v>99</v>
      </c>
      <c r="B26" s="76">
        <v>6009.482</v>
      </c>
      <c r="C26" s="77">
        <v>866.757</v>
      </c>
      <c r="D26" s="11"/>
    </row>
    <row r="27" spans="1:3" s="2" customFormat="1" ht="22.8">
      <c r="A27" s="18" t="s">
        <v>18</v>
      </c>
      <c r="B27" s="99">
        <v>708.312</v>
      </c>
      <c r="C27" s="100">
        <v>159.148</v>
      </c>
    </row>
    <row r="28" spans="1:4" s="2" customFormat="1" ht="22.8">
      <c r="A28" s="18" t="s">
        <v>19</v>
      </c>
      <c r="B28" s="99">
        <v>538.753</v>
      </c>
      <c r="C28" s="77" t="s">
        <v>87</v>
      </c>
      <c r="D28" s="30"/>
    </row>
    <row r="29" spans="1:3" s="2" customFormat="1" ht="22.8">
      <c r="A29" s="23" t="s">
        <v>20</v>
      </c>
      <c r="B29" s="101">
        <v>476.242</v>
      </c>
      <c r="C29" s="102">
        <v>3.057000000000386</v>
      </c>
    </row>
    <row r="30" spans="1:3" s="2" customFormat="1" ht="15">
      <c r="A30" s="8"/>
      <c r="B30" s="38"/>
      <c r="C30" s="38"/>
    </row>
    <row r="31" spans="1:3" s="2" customFormat="1" ht="28.2" customHeight="1">
      <c r="A31" s="123" t="s">
        <v>2</v>
      </c>
      <c r="B31" s="123"/>
      <c r="C31" s="123"/>
    </row>
  </sheetData>
  <mergeCells count="5">
    <mergeCell ref="A1:C1"/>
    <mergeCell ref="A2:C2"/>
    <mergeCell ref="A3:A4"/>
    <mergeCell ref="B4:C4"/>
    <mergeCell ref="A31:C31"/>
  </mergeCells>
  <hyperlinks>
    <hyperlink ref="D1" location="'Spis tablic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Wyspecjalizowane segmenty rynku finansowego 2022. Aneks tabelaryczny.xlsx</NazwaPliku>
    <Osoba xmlns="AD3641B4-23D9-4536-AF9E-7D0EADDEB824">STAT\NOWINSKAA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9F31D44-8F96-4B18-AF79-C418F4B89CF5}"/>
</file>

<file path=customXml/itemProps2.xml><?xml version="1.0" encoding="utf-8"?>
<ds:datastoreItem xmlns:ds="http://schemas.openxmlformats.org/officeDocument/2006/customXml" ds:itemID="{ADEF5DB9-7656-406E-9912-AEED927B55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Nowińska Agnieszka</dc:creator>
  <cp:keywords/>
  <dc:description/>
  <cp:lastModifiedBy>Nowińska Agnieszka</cp:lastModifiedBy>
  <cp:lastPrinted>2022-10-21T09:11:22Z</cp:lastPrinted>
  <dcterms:created xsi:type="dcterms:W3CDTF">2022-03-01T12:50:28Z</dcterms:created>
  <dcterms:modified xsi:type="dcterms:W3CDTF">2023-12-20T07:29:26Z</dcterms:modified>
  <cp:category/>
  <cp:version/>
  <cp:contentType/>
  <cp:contentStatus/>
</cp:coreProperties>
</file>