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<sst xmlns="http://schemas.openxmlformats.org/spreadsheetml/2006/main" count="175" uniqueCount="66">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</sst>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1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19" borderId="0" xfId="0" applyNumberFormat="1" applyFont="1" applyFill="1" applyAlignment="1">
      <alignment/>
    </xf>
    <xf numFmtId="3" fontId="51" fillId="0" borderId="1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19" borderId="16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0" borderId="10" xfId="0" applyBorder="1" applyAlignment="1">
      <alignment/>
    </xf>
    <xf numFmtId="1" fontId="0" fillId="19" borderId="15" xfId="0" applyNumberFormat="1" applyFill="1" applyBorder="1" applyAlignment="1">
      <alignment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7" sqref="J7"/>
    </sheetView>
  </sheetViews>
  <sheetFormatPr defaultColWidth="9.140625" defaultRowHeight="12.75"/>
  <cols>
    <col min="1" max="1" width="24.57421875" style="78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58" t="s">
        <v>0</v>
      </c>
      <c r="B4" s="160" t="s">
        <v>44</v>
      </c>
      <c r="C4" s="161"/>
      <c r="D4" s="162" t="s">
        <v>45</v>
      </c>
      <c r="E4" s="163"/>
      <c r="F4" s="162" t="s">
        <v>46</v>
      </c>
      <c r="G4" s="163"/>
      <c r="H4" s="162" t="s">
        <v>47</v>
      </c>
      <c r="I4" s="163"/>
      <c r="J4" s="162" t="s">
        <v>48</v>
      </c>
      <c r="K4" s="163"/>
      <c r="L4" s="162" t="s">
        <v>49</v>
      </c>
      <c r="M4" s="163"/>
      <c r="N4" s="165" t="s">
        <v>50</v>
      </c>
      <c r="O4" s="166"/>
      <c r="P4" s="162" t="s">
        <v>51</v>
      </c>
      <c r="Q4" s="163"/>
      <c r="R4" s="162" t="s">
        <v>52</v>
      </c>
      <c r="S4" s="163"/>
      <c r="T4" s="162" t="s">
        <v>53</v>
      </c>
      <c r="U4" s="167"/>
      <c r="V4" s="162" t="s">
        <v>54</v>
      </c>
      <c r="W4" s="163"/>
      <c r="X4" s="162" t="s">
        <v>55</v>
      </c>
      <c r="Y4" s="163"/>
      <c r="Z4" s="164" t="s">
        <v>43</v>
      </c>
      <c r="AA4" s="163"/>
    </row>
    <row r="5" spans="1:29" s="4" customFormat="1" ht="93" customHeight="1">
      <c r="A5" s="159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79" t="s">
        <v>56</v>
      </c>
      <c r="K5" s="80" t="s">
        <v>63</v>
      </c>
      <c r="L5" s="81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52">
        <v>37866</v>
      </c>
      <c r="D7" s="139">
        <v>1618946</v>
      </c>
      <c r="E7" s="154">
        <v>39371</v>
      </c>
      <c r="F7" s="36">
        <v>1751285</v>
      </c>
      <c r="G7" s="37">
        <v>24592</v>
      </c>
      <c r="H7" s="36">
        <v>1886291</v>
      </c>
      <c r="I7" s="37">
        <v>27705</v>
      </c>
      <c r="J7" s="38"/>
      <c r="K7" s="122"/>
      <c r="L7" s="39"/>
      <c r="M7" s="40"/>
      <c r="N7" s="41"/>
      <c r="O7" s="40"/>
      <c r="P7" s="42"/>
      <c r="Q7" s="43"/>
      <c r="R7" s="139"/>
      <c r="S7" s="37"/>
      <c r="T7" s="131"/>
      <c r="U7" s="37"/>
      <c r="V7" s="139"/>
      <c r="W7" s="37"/>
      <c r="X7" s="36"/>
      <c r="Y7" s="45"/>
      <c r="Z7" s="46">
        <f>SUM(B7,D7,F7,H7,J7,L7,N7,P7,R7,T7,V7,X7)</f>
        <v>6774662</v>
      </c>
      <c r="AA7" s="47">
        <f>SUM(C7+E7+G7+I7+K7+M7+O7+Q7+S7+U7+W7+Y7)</f>
        <v>129534</v>
      </c>
      <c r="AB7" s="48"/>
      <c r="AC7" s="49"/>
      <c r="AD7" s="7"/>
    </row>
    <row r="8" spans="1:30" ht="18" customHeight="1">
      <c r="A8" s="35" t="s">
        <v>59</v>
      </c>
      <c r="B8" s="36">
        <v>1241502</v>
      </c>
      <c r="C8" s="153">
        <v>35559</v>
      </c>
      <c r="D8" s="139">
        <v>1335696</v>
      </c>
      <c r="E8" s="155">
        <v>37574</v>
      </c>
      <c r="F8" s="36">
        <v>1365369</v>
      </c>
      <c r="G8" s="50">
        <v>22216</v>
      </c>
      <c r="H8" s="44">
        <v>1459760</v>
      </c>
      <c r="I8" s="50">
        <v>24345</v>
      </c>
      <c r="J8" s="38"/>
      <c r="K8" s="123"/>
      <c r="L8" s="51"/>
      <c r="M8" s="50"/>
      <c r="N8" s="52"/>
      <c r="O8" s="53"/>
      <c r="P8" s="54"/>
      <c r="Q8" s="55"/>
      <c r="R8" s="139"/>
      <c r="S8" s="57"/>
      <c r="T8" s="132"/>
      <c r="U8" s="50"/>
      <c r="V8" s="139"/>
      <c r="W8" s="50"/>
      <c r="X8" s="36"/>
      <c r="Y8" s="56"/>
      <c r="Z8" s="46">
        <f>SUM(B8,D8,F8,H8,J8,L8,N8,P8,R8,T8,V8,X8)</f>
        <v>5402327</v>
      </c>
      <c r="AA8" s="57">
        <f>SUM(C8+E8+G8+I8+K8+M8+O8+Q8+S8+U8+W8+Y8)</f>
        <v>119694</v>
      </c>
      <c r="AB8" s="48"/>
      <c r="AC8" s="49"/>
      <c r="AD8" s="7"/>
    </row>
    <row r="9" spans="1:30" ht="18" customHeight="1">
      <c r="A9" s="35" t="s">
        <v>60</v>
      </c>
      <c r="B9" s="36">
        <v>276638</v>
      </c>
      <c r="C9" s="50">
        <v>2307</v>
      </c>
      <c r="D9" s="139">
        <v>283250</v>
      </c>
      <c r="E9" s="155">
        <v>1797</v>
      </c>
      <c r="F9" s="36">
        <v>385916</v>
      </c>
      <c r="G9" s="50">
        <v>2376</v>
      </c>
      <c r="H9" s="36">
        <v>426531</v>
      </c>
      <c r="I9" s="50">
        <v>3360</v>
      </c>
      <c r="J9" s="38"/>
      <c r="K9" s="123"/>
      <c r="L9" s="51"/>
      <c r="M9" s="50"/>
      <c r="N9" s="51"/>
      <c r="O9" s="62"/>
      <c r="P9" s="54"/>
      <c r="Q9" s="55"/>
      <c r="R9" s="139"/>
      <c r="S9" s="134"/>
      <c r="T9" s="133"/>
      <c r="U9" s="134"/>
      <c r="V9" s="36"/>
      <c r="W9" s="50"/>
      <c r="X9" s="36"/>
      <c r="Y9" s="56"/>
      <c r="Z9" s="46">
        <f>SUM(B9,D9,F9,H9,J9,L9,N9,P9,R9,T9,V9,X9)</f>
        <v>1372335</v>
      </c>
      <c r="AA9" s="57">
        <f>SUM(C9+E9+G9+I9+K9+M9+O9+Q9+S9+U9+W9+Y9)</f>
        <v>9840</v>
      </c>
      <c r="AB9" s="48"/>
      <c r="AC9" s="49"/>
      <c r="AD9" s="7"/>
    </row>
    <row r="10" spans="1:30" ht="14.25" customHeight="1">
      <c r="A10" s="58" t="s">
        <v>58</v>
      </c>
      <c r="B10" s="36"/>
      <c r="C10" s="50"/>
      <c r="D10" s="36"/>
      <c r="E10" s="50"/>
      <c r="F10" s="36"/>
      <c r="G10" s="50"/>
      <c r="H10" s="36"/>
      <c r="I10" s="50"/>
      <c r="J10" s="36"/>
      <c r="K10" s="50"/>
      <c r="L10" s="59"/>
      <c r="M10" s="60"/>
      <c r="N10" s="61"/>
      <c r="O10" s="62"/>
      <c r="P10" s="63"/>
      <c r="Q10" s="64"/>
      <c r="R10" s="130"/>
      <c r="S10" s="74"/>
      <c r="T10" s="142"/>
      <c r="U10" s="50"/>
      <c r="V10" s="36"/>
      <c r="W10" s="50"/>
      <c r="X10" s="36"/>
      <c r="Y10" s="65"/>
      <c r="Z10" s="46"/>
      <c r="AA10" s="57"/>
      <c r="AB10" s="48"/>
      <c r="AC10" s="66"/>
      <c r="AD10" s="7"/>
    </row>
    <row r="11" spans="1:30" ht="18" customHeight="1">
      <c r="A11" s="67" t="s">
        <v>2</v>
      </c>
      <c r="B11" s="146">
        <v>1413</v>
      </c>
      <c r="C11" s="148">
        <v>14</v>
      </c>
      <c r="D11" s="146">
        <v>852</v>
      </c>
      <c r="E11" s="148">
        <v>1</v>
      </c>
      <c r="F11" s="146">
        <v>1073</v>
      </c>
      <c r="G11" s="148">
        <v>23</v>
      </c>
      <c r="H11" s="146">
        <v>1773</v>
      </c>
      <c r="I11" s="148">
        <v>51</v>
      </c>
      <c r="J11" s="71"/>
      <c r="K11" s="124"/>
      <c r="L11" s="63"/>
      <c r="M11" s="72"/>
      <c r="N11" s="61"/>
      <c r="O11" s="69"/>
      <c r="P11" s="73"/>
      <c r="Q11" s="74"/>
      <c r="R11" s="140"/>
      <c r="S11" s="136"/>
      <c r="T11" s="135"/>
      <c r="U11" s="136"/>
      <c r="V11" s="68"/>
      <c r="W11" s="69"/>
      <c r="X11" s="68"/>
      <c r="Y11" s="69"/>
      <c r="Z11" s="46">
        <f aca="true" t="shared" si="0" ref="Z11:Z49">SUM(B11,D11,F11,H11,J11,L11,N11,P11,R11,T11,V11,X11)</f>
        <v>5111</v>
      </c>
      <c r="AA11" s="57">
        <f>SUM(C11+E11+G11+I11+K11+M11+O11+Q11+S11+U11+W11+Y11)</f>
        <v>89</v>
      </c>
      <c r="AB11" s="48"/>
      <c r="AC11" s="66"/>
      <c r="AD11" s="7"/>
    </row>
    <row r="12" spans="1:30" ht="18" customHeight="1">
      <c r="A12" s="67" t="s">
        <v>3</v>
      </c>
      <c r="B12" s="146">
        <v>2715</v>
      </c>
      <c r="C12" s="148">
        <v>11</v>
      </c>
      <c r="D12" s="146">
        <v>3042</v>
      </c>
      <c r="E12" s="148">
        <v>6</v>
      </c>
      <c r="F12" s="146">
        <v>4044</v>
      </c>
      <c r="G12" s="148">
        <v>32</v>
      </c>
      <c r="H12" s="146">
        <v>5004</v>
      </c>
      <c r="I12" s="148">
        <v>50</v>
      </c>
      <c r="J12" s="71"/>
      <c r="K12" s="124"/>
      <c r="L12" s="63"/>
      <c r="M12" s="72"/>
      <c r="N12" s="61"/>
      <c r="O12" s="69"/>
      <c r="P12" s="73"/>
      <c r="Q12" s="74"/>
      <c r="R12" s="140"/>
      <c r="S12" s="136"/>
      <c r="T12" s="135"/>
      <c r="U12" s="136"/>
      <c r="V12" s="68"/>
      <c r="W12" s="69"/>
      <c r="X12" s="68"/>
      <c r="Y12" s="69"/>
      <c r="Z12" s="46">
        <f>SUM(B12,D12,F12,H12,J12,L12,N12,P12,R12,T12,V12,X12)</f>
        <v>14805</v>
      </c>
      <c r="AA12" s="57">
        <f>SUM(C12+E12+G12+I12+K12+M12+O12+Q12+S12+U12+W12+Y12)</f>
        <v>99</v>
      </c>
      <c r="AB12" s="48"/>
      <c r="AC12" s="66"/>
      <c r="AD12" s="7"/>
    </row>
    <row r="13" spans="1:30" ht="18" customHeight="1">
      <c r="A13" s="67" t="s">
        <v>4</v>
      </c>
      <c r="B13" s="146">
        <v>4020</v>
      </c>
      <c r="C13" s="148">
        <v>5</v>
      </c>
      <c r="D13" s="146">
        <v>4577</v>
      </c>
      <c r="E13" s="148">
        <v>17</v>
      </c>
      <c r="F13" s="146">
        <v>5296</v>
      </c>
      <c r="G13" s="148">
        <v>35</v>
      </c>
      <c r="H13" s="146">
        <v>7462</v>
      </c>
      <c r="I13" s="148">
        <v>22</v>
      </c>
      <c r="J13" s="71"/>
      <c r="K13" s="124"/>
      <c r="L13" s="63"/>
      <c r="M13" s="72"/>
      <c r="N13" s="61"/>
      <c r="O13" s="69"/>
      <c r="P13" s="73"/>
      <c r="Q13" s="74"/>
      <c r="R13" s="140"/>
      <c r="S13" s="136"/>
      <c r="T13" s="135"/>
      <c r="U13" s="136"/>
      <c r="V13" s="68"/>
      <c r="W13" s="69"/>
      <c r="X13" s="68"/>
      <c r="Y13" s="69"/>
      <c r="Z13" s="46">
        <f>SUM(B13,D13,F13,H13,J13,L13,N13,P13,R13,T13,V13,X13)</f>
        <v>21355</v>
      </c>
      <c r="AA13" s="57">
        <f>SUM(C13+E13+G13+I13+K13+M13+O13+Q13+S13+U13+W13+Y13)</f>
        <v>79</v>
      </c>
      <c r="AB13" s="48"/>
      <c r="AC13" s="66"/>
      <c r="AD13" s="75"/>
    </row>
    <row r="14" spans="1:30" ht="18" customHeight="1">
      <c r="A14" s="67" t="s">
        <v>5</v>
      </c>
      <c r="B14" s="146">
        <v>15756</v>
      </c>
      <c r="C14" s="148">
        <v>49</v>
      </c>
      <c r="D14" s="146">
        <v>10957</v>
      </c>
      <c r="E14" s="148">
        <v>26</v>
      </c>
      <c r="F14" s="146">
        <v>15690</v>
      </c>
      <c r="G14" s="148">
        <v>64</v>
      </c>
      <c r="H14" s="146">
        <v>14326</v>
      </c>
      <c r="I14" s="148">
        <v>60</v>
      </c>
      <c r="J14" s="71"/>
      <c r="K14" s="124"/>
      <c r="L14" s="63"/>
      <c r="M14" s="72"/>
      <c r="N14" s="61"/>
      <c r="O14" s="69"/>
      <c r="P14" s="73"/>
      <c r="Q14" s="74"/>
      <c r="R14" s="140"/>
      <c r="S14" s="136"/>
      <c r="T14" s="135"/>
      <c r="U14" s="136"/>
      <c r="V14" s="68"/>
      <c r="W14" s="69"/>
      <c r="X14" s="68"/>
      <c r="Y14" s="69"/>
      <c r="Z14" s="46">
        <f t="shared" si="0"/>
        <v>56729</v>
      </c>
      <c r="AA14" s="57">
        <f aca="true" t="shared" si="1" ref="AA14:AA24">SUM(C14+E14+G14+I14+K14+M14+O14+Q14+S14+U14+W14+Y14)</f>
        <v>199</v>
      </c>
      <c r="AB14" s="48"/>
      <c r="AC14" s="66"/>
      <c r="AD14" s="7"/>
    </row>
    <row r="15" spans="1:30" ht="18" customHeight="1">
      <c r="A15" s="67" t="s">
        <v>6</v>
      </c>
      <c r="B15" s="146">
        <v>892</v>
      </c>
      <c r="C15" s="148">
        <v>14</v>
      </c>
      <c r="D15" s="146">
        <v>674</v>
      </c>
      <c r="E15" s="148">
        <v>6</v>
      </c>
      <c r="F15" s="146">
        <v>840</v>
      </c>
      <c r="G15" s="148">
        <v>0</v>
      </c>
      <c r="H15" s="146">
        <v>1150</v>
      </c>
      <c r="I15" s="148">
        <v>6</v>
      </c>
      <c r="J15" s="71"/>
      <c r="K15" s="124"/>
      <c r="L15" s="63"/>
      <c r="M15" s="72"/>
      <c r="N15" s="61"/>
      <c r="O15" s="69"/>
      <c r="P15" s="73"/>
      <c r="Q15" s="74"/>
      <c r="R15" s="140"/>
      <c r="S15" s="136"/>
      <c r="T15" s="135"/>
      <c r="U15" s="136"/>
      <c r="V15" s="68"/>
      <c r="W15" s="69"/>
      <c r="X15" s="68"/>
      <c r="Y15" s="69"/>
      <c r="Z15" s="46">
        <f t="shared" si="0"/>
        <v>3556</v>
      </c>
      <c r="AA15" s="57">
        <f t="shared" si="1"/>
        <v>26</v>
      </c>
      <c r="AB15" s="48"/>
      <c r="AC15" s="66"/>
      <c r="AD15" s="7"/>
    </row>
    <row r="16" spans="1:30" ht="18" customHeight="1">
      <c r="A16" s="67" t="s">
        <v>7</v>
      </c>
      <c r="B16" s="146">
        <v>793</v>
      </c>
      <c r="C16" s="148">
        <v>14</v>
      </c>
      <c r="D16" s="146">
        <v>846</v>
      </c>
      <c r="E16" s="148">
        <v>2</v>
      </c>
      <c r="F16" s="146">
        <v>1132</v>
      </c>
      <c r="G16" s="148">
        <v>6</v>
      </c>
      <c r="H16" s="146">
        <v>1116</v>
      </c>
      <c r="I16" s="148">
        <v>19</v>
      </c>
      <c r="J16" s="71"/>
      <c r="K16" s="124"/>
      <c r="L16" s="63"/>
      <c r="M16" s="72"/>
      <c r="N16" s="61"/>
      <c r="O16" s="69"/>
      <c r="P16" s="73"/>
      <c r="Q16" s="74"/>
      <c r="R16" s="140"/>
      <c r="S16" s="136"/>
      <c r="T16" s="135"/>
      <c r="U16" s="136"/>
      <c r="V16" s="68"/>
      <c r="W16" s="69"/>
      <c r="X16" s="68"/>
      <c r="Y16" s="69"/>
      <c r="Z16" s="46">
        <f t="shared" si="0"/>
        <v>3887</v>
      </c>
      <c r="AA16" s="57">
        <f t="shared" si="1"/>
        <v>41</v>
      </c>
      <c r="AB16" s="48"/>
      <c r="AC16" s="66"/>
      <c r="AD16" s="7"/>
    </row>
    <row r="17" spans="1:30" ht="18" customHeight="1">
      <c r="A17" s="67" t="s">
        <v>8</v>
      </c>
      <c r="B17" s="146">
        <v>1876</v>
      </c>
      <c r="C17" s="148">
        <v>152</v>
      </c>
      <c r="D17" s="146">
        <v>2361</v>
      </c>
      <c r="E17" s="148">
        <v>150</v>
      </c>
      <c r="F17" s="146">
        <v>3654</v>
      </c>
      <c r="G17" s="148">
        <v>201</v>
      </c>
      <c r="H17" s="146">
        <v>3745</v>
      </c>
      <c r="I17" s="148">
        <v>180</v>
      </c>
      <c r="J17" s="71"/>
      <c r="K17" s="124"/>
      <c r="L17" s="63"/>
      <c r="M17" s="72"/>
      <c r="N17" s="61"/>
      <c r="O17" s="69"/>
      <c r="P17" s="73"/>
      <c r="Q17" s="74"/>
      <c r="R17" s="140"/>
      <c r="S17" s="136"/>
      <c r="T17" s="135"/>
      <c r="U17" s="136"/>
      <c r="V17" s="68"/>
      <c r="W17" s="69"/>
      <c r="X17" s="68"/>
      <c r="Y17" s="69"/>
      <c r="Z17" s="46">
        <f t="shared" si="0"/>
        <v>11636</v>
      </c>
      <c r="AA17" s="57">
        <f t="shared" si="1"/>
        <v>683</v>
      </c>
      <c r="AB17" s="48"/>
      <c r="AC17" s="66"/>
      <c r="AD17" s="7"/>
    </row>
    <row r="18" spans="1:30" ht="18" customHeight="1">
      <c r="A18" s="67" t="s">
        <v>9</v>
      </c>
      <c r="B18" s="146">
        <v>72</v>
      </c>
      <c r="C18" s="148">
        <v>0</v>
      </c>
      <c r="D18" s="146">
        <v>96</v>
      </c>
      <c r="E18" s="148">
        <v>0</v>
      </c>
      <c r="F18" s="146">
        <v>171</v>
      </c>
      <c r="G18" s="148">
        <v>0</v>
      </c>
      <c r="H18" s="146">
        <v>425</v>
      </c>
      <c r="I18" s="148">
        <v>0</v>
      </c>
      <c r="J18" s="71"/>
      <c r="K18" s="124"/>
      <c r="L18" s="63"/>
      <c r="M18" s="76"/>
      <c r="N18" s="61"/>
      <c r="O18" s="69"/>
      <c r="P18" s="73"/>
      <c r="Q18" s="74"/>
      <c r="R18" s="140"/>
      <c r="S18" s="136"/>
      <c r="T18" s="135"/>
      <c r="U18" s="136"/>
      <c r="V18" s="68"/>
      <c r="W18" s="69"/>
      <c r="X18" s="68"/>
      <c r="Y18" s="69"/>
      <c r="Z18" s="46">
        <f t="shared" si="0"/>
        <v>764</v>
      </c>
      <c r="AA18" s="57">
        <f t="shared" si="1"/>
        <v>0</v>
      </c>
      <c r="AB18" s="48"/>
      <c r="AC18" s="66"/>
      <c r="AD18" s="7"/>
    </row>
    <row r="19" spans="1:30" ht="18" customHeight="1">
      <c r="A19" s="67" t="s">
        <v>10</v>
      </c>
      <c r="B19" s="146">
        <v>5041</v>
      </c>
      <c r="C19" s="148">
        <v>22</v>
      </c>
      <c r="D19" s="146">
        <v>6224</v>
      </c>
      <c r="E19" s="148">
        <v>31</v>
      </c>
      <c r="F19" s="146">
        <v>7938</v>
      </c>
      <c r="G19" s="148">
        <v>43</v>
      </c>
      <c r="H19" s="146">
        <v>7885</v>
      </c>
      <c r="I19" s="148">
        <v>36</v>
      </c>
      <c r="J19" s="71"/>
      <c r="K19" s="124"/>
      <c r="L19" s="63"/>
      <c r="M19" s="72"/>
      <c r="N19" s="61"/>
      <c r="O19" s="69"/>
      <c r="P19" s="73"/>
      <c r="Q19" s="74"/>
      <c r="R19" s="140"/>
      <c r="S19" s="136"/>
      <c r="T19" s="135"/>
      <c r="U19" s="136"/>
      <c r="V19" s="68"/>
      <c r="W19" s="69"/>
      <c r="X19" s="68"/>
      <c r="Y19" s="69"/>
      <c r="Z19" s="46">
        <f t="shared" si="0"/>
        <v>27088</v>
      </c>
      <c r="AA19" s="57">
        <f t="shared" si="1"/>
        <v>132</v>
      </c>
      <c r="AB19" s="48"/>
      <c r="AC19" s="66"/>
      <c r="AD19" s="7"/>
    </row>
    <row r="20" spans="1:30" ht="18" customHeight="1">
      <c r="A20" s="67" t="s">
        <v>11</v>
      </c>
      <c r="B20" s="146">
        <v>4355</v>
      </c>
      <c r="C20" s="148">
        <v>6</v>
      </c>
      <c r="D20" s="146">
        <v>4857</v>
      </c>
      <c r="E20" s="148">
        <v>7</v>
      </c>
      <c r="F20" s="146">
        <v>6358</v>
      </c>
      <c r="G20" s="148">
        <v>8</v>
      </c>
      <c r="H20" s="146">
        <v>7573</v>
      </c>
      <c r="I20" s="148">
        <v>8</v>
      </c>
      <c r="J20" s="71"/>
      <c r="K20" s="124"/>
      <c r="L20" s="63"/>
      <c r="M20" s="72"/>
      <c r="N20" s="61"/>
      <c r="O20" s="69"/>
      <c r="P20" s="73"/>
      <c r="Q20" s="74"/>
      <c r="R20" s="140"/>
      <c r="S20" s="136"/>
      <c r="T20" s="135"/>
      <c r="U20" s="136"/>
      <c r="V20" s="68"/>
      <c r="W20" s="69"/>
      <c r="X20" s="68"/>
      <c r="Y20" s="69"/>
      <c r="Z20" s="46">
        <f t="shared" si="0"/>
        <v>23143</v>
      </c>
      <c r="AA20" s="57">
        <f t="shared" si="1"/>
        <v>29</v>
      </c>
      <c r="AB20" s="48"/>
      <c r="AC20" s="66"/>
      <c r="AD20" s="7"/>
    </row>
    <row r="21" spans="1:30" ht="18" customHeight="1">
      <c r="A21" s="67" t="s">
        <v>12</v>
      </c>
      <c r="B21" s="146">
        <v>1653</v>
      </c>
      <c r="C21" s="148">
        <v>9</v>
      </c>
      <c r="D21" s="146">
        <v>1793</v>
      </c>
      <c r="E21" s="148">
        <v>2</v>
      </c>
      <c r="F21" s="146">
        <v>3170</v>
      </c>
      <c r="G21" s="148">
        <v>3</v>
      </c>
      <c r="H21" s="146">
        <v>2841</v>
      </c>
      <c r="I21" s="148">
        <v>3</v>
      </c>
      <c r="J21" s="71"/>
      <c r="K21" s="124"/>
      <c r="L21" s="63"/>
      <c r="M21" s="72"/>
      <c r="N21" s="61"/>
      <c r="O21" s="69"/>
      <c r="P21" s="73"/>
      <c r="Q21" s="74"/>
      <c r="R21" s="140"/>
      <c r="S21" s="136"/>
      <c r="T21" s="135"/>
      <c r="U21" s="136"/>
      <c r="V21" s="68"/>
      <c r="W21" s="69"/>
      <c r="X21" s="68"/>
      <c r="Y21" s="69"/>
      <c r="Z21" s="46">
        <f t="shared" si="0"/>
        <v>9457</v>
      </c>
      <c r="AA21" s="57">
        <f t="shared" si="1"/>
        <v>17</v>
      </c>
      <c r="AB21" s="48"/>
      <c r="AC21" s="66"/>
      <c r="AD21" s="7"/>
    </row>
    <row r="22" spans="1:29" ht="18" customHeight="1">
      <c r="A22" s="67" t="s">
        <v>13</v>
      </c>
      <c r="B22" s="146">
        <v>2928</v>
      </c>
      <c r="C22" s="148">
        <v>3</v>
      </c>
      <c r="D22" s="146">
        <v>3082</v>
      </c>
      <c r="E22" s="148">
        <v>12</v>
      </c>
      <c r="F22" s="146">
        <v>3824</v>
      </c>
      <c r="G22" s="148">
        <v>11</v>
      </c>
      <c r="H22" s="146">
        <v>5768</v>
      </c>
      <c r="I22" s="148">
        <v>43</v>
      </c>
      <c r="J22" s="71"/>
      <c r="K22" s="124"/>
      <c r="L22" s="63"/>
      <c r="M22" s="72"/>
      <c r="N22" s="61"/>
      <c r="O22" s="69"/>
      <c r="P22" s="73"/>
      <c r="Q22" s="74"/>
      <c r="R22" s="140"/>
      <c r="S22" s="136"/>
      <c r="T22" s="135"/>
      <c r="U22" s="136"/>
      <c r="V22" s="68"/>
      <c r="W22" s="69"/>
      <c r="X22" s="68"/>
      <c r="Y22" s="69"/>
      <c r="Z22" s="46">
        <f t="shared" si="0"/>
        <v>15602</v>
      </c>
      <c r="AA22" s="57">
        <f t="shared" si="1"/>
        <v>69</v>
      </c>
      <c r="AB22" s="48"/>
      <c r="AC22" s="66"/>
    </row>
    <row r="23" spans="1:29" ht="18" customHeight="1">
      <c r="A23" s="67" t="s">
        <v>14</v>
      </c>
      <c r="B23" s="146">
        <v>10328</v>
      </c>
      <c r="C23" s="148">
        <v>31</v>
      </c>
      <c r="D23" s="146">
        <v>12642</v>
      </c>
      <c r="E23" s="148">
        <v>65</v>
      </c>
      <c r="F23" s="146">
        <v>15648</v>
      </c>
      <c r="G23" s="148">
        <v>59</v>
      </c>
      <c r="H23" s="146">
        <v>17005</v>
      </c>
      <c r="I23" s="148">
        <v>82</v>
      </c>
      <c r="J23" s="71"/>
      <c r="K23" s="124"/>
      <c r="L23" s="63"/>
      <c r="M23" s="72"/>
      <c r="N23" s="61"/>
      <c r="O23" s="69"/>
      <c r="P23" s="73"/>
      <c r="Q23" s="74"/>
      <c r="R23" s="140"/>
      <c r="S23" s="136"/>
      <c r="T23" s="135"/>
      <c r="U23" s="136"/>
      <c r="V23" s="68"/>
      <c r="W23" s="69"/>
      <c r="X23" s="68"/>
      <c r="Y23" s="69"/>
      <c r="Z23" s="46">
        <f t="shared" si="0"/>
        <v>55623</v>
      </c>
      <c r="AA23" s="57">
        <f t="shared" si="1"/>
        <v>237</v>
      </c>
      <c r="AB23" s="48"/>
      <c r="AC23" s="66"/>
    </row>
    <row r="24" spans="1:29" ht="18" customHeight="1">
      <c r="A24" s="67" t="s">
        <v>15</v>
      </c>
      <c r="B24" s="146">
        <v>879</v>
      </c>
      <c r="C24" s="148">
        <v>0</v>
      </c>
      <c r="D24" s="146">
        <v>898</v>
      </c>
      <c r="E24" s="148">
        <v>0</v>
      </c>
      <c r="F24" s="146">
        <v>1352</v>
      </c>
      <c r="G24" s="148">
        <v>1</v>
      </c>
      <c r="H24" s="146">
        <v>2156</v>
      </c>
      <c r="I24" s="148">
        <v>20</v>
      </c>
      <c r="J24" s="71"/>
      <c r="K24" s="124"/>
      <c r="L24" s="63"/>
      <c r="M24" s="72"/>
      <c r="N24" s="61"/>
      <c r="O24" s="69"/>
      <c r="P24" s="73"/>
      <c r="Q24" s="74"/>
      <c r="R24" s="140"/>
      <c r="S24" s="136"/>
      <c r="T24" s="135"/>
      <c r="U24" s="136"/>
      <c r="V24" s="68"/>
      <c r="W24" s="69"/>
      <c r="X24" s="68"/>
      <c r="Y24" s="69"/>
      <c r="Z24" s="46">
        <f t="shared" si="0"/>
        <v>5285</v>
      </c>
      <c r="AA24" s="57">
        <f t="shared" si="1"/>
        <v>21</v>
      </c>
      <c r="AB24" s="48"/>
      <c r="AC24" s="66"/>
    </row>
    <row r="25" spans="1:29" ht="18" customHeight="1">
      <c r="A25" s="67" t="s">
        <v>16</v>
      </c>
      <c r="B25" s="146">
        <v>5381</v>
      </c>
      <c r="C25" s="148">
        <v>41</v>
      </c>
      <c r="D25" s="146">
        <v>6657</v>
      </c>
      <c r="E25" s="148">
        <v>66</v>
      </c>
      <c r="F25" s="146">
        <v>10346</v>
      </c>
      <c r="G25" s="148">
        <v>78</v>
      </c>
      <c r="H25" s="146">
        <v>13730</v>
      </c>
      <c r="I25" s="148">
        <v>74</v>
      </c>
      <c r="J25" s="71"/>
      <c r="K25" s="124"/>
      <c r="L25" s="63"/>
      <c r="M25" s="72"/>
      <c r="N25" s="61"/>
      <c r="O25" s="69"/>
      <c r="P25" s="73"/>
      <c r="Q25" s="74"/>
      <c r="R25" s="140"/>
      <c r="S25" s="136"/>
      <c r="T25" s="135"/>
      <c r="U25" s="136"/>
      <c r="V25" s="68"/>
      <c r="W25" s="69"/>
      <c r="X25" s="68"/>
      <c r="Y25" s="69"/>
      <c r="Z25" s="46">
        <f t="shared" si="0"/>
        <v>36114</v>
      </c>
      <c r="AA25" s="57">
        <f>SUM(C25+E25+G25+I25+K25+M25+O25+Q25+S25+U25+W25+Y25)</f>
        <v>259</v>
      </c>
      <c r="AB25" s="48"/>
      <c r="AC25" s="66"/>
    </row>
    <row r="26" spans="1:29" ht="18" customHeight="1">
      <c r="A26" s="67" t="s">
        <v>17</v>
      </c>
      <c r="B26" s="146">
        <v>227</v>
      </c>
      <c r="C26" s="148">
        <v>0</v>
      </c>
      <c r="D26" s="146">
        <v>231</v>
      </c>
      <c r="E26" s="148">
        <v>0</v>
      </c>
      <c r="F26" s="146">
        <v>320</v>
      </c>
      <c r="G26" s="148">
        <v>0</v>
      </c>
      <c r="H26" s="146">
        <v>609</v>
      </c>
      <c r="I26" s="148">
        <v>0</v>
      </c>
      <c r="J26" s="71"/>
      <c r="K26" s="124"/>
      <c r="L26" s="63"/>
      <c r="M26" s="72"/>
      <c r="N26" s="61"/>
      <c r="O26" s="69"/>
      <c r="P26" s="73"/>
      <c r="Q26" s="77"/>
      <c r="R26" s="140"/>
      <c r="S26" s="136"/>
      <c r="T26" s="135"/>
      <c r="U26" s="136"/>
      <c r="V26" s="68"/>
      <c r="W26" s="69"/>
      <c r="X26" s="68"/>
      <c r="Y26" s="69"/>
      <c r="Z26" s="46">
        <f t="shared" si="0"/>
        <v>1387</v>
      </c>
      <c r="AA26" s="57">
        <f aca="true" t="shared" si="2" ref="AA26:AA35">SUM(C26+E26+G26+I26+K26+M26+O26+Q26+S26+U26+W26+Y26)</f>
        <v>0</v>
      </c>
      <c r="AB26" s="48"/>
      <c r="AC26" s="66"/>
    </row>
    <row r="27" spans="1:29" ht="18" customHeight="1">
      <c r="A27" s="67" t="s">
        <v>18</v>
      </c>
      <c r="B27" s="146">
        <v>841</v>
      </c>
      <c r="C27" s="148">
        <v>0</v>
      </c>
      <c r="D27" s="146">
        <v>932</v>
      </c>
      <c r="E27" s="148">
        <v>5</v>
      </c>
      <c r="F27" s="146">
        <v>1298</v>
      </c>
      <c r="G27" s="148">
        <v>14</v>
      </c>
      <c r="H27" s="146">
        <v>1584</v>
      </c>
      <c r="I27" s="148">
        <v>5</v>
      </c>
      <c r="J27" s="71"/>
      <c r="K27" s="124"/>
      <c r="L27" s="63"/>
      <c r="M27" s="72"/>
      <c r="N27" s="61"/>
      <c r="O27" s="69"/>
      <c r="P27" s="73"/>
      <c r="Q27" s="74"/>
      <c r="R27" s="140"/>
      <c r="S27" s="136"/>
      <c r="T27" s="135"/>
      <c r="U27" s="136"/>
      <c r="V27" s="68"/>
      <c r="W27" s="69"/>
      <c r="X27" s="68"/>
      <c r="Y27" s="69"/>
      <c r="Z27" s="46">
        <f>SUM(B27,D27,F27,H27,J27,L27,N27,P27,R27,T27,V27,X27)</f>
        <v>4655</v>
      </c>
      <c r="AA27" s="57">
        <f t="shared" si="2"/>
        <v>24</v>
      </c>
      <c r="AB27" s="48"/>
      <c r="AC27" s="66"/>
    </row>
    <row r="28" spans="1:30" ht="18" customHeight="1">
      <c r="A28" s="67" t="s">
        <v>19</v>
      </c>
      <c r="B28" s="146">
        <v>2344</v>
      </c>
      <c r="C28" s="148">
        <v>36</v>
      </c>
      <c r="D28" s="146">
        <v>3112</v>
      </c>
      <c r="E28" s="148">
        <v>21</v>
      </c>
      <c r="F28" s="146">
        <v>3730</v>
      </c>
      <c r="G28" s="148">
        <v>45</v>
      </c>
      <c r="H28" s="146">
        <v>3129</v>
      </c>
      <c r="I28" s="148">
        <v>7</v>
      </c>
      <c r="J28" s="71"/>
      <c r="K28" s="124"/>
      <c r="L28" s="63"/>
      <c r="M28" s="72"/>
      <c r="N28" s="61"/>
      <c r="O28" s="69"/>
      <c r="P28" s="73"/>
      <c r="Q28" s="74"/>
      <c r="R28" s="140"/>
      <c r="S28" s="136"/>
      <c r="T28" s="135"/>
      <c r="U28" s="136"/>
      <c r="V28" s="68"/>
      <c r="W28" s="69"/>
      <c r="X28" s="68"/>
      <c r="Y28" s="69"/>
      <c r="Z28" s="46">
        <f t="shared" si="0"/>
        <v>12315</v>
      </c>
      <c r="AA28" s="57">
        <f t="shared" si="2"/>
        <v>109</v>
      </c>
      <c r="AB28" s="48"/>
      <c r="AC28" s="66"/>
      <c r="AD28" s="7"/>
    </row>
    <row r="29" spans="1:30" ht="18" customHeight="1">
      <c r="A29" s="67" t="s">
        <v>61</v>
      </c>
      <c r="B29" s="146">
        <v>3212</v>
      </c>
      <c r="C29" s="148">
        <v>2</v>
      </c>
      <c r="D29" s="146">
        <v>5227</v>
      </c>
      <c r="E29" s="148">
        <v>0</v>
      </c>
      <c r="F29" s="146">
        <v>21867</v>
      </c>
      <c r="G29" s="148">
        <v>0</v>
      </c>
      <c r="H29" s="146">
        <v>10530</v>
      </c>
      <c r="I29" s="148">
        <v>4</v>
      </c>
      <c r="J29" s="71"/>
      <c r="K29" s="124"/>
      <c r="L29" s="63"/>
      <c r="M29" s="72"/>
      <c r="N29" s="61"/>
      <c r="O29" s="69"/>
      <c r="P29" s="73"/>
      <c r="Q29" s="74"/>
      <c r="R29" s="140"/>
      <c r="S29" s="136"/>
      <c r="T29" s="135"/>
      <c r="U29" s="136"/>
      <c r="V29" s="68"/>
      <c r="W29" s="69"/>
      <c r="X29" s="68"/>
      <c r="Y29" s="69"/>
      <c r="Z29" s="46">
        <f t="shared" si="0"/>
        <v>40836</v>
      </c>
      <c r="AA29" s="57">
        <f t="shared" si="2"/>
        <v>6</v>
      </c>
      <c r="AB29" s="48"/>
      <c r="AC29" s="66"/>
      <c r="AD29" s="7"/>
    </row>
    <row r="30" spans="1:30" ht="18" customHeight="1">
      <c r="A30" s="67" t="s">
        <v>20</v>
      </c>
      <c r="B30" s="146">
        <v>1901</v>
      </c>
      <c r="C30" s="148">
        <v>2</v>
      </c>
      <c r="D30" s="146">
        <v>2419</v>
      </c>
      <c r="E30" s="148">
        <v>3</v>
      </c>
      <c r="F30" s="146">
        <v>3936</v>
      </c>
      <c r="G30" s="148">
        <v>17</v>
      </c>
      <c r="H30" s="146">
        <v>3494</v>
      </c>
      <c r="I30" s="148">
        <v>4</v>
      </c>
      <c r="J30" s="71"/>
      <c r="K30" s="124"/>
      <c r="L30" s="63"/>
      <c r="M30" s="72"/>
      <c r="N30" s="61"/>
      <c r="O30" s="69"/>
      <c r="P30" s="73"/>
      <c r="Q30" s="74"/>
      <c r="R30" s="140"/>
      <c r="S30" s="136"/>
      <c r="T30" s="135"/>
      <c r="U30" s="136"/>
      <c r="V30" s="68"/>
      <c r="W30" s="69"/>
      <c r="X30" s="68"/>
      <c r="Y30" s="69"/>
      <c r="Z30" s="46">
        <f t="shared" si="0"/>
        <v>11750</v>
      </c>
      <c r="AA30" s="57">
        <f t="shared" si="2"/>
        <v>26</v>
      </c>
      <c r="AB30" s="48"/>
      <c r="AC30" s="66"/>
      <c r="AD30" s="7"/>
    </row>
    <row r="31" spans="1:30" ht="18" customHeight="1">
      <c r="A31" s="67" t="s">
        <v>21</v>
      </c>
      <c r="B31" s="146">
        <v>1070</v>
      </c>
      <c r="C31" s="148">
        <v>2</v>
      </c>
      <c r="D31" s="146">
        <v>1169</v>
      </c>
      <c r="E31" s="148">
        <v>0</v>
      </c>
      <c r="F31" s="146">
        <v>1781</v>
      </c>
      <c r="G31" s="148">
        <v>4</v>
      </c>
      <c r="H31" s="146">
        <v>2599</v>
      </c>
      <c r="I31" s="148">
        <v>21</v>
      </c>
      <c r="J31" s="71"/>
      <c r="K31" s="124"/>
      <c r="L31" s="63"/>
      <c r="M31" s="72"/>
      <c r="N31" s="61"/>
      <c r="O31" s="69"/>
      <c r="P31" s="73"/>
      <c r="Q31" s="74"/>
      <c r="R31" s="140"/>
      <c r="S31" s="136"/>
      <c r="T31" s="135"/>
      <c r="U31" s="136"/>
      <c r="V31" s="68"/>
      <c r="W31" s="69"/>
      <c r="X31" s="68"/>
      <c r="Y31" s="69"/>
      <c r="Z31" s="46">
        <f t="shared" si="0"/>
        <v>6619</v>
      </c>
      <c r="AA31" s="57">
        <f t="shared" si="2"/>
        <v>27</v>
      </c>
      <c r="AB31" s="48"/>
      <c r="AC31" s="66"/>
      <c r="AD31" s="7"/>
    </row>
    <row r="32" spans="1:30" ht="18" customHeight="1">
      <c r="A32" s="67" t="s">
        <v>22</v>
      </c>
      <c r="B32" s="146">
        <v>6693</v>
      </c>
      <c r="C32" s="148">
        <v>39</v>
      </c>
      <c r="D32" s="146">
        <v>6823</v>
      </c>
      <c r="E32" s="148">
        <v>36</v>
      </c>
      <c r="F32" s="146">
        <v>9539</v>
      </c>
      <c r="G32" s="148">
        <v>26</v>
      </c>
      <c r="H32" s="146">
        <v>10167</v>
      </c>
      <c r="I32" s="148">
        <v>59</v>
      </c>
      <c r="J32" s="71"/>
      <c r="K32" s="124"/>
      <c r="L32" s="63"/>
      <c r="M32" s="76"/>
      <c r="N32" s="61"/>
      <c r="O32" s="70"/>
      <c r="P32" s="73"/>
      <c r="Q32" s="77"/>
      <c r="R32" s="140"/>
      <c r="S32" s="136"/>
      <c r="T32" s="135"/>
      <c r="U32" s="136"/>
      <c r="V32" s="68"/>
      <c r="W32" s="69"/>
      <c r="X32" s="68"/>
      <c r="Y32" s="69"/>
      <c r="Z32" s="46">
        <f t="shared" si="0"/>
        <v>33222</v>
      </c>
      <c r="AA32" s="57">
        <f t="shared" si="2"/>
        <v>160</v>
      </c>
      <c r="AB32" s="48"/>
      <c r="AC32" s="66"/>
      <c r="AD32" s="7"/>
    </row>
    <row r="33" spans="1:30" ht="18" customHeight="1">
      <c r="A33" s="67" t="s">
        <v>23</v>
      </c>
      <c r="B33" s="146">
        <v>269</v>
      </c>
      <c r="C33" s="148">
        <v>0</v>
      </c>
      <c r="D33" s="146">
        <v>236</v>
      </c>
      <c r="E33" s="148">
        <v>2</v>
      </c>
      <c r="F33" s="146">
        <v>230</v>
      </c>
      <c r="G33" s="148">
        <v>0</v>
      </c>
      <c r="H33" s="146">
        <v>371</v>
      </c>
      <c r="I33" s="148">
        <v>0</v>
      </c>
      <c r="J33" s="71"/>
      <c r="K33" s="124"/>
      <c r="L33" s="63"/>
      <c r="M33" s="72"/>
      <c r="N33" s="61"/>
      <c r="O33" s="69"/>
      <c r="P33" s="73"/>
      <c r="Q33" s="74"/>
      <c r="R33" s="140"/>
      <c r="S33" s="136"/>
      <c r="T33" s="135"/>
      <c r="U33" s="136"/>
      <c r="V33" s="68"/>
      <c r="W33" s="69"/>
      <c r="X33" s="68"/>
      <c r="Y33" s="69"/>
      <c r="Z33" s="46">
        <f t="shared" si="0"/>
        <v>1106</v>
      </c>
      <c r="AA33" s="57">
        <f t="shared" si="2"/>
        <v>2</v>
      </c>
      <c r="AB33" s="48"/>
      <c r="AC33" s="66"/>
      <c r="AD33" s="7"/>
    </row>
    <row r="34" spans="1:30" ht="18" customHeight="1">
      <c r="A34" s="67" t="s">
        <v>24</v>
      </c>
      <c r="B34" s="146">
        <v>3320</v>
      </c>
      <c r="C34" s="148">
        <v>18</v>
      </c>
      <c r="D34" s="146">
        <v>2814</v>
      </c>
      <c r="E34" s="148">
        <v>6</v>
      </c>
      <c r="F34" s="146">
        <v>4685</v>
      </c>
      <c r="G34" s="148">
        <v>13</v>
      </c>
      <c r="H34" s="146">
        <v>5824</v>
      </c>
      <c r="I34" s="148">
        <v>6</v>
      </c>
      <c r="J34" s="71"/>
      <c r="K34" s="124"/>
      <c r="L34" s="63"/>
      <c r="M34" s="72"/>
      <c r="N34" s="61"/>
      <c r="O34" s="69"/>
      <c r="P34" s="73"/>
      <c r="Q34" s="74"/>
      <c r="R34" s="140"/>
      <c r="S34" s="136"/>
      <c r="T34" s="135"/>
      <c r="U34" s="136"/>
      <c r="V34" s="68"/>
      <c r="W34" s="69"/>
      <c r="X34" s="68"/>
      <c r="Y34" s="69"/>
      <c r="Z34" s="46">
        <f t="shared" si="0"/>
        <v>16643</v>
      </c>
      <c r="AA34" s="57">
        <f t="shared" si="2"/>
        <v>43</v>
      </c>
      <c r="AB34" s="48"/>
      <c r="AC34" s="66"/>
      <c r="AD34" s="7"/>
    </row>
    <row r="35" spans="1:30" ht="18" customHeight="1">
      <c r="A35" s="67" t="s">
        <v>25</v>
      </c>
      <c r="B35" s="146">
        <v>156</v>
      </c>
      <c r="C35" s="148">
        <v>0</v>
      </c>
      <c r="D35" s="146">
        <v>117</v>
      </c>
      <c r="E35" s="148">
        <v>0</v>
      </c>
      <c r="F35" s="146">
        <v>109</v>
      </c>
      <c r="G35" s="148">
        <v>10</v>
      </c>
      <c r="H35" s="146">
        <v>218</v>
      </c>
      <c r="I35" s="148">
        <v>6</v>
      </c>
      <c r="J35" s="71"/>
      <c r="K35" s="124"/>
      <c r="L35" s="63"/>
      <c r="M35" s="72"/>
      <c r="N35" s="61"/>
      <c r="O35" s="69"/>
      <c r="P35" s="73"/>
      <c r="Q35" s="74"/>
      <c r="R35" s="140"/>
      <c r="S35" s="136"/>
      <c r="T35" s="135"/>
      <c r="U35" s="136"/>
      <c r="V35" s="68"/>
      <c r="W35" s="69"/>
      <c r="X35" s="68"/>
      <c r="Y35" s="69"/>
      <c r="Z35" s="46">
        <f t="shared" si="0"/>
        <v>600</v>
      </c>
      <c r="AA35" s="57">
        <f t="shared" si="2"/>
        <v>16</v>
      </c>
      <c r="AB35" s="48"/>
      <c r="AC35" s="66"/>
      <c r="AD35" s="7"/>
    </row>
    <row r="36" spans="1:30" ht="18" customHeight="1">
      <c r="A36" s="67" t="s">
        <v>26</v>
      </c>
      <c r="B36" s="146">
        <v>6465</v>
      </c>
      <c r="C36" s="148">
        <v>11</v>
      </c>
      <c r="D36" s="146">
        <v>7546</v>
      </c>
      <c r="E36" s="148">
        <v>63</v>
      </c>
      <c r="F36" s="146">
        <v>8683</v>
      </c>
      <c r="G36" s="148">
        <v>9</v>
      </c>
      <c r="H36" s="146">
        <v>10028</v>
      </c>
      <c r="I36" s="148">
        <v>42</v>
      </c>
      <c r="J36" s="71"/>
      <c r="K36" s="124"/>
      <c r="L36" s="63"/>
      <c r="M36" s="72"/>
      <c r="N36" s="61"/>
      <c r="O36" s="69"/>
      <c r="P36" s="73"/>
      <c r="Q36" s="69"/>
      <c r="R36" s="140"/>
      <c r="S36" s="136"/>
      <c r="T36" s="135"/>
      <c r="U36" s="136"/>
      <c r="V36" s="68"/>
      <c r="W36" s="69"/>
      <c r="X36" s="68"/>
      <c r="Y36" s="69"/>
      <c r="Z36" s="46">
        <f t="shared" si="0"/>
        <v>32722</v>
      </c>
      <c r="AA36" s="57">
        <f aca="true" t="shared" si="3" ref="AA36:AA52">SUM(C36+E36+G36+I36+K36+M36+O36+Q36+S36+U36+W36+Y36)</f>
        <v>125</v>
      </c>
      <c r="AB36" s="48"/>
      <c r="AC36" s="66"/>
      <c r="AD36" s="7"/>
    </row>
    <row r="37" spans="1:30" ht="18" customHeight="1">
      <c r="A37" s="67" t="s">
        <v>27</v>
      </c>
      <c r="B37" s="146">
        <v>56805</v>
      </c>
      <c r="C37" s="148">
        <v>376</v>
      </c>
      <c r="D37" s="146">
        <v>64501</v>
      </c>
      <c r="E37" s="148">
        <v>370</v>
      </c>
      <c r="F37" s="146">
        <v>85774</v>
      </c>
      <c r="G37" s="148">
        <v>450</v>
      </c>
      <c r="H37" s="146">
        <v>103764</v>
      </c>
      <c r="I37" s="148">
        <v>1177</v>
      </c>
      <c r="J37" s="71"/>
      <c r="K37" s="124"/>
      <c r="L37" s="63"/>
      <c r="M37" s="72"/>
      <c r="N37" s="61"/>
      <c r="O37" s="69"/>
      <c r="P37" s="73"/>
      <c r="Q37" s="74"/>
      <c r="R37" s="140"/>
      <c r="S37" s="136"/>
      <c r="T37" s="135"/>
      <c r="U37" s="136"/>
      <c r="V37" s="68"/>
      <c r="W37" s="69"/>
      <c r="X37" s="68"/>
      <c r="Y37" s="69"/>
      <c r="Z37" s="46">
        <f t="shared" si="0"/>
        <v>310844</v>
      </c>
      <c r="AA37" s="57">
        <f t="shared" si="3"/>
        <v>2373</v>
      </c>
      <c r="AB37" s="48"/>
      <c r="AC37" s="66"/>
      <c r="AD37" s="7"/>
    </row>
    <row r="38" spans="1:30" ht="18" customHeight="1">
      <c r="A38" s="67" t="s">
        <v>28</v>
      </c>
      <c r="B38" s="146">
        <v>7954</v>
      </c>
      <c r="C38" s="148">
        <v>26</v>
      </c>
      <c r="D38" s="146">
        <v>9972</v>
      </c>
      <c r="E38" s="148">
        <v>85</v>
      </c>
      <c r="F38" s="146">
        <v>13793</v>
      </c>
      <c r="G38" s="148">
        <v>59</v>
      </c>
      <c r="H38" s="146">
        <v>17975</v>
      </c>
      <c r="I38" s="148">
        <v>81</v>
      </c>
      <c r="J38" s="71"/>
      <c r="K38" s="124"/>
      <c r="L38" s="63"/>
      <c r="M38" s="72"/>
      <c r="N38" s="61"/>
      <c r="O38" s="69"/>
      <c r="P38" s="73"/>
      <c r="Q38" s="74"/>
      <c r="R38" s="140"/>
      <c r="S38" s="136"/>
      <c r="T38" s="135"/>
      <c r="U38" s="136"/>
      <c r="V38" s="68"/>
      <c r="W38" s="69"/>
      <c r="X38" s="68"/>
      <c r="Y38" s="69"/>
      <c r="Z38" s="46">
        <f t="shared" si="0"/>
        <v>49694</v>
      </c>
      <c r="AA38" s="57">
        <f t="shared" si="3"/>
        <v>251</v>
      </c>
      <c r="AB38" s="48"/>
      <c r="AC38" s="66"/>
      <c r="AD38" s="7"/>
    </row>
    <row r="39" spans="1:30" ht="18" customHeight="1">
      <c r="A39" s="67" t="s">
        <v>29</v>
      </c>
      <c r="B39" s="146">
        <v>963</v>
      </c>
      <c r="C39" s="148">
        <v>3</v>
      </c>
      <c r="D39" s="146">
        <v>1149</v>
      </c>
      <c r="E39" s="148">
        <v>1</v>
      </c>
      <c r="F39" s="146">
        <v>1591</v>
      </c>
      <c r="G39" s="148">
        <v>18</v>
      </c>
      <c r="H39" s="146">
        <v>2375</v>
      </c>
      <c r="I39" s="148">
        <v>5</v>
      </c>
      <c r="J39" s="71"/>
      <c r="K39" s="124"/>
      <c r="L39" s="63"/>
      <c r="M39" s="76"/>
      <c r="N39" s="61"/>
      <c r="O39" s="69"/>
      <c r="P39" s="73"/>
      <c r="Q39" s="77"/>
      <c r="R39" s="140"/>
      <c r="S39" s="136"/>
      <c r="T39" s="135"/>
      <c r="U39" s="136"/>
      <c r="V39" s="68"/>
      <c r="W39" s="69"/>
      <c r="X39" s="68"/>
      <c r="Y39" s="69"/>
      <c r="Z39" s="46">
        <f t="shared" si="0"/>
        <v>6078</v>
      </c>
      <c r="AA39" s="57">
        <f t="shared" si="3"/>
        <v>27</v>
      </c>
      <c r="AB39" s="48"/>
      <c r="AC39" s="66"/>
      <c r="AD39" s="7"/>
    </row>
    <row r="40" spans="1:31" ht="18" customHeight="1">
      <c r="A40" s="67" t="s">
        <v>30</v>
      </c>
      <c r="B40" s="146">
        <v>1929</v>
      </c>
      <c r="C40" s="148">
        <v>10</v>
      </c>
      <c r="D40" s="146">
        <v>1979</v>
      </c>
      <c r="E40" s="148">
        <v>1</v>
      </c>
      <c r="F40" s="146">
        <v>3118</v>
      </c>
      <c r="G40" s="148">
        <v>10</v>
      </c>
      <c r="H40" s="146">
        <v>3734</v>
      </c>
      <c r="I40" s="148">
        <v>1</v>
      </c>
      <c r="J40" s="71"/>
      <c r="K40" s="124"/>
      <c r="L40" s="63"/>
      <c r="M40" s="72"/>
      <c r="N40" s="61"/>
      <c r="O40" s="69"/>
      <c r="P40" s="73"/>
      <c r="Q40" s="74"/>
      <c r="R40" s="140"/>
      <c r="S40" s="136"/>
      <c r="T40" s="135"/>
      <c r="U40" s="136"/>
      <c r="V40" s="68"/>
      <c r="W40" s="69"/>
      <c r="X40" s="68"/>
      <c r="Y40" s="69"/>
      <c r="Z40" s="46">
        <f t="shared" si="0"/>
        <v>10760</v>
      </c>
      <c r="AA40" s="57">
        <f t="shared" si="3"/>
        <v>22</v>
      </c>
      <c r="AB40" s="48"/>
      <c r="AC40" s="66"/>
      <c r="AD40" s="7"/>
      <c r="AE40" s="20"/>
    </row>
    <row r="41" spans="1:30" ht="18" customHeight="1">
      <c r="A41" s="67" t="s">
        <v>31</v>
      </c>
      <c r="B41" s="146">
        <v>29189</v>
      </c>
      <c r="C41" s="148">
        <v>323</v>
      </c>
      <c r="D41" s="146">
        <v>8580</v>
      </c>
      <c r="E41" s="148">
        <v>62</v>
      </c>
      <c r="F41" s="146">
        <v>13358</v>
      </c>
      <c r="G41" s="148">
        <v>113</v>
      </c>
      <c r="H41" s="146">
        <v>14343</v>
      </c>
      <c r="I41" s="148">
        <v>161</v>
      </c>
      <c r="J41" s="71"/>
      <c r="K41" s="124"/>
      <c r="L41" s="63"/>
      <c r="M41" s="72"/>
      <c r="N41" s="61"/>
      <c r="O41" s="69"/>
      <c r="P41" s="73"/>
      <c r="Q41" s="74"/>
      <c r="R41" s="140"/>
      <c r="S41" s="136"/>
      <c r="T41" s="135"/>
      <c r="U41" s="136"/>
      <c r="V41" s="68"/>
      <c r="W41" s="69"/>
      <c r="X41" s="68"/>
      <c r="Y41" s="69"/>
      <c r="Z41" s="46">
        <f t="shared" si="0"/>
        <v>65470</v>
      </c>
      <c r="AA41" s="57">
        <f t="shared" si="3"/>
        <v>659</v>
      </c>
      <c r="AB41" s="48"/>
      <c r="AC41" s="66"/>
      <c r="AD41" s="7"/>
    </row>
    <row r="42" spans="1:30" ht="18" customHeight="1">
      <c r="A42" s="67" t="s">
        <v>32</v>
      </c>
      <c r="B42" s="146">
        <v>1966</v>
      </c>
      <c r="C42" s="148">
        <v>31</v>
      </c>
      <c r="D42" s="146">
        <v>2508</v>
      </c>
      <c r="E42" s="148">
        <v>10</v>
      </c>
      <c r="F42" s="146">
        <v>3289</v>
      </c>
      <c r="G42" s="148">
        <v>25</v>
      </c>
      <c r="H42" s="146">
        <v>3312</v>
      </c>
      <c r="I42" s="148">
        <v>30</v>
      </c>
      <c r="J42" s="71"/>
      <c r="K42" s="124"/>
      <c r="L42" s="63"/>
      <c r="M42" s="72"/>
      <c r="N42" s="61"/>
      <c r="O42" s="69"/>
      <c r="P42" s="73"/>
      <c r="Q42" s="74"/>
      <c r="R42" s="140"/>
      <c r="S42" s="136"/>
      <c r="T42" s="135"/>
      <c r="U42" s="136"/>
      <c r="V42" s="68"/>
      <c r="W42" s="69"/>
      <c r="X42" s="68"/>
      <c r="Y42" s="69"/>
      <c r="Z42" s="46">
        <f t="shared" si="0"/>
        <v>11075</v>
      </c>
      <c r="AA42" s="57">
        <f t="shared" si="3"/>
        <v>96</v>
      </c>
      <c r="AB42" s="48"/>
      <c r="AC42" s="66"/>
      <c r="AD42" s="7"/>
    </row>
    <row r="43" spans="1:30" ht="18" customHeight="1">
      <c r="A43" s="67" t="s">
        <v>33</v>
      </c>
      <c r="B43" s="146">
        <v>3109</v>
      </c>
      <c r="C43" s="148">
        <v>13</v>
      </c>
      <c r="D43" s="146">
        <v>3624</v>
      </c>
      <c r="E43" s="148">
        <v>17</v>
      </c>
      <c r="F43" s="146">
        <v>4935</v>
      </c>
      <c r="G43" s="148">
        <v>34</v>
      </c>
      <c r="H43" s="146">
        <v>5485</v>
      </c>
      <c r="I43" s="148">
        <v>25</v>
      </c>
      <c r="J43" s="71"/>
      <c r="K43" s="124"/>
      <c r="L43" s="63"/>
      <c r="M43" s="72"/>
      <c r="N43" s="61"/>
      <c r="O43" s="69"/>
      <c r="P43" s="73"/>
      <c r="Q43" s="74"/>
      <c r="R43" s="140"/>
      <c r="S43" s="136"/>
      <c r="T43" s="135"/>
      <c r="U43" s="136"/>
      <c r="V43" s="68"/>
      <c r="W43" s="69"/>
      <c r="X43" s="68"/>
      <c r="Y43" s="69"/>
      <c r="Z43" s="46">
        <f t="shared" si="0"/>
        <v>17153</v>
      </c>
      <c r="AA43" s="57">
        <f t="shared" si="3"/>
        <v>89</v>
      </c>
      <c r="AB43" s="48"/>
      <c r="AC43" s="66"/>
      <c r="AD43" s="7"/>
    </row>
    <row r="44" spans="1:30" ht="18" customHeight="1">
      <c r="A44" s="67" t="s">
        <v>34</v>
      </c>
      <c r="B44" s="146">
        <v>672</v>
      </c>
      <c r="C44" s="148">
        <v>0</v>
      </c>
      <c r="D44" s="146">
        <v>660</v>
      </c>
      <c r="E44" s="148">
        <v>6</v>
      </c>
      <c r="F44" s="146">
        <v>921</v>
      </c>
      <c r="G44" s="148">
        <v>10</v>
      </c>
      <c r="H44" s="146">
        <v>1974</v>
      </c>
      <c r="I44" s="148">
        <v>7</v>
      </c>
      <c r="J44" s="71"/>
      <c r="K44" s="124"/>
      <c r="L44" s="63"/>
      <c r="M44" s="72"/>
      <c r="N44" s="61"/>
      <c r="O44" s="69"/>
      <c r="P44" s="73"/>
      <c r="Q44" s="74"/>
      <c r="R44" s="140"/>
      <c r="S44" s="136"/>
      <c r="T44" s="135"/>
      <c r="U44" s="136"/>
      <c r="V44" s="68"/>
      <c r="W44" s="69"/>
      <c r="X44" s="68"/>
      <c r="Y44" s="69"/>
      <c r="Z44" s="46">
        <f t="shared" si="0"/>
        <v>4227</v>
      </c>
      <c r="AA44" s="57">
        <f t="shared" si="3"/>
        <v>23</v>
      </c>
      <c r="AB44" s="48"/>
      <c r="AC44" s="66"/>
      <c r="AD44" s="7"/>
    </row>
    <row r="45" spans="1:30" ht="18" customHeight="1">
      <c r="A45" s="67" t="s">
        <v>35</v>
      </c>
      <c r="B45" s="146">
        <v>2222</v>
      </c>
      <c r="C45" s="148">
        <v>7</v>
      </c>
      <c r="D45" s="146">
        <v>2384</v>
      </c>
      <c r="E45" s="148">
        <v>4</v>
      </c>
      <c r="F45" s="146">
        <v>3365</v>
      </c>
      <c r="G45" s="148">
        <v>8</v>
      </c>
      <c r="H45" s="146">
        <v>4038</v>
      </c>
      <c r="I45" s="148">
        <v>27</v>
      </c>
      <c r="J45" s="71"/>
      <c r="K45" s="124"/>
      <c r="L45" s="63"/>
      <c r="M45" s="72"/>
      <c r="N45" s="61"/>
      <c r="O45" s="69"/>
      <c r="P45" s="73"/>
      <c r="Q45" s="74"/>
      <c r="R45" s="140"/>
      <c r="S45" s="136"/>
      <c r="T45" s="135"/>
      <c r="U45" s="136"/>
      <c r="V45" s="68"/>
      <c r="W45" s="69"/>
      <c r="X45" s="68"/>
      <c r="Y45" s="69"/>
      <c r="Z45" s="46">
        <f t="shared" si="0"/>
        <v>12009</v>
      </c>
      <c r="AA45" s="57">
        <f t="shared" si="3"/>
        <v>46</v>
      </c>
      <c r="AB45" s="48"/>
      <c r="AC45" s="66"/>
      <c r="AD45" s="7"/>
    </row>
    <row r="46" spans="1:30" ht="18" customHeight="1">
      <c r="A46" s="67" t="s">
        <v>36</v>
      </c>
      <c r="B46" s="146">
        <v>6351</v>
      </c>
      <c r="C46" s="148">
        <v>27</v>
      </c>
      <c r="D46" s="146">
        <v>7178</v>
      </c>
      <c r="E46" s="148">
        <v>36</v>
      </c>
      <c r="F46" s="146">
        <v>10521</v>
      </c>
      <c r="G46" s="148">
        <v>25</v>
      </c>
      <c r="H46" s="146">
        <v>14661</v>
      </c>
      <c r="I46" s="148">
        <v>42</v>
      </c>
      <c r="J46" s="71"/>
      <c r="K46" s="124"/>
      <c r="L46" s="63"/>
      <c r="M46" s="72"/>
      <c r="N46" s="61"/>
      <c r="O46" s="69"/>
      <c r="P46" s="73"/>
      <c r="Q46" s="74"/>
      <c r="R46" s="140"/>
      <c r="S46" s="136"/>
      <c r="T46" s="135"/>
      <c r="U46" s="136"/>
      <c r="V46" s="68"/>
      <c r="W46" s="69"/>
      <c r="X46" s="68"/>
      <c r="Y46" s="69"/>
      <c r="Z46" s="46">
        <f t="shared" si="0"/>
        <v>38711</v>
      </c>
      <c r="AA46" s="57">
        <f t="shared" si="3"/>
        <v>130</v>
      </c>
      <c r="AB46" s="48"/>
      <c r="AC46" s="66"/>
      <c r="AD46" s="7"/>
    </row>
    <row r="47" spans="1:30" ht="18" customHeight="1">
      <c r="A47" s="67" t="s">
        <v>37</v>
      </c>
      <c r="B47" s="146">
        <v>1611</v>
      </c>
      <c r="C47" s="148">
        <v>15</v>
      </c>
      <c r="D47" s="146">
        <v>2512</v>
      </c>
      <c r="E47" s="148">
        <v>5</v>
      </c>
      <c r="F47" s="146">
        <v>2433</v>
      </c>
      <c r="G47" s="148">
        <v>14</v>
      </c>
      <c r="H47" s="146">
        <v>3017</v>
      </c>
      <c r="I47" s="148">
        <v>13</v>
      </c>
      <c r="J47" s="71"/>
      <c r="K47" s="124"/>
      <c r="L47" s="63"/>
      <c r="M47" s="72"/>
      <c r="N47" s="61"/>
      <c r="O47" s="69"/>
      <c r="P47" s="73"/>
      <c r="Q47" s="74"/>
      <c r="R47" s="140"/>
      <c r="S47" s="136"/>
      <c r="T47" s="135"/>
      <c r="U47" s="136"/>
      <c r="V47" s="68"/>
      <c r="W47" s="69"/>
      <c r="X47" s="68"/>
      <c r="Y47" s="69"/>
      <c r="Z47" s="46">
        <f t="shared" si="0"/>
        <v>9573</v>
      </c>
      <c r="AA47" s="57">
        <f t="shared" si="3"/>
        <v>47</v>
      </c>
      <c r="AB47" s="48"/>
      <c r="AC47" s="66"/>
      <c r="AD47" s="7"/>
    </row>
    <row r="48" spans="1:30" ht="18" customHeight="1">
      <c r="A48" s="67" t="s">
        <v>38</v>
      </c>
      <c r="B48" s="146">
        <v>24402</v>
      </c>
      <c r="C48" s="148">
        <v>573</v>
      </c>
      <c r="D48" s="146">
        <v>17727</v>
      </c>
      <c r="E48" s="148">
        <v>336</v>
      </c>
      <c r="F48" s="146">
        <v>20849</v>
      </c>
      <c r="G48" s="148">
        <v>463</v>
      </c>
      <c r="H48" s="146">
        <v>19270</v>
      </c>
      <c r="I48" s="148">
        <v>346</v>
      </c>
      <c r="J48" s="71"/>
      <c r="K48" s="124"/>
      <c r="L48" s="63"/>
      <c r="M48" s="72"/>
      <c r="N48" s="61"/>
      <c r="O48" s="69"/>
      <c r="P48" s="73"/>
      <c r="Q48" s="74"/>
      <c r="R48" s="140"/>
      <c r="S48" s="136"/>
      <c r="T48" s="135"/>
      <c r="U48" s="136"/>
      <c r="V48" s="68"/>
      <c r="W48" s="69"/>
      <c r="X48" s="68"/>
      <c r="Y48" s="69"/>
      <c r="Z48" s="46">
        <f t="shared" si="0"/>
        <v>82248</v>
      </c>
      <c r="AA48" s="57">
        <f t="shared" si="3"/>
        <v>1718</v>
      </c>
      <c r="AB48" s="48"/>
      <c r="AC48" s="66"/>
      <c r="AD48" s="7"/>
    </row>
    <row r="49" spans="1:30" ht="18" customHeight="1">
      <c r="A49" s="67" t="s">
        <v>39</v>
      </c>
      <c r="B49" s="146">
        <v>9203</v>
      </c>
      <c r="C49" s="148">
        <v>41</v>
      </c>
      <c r="D49" s="146">
        <v>9560</v>
      </c>
      <c r="E49" s="148">
        <v>19</v>
      </c>
      <c r="F49" s="146">
        <v>14738</v>
      </c>
      <c r="G49" s="148">
        <v>59</v>
      </c>
      <c r="H49" s="146">
        <v>17226</v>
      </c>
      <c r="I49" s="148">
        <v>84</v>
      </c>
      <c r="J49" s="71"/>
      <c r="K49" s="124"/>
      <c r="L49" s="63"/>
      <c r="M49" s="72"/>
      <c r="N49" s="61"/>
      <c r="O49" s="69"/>
      <c r="P49" s="73"/>
      <c r="Q49" s="74"/>
      <c r="R49" s="140"/>
      <c r="S49" s="136"/>
      <c r="T49" s="135"/>
      <c r="U49" s="136"/>
      <c r="V49" s="68"/>
      <c r="W49" s="69"/>
      <c r="X49" s="68"/>
      <c r="Y49" s="69"/>
      <c r="Z49" s="46">
        <f t="shared" si="0"/>
        <v>50727</v>
      </c>
      <c r="AA49" s="57">
        <f t="shared" si="3"/>
        <v>203</v>
      </c>
      <c r="AB49" s="48"/>
      <c r="AC49" s="66"/>
      <c r="AD49" s="7"/>
    </row>
    <row r="50" spans="1:30" ht="18" customHeight="1">
      <c r="A50" s="67" t="s">
        <v>40</v>
      </c>
      <c r="B50" s="146">
        <v>2579</v>
      </c>
      <c r="C50" s="148">
        <v>36</v>
      </c>
      <c r="D50" s="146">
        <v>2977</v>
      </c>
      <c r="E50" s="148">
        <v>31</v>
      </c>
      <c r="F50" s="146">
        <v>4287</v>
      </c>
      <c r="G50" s="148">
        <v>37</v>
      </c>
      <c r="H50" s="146">
        <v>6481</v>
      </c>
      <c r="I50" s="148">
        <v>105</v>
      </c>
      <c r="J50" s="71"/>
      <c r="K50" s="124"/>
      <c r="L50" s="63"/>
      <c r="M50" s="72"/>
      <c r="N50" s="61"/>
      <c r="O50" s="69"/>
      <c r="P50" s="73"/>
      <c r="Q50" s="74"/>
      <c r="R50" s="140"/>
      <c r="S50" s="136"/>
      <c r="T50" s="135"/>
      <c r="U50" s="136"/>
      <c r="V50" s="68"/>
      <c r="W50" s="69"/>
      <c r="X50" s="68"/>
      <c r="Y50" s="69"/>
      <c r="Z50" s="46">
        <f>SUM(B50,D50,F50,H50,J50,L50,N50,P50,R50,T50,V50,X50)</f>
        <v>16324</v>
      </c>
      <c r="AA50" s="57">
        <f t="shared" si="3"/>
        <v>209</v>
      </c>
      <c r="AB50" s="48"/>
      <c r="AC50" s="66"/>
      <c r="AD50" s="7"/>
    </row>
    <row r="51" spans="1:30" ht="18" customHeight="1">
      <c r="A51" s="67" t="s">
        <v>41</v>
      </c>
      <c r="B51" s="146">
        <v>19469</v>
      </c>
      <c r="C51" s="148">
        <v>260</v>
      </c>
      <c r="D51" s="146">
        <v>28046</v>
      </c>
      <c r="E51" s="148">
        <v>147</v>
      </c>
      <c r="F51" s="146">
        <v>32815</v>
      </c>
      <c r="G51" s="148">
        <v>266</v>
      </c>
      <c r="H51" s="146">
        <v>31841</v>
      </c>
      <c r="I51" s="148">
        <v>249</v>
      </c>
      <c r="J51" s="71"/>
      <c r="K51" s="124"/>
      <c r="L51" s="63"/>
      <c r="M51" s="72"/>
      <c r="N51" s="61"/>
      <c r="O51" s="69"/>
      <c r="P51" s="73"/>
      <c r="Q51" s="74"/>
      <c r="R51" s="140"/>
      <c r="S51" s="136"/>
      <c r="T51" s="135"/>
      <c r="U51" s="136"/>
      <c r="V51" s="68"/>
      <c r="W51" s="69"/>
      <c r="X51" s="68"/>
      <c r="Y51" s="69"/>
      <c r="Z51" s="46">
        <f>SUM(B51,D51,F51,H51,J51,L51,N51,P51,R51,T51,V51,X51)</f>
        <v>112171</v>
      </c>
      <c r="AA51" s="57">
        <f t="shared" si="3"/>
        <v>922</v>
      </c>
      <c r="AB51" s="48"/>
      <c r="AC51" s="66"/>
      <c r="AD51" s="7"/>
    </row>
    <row r="52" spans="1:29" ht="18" customHeight="1">
      <c r="A52" s="115" t="s">
        <v>42</v>
      </c>
      <c r="B52" s="147">
        <v>12453</v>
      </c>
      <c r="C52" s="149">
        <v>38</v>
      </c>
      <c r="D52" s="150">
        <v>13812</v>
      </c>
      <c r="E52" s="149">
        <v>85</v>
      </c>
      <c r="F52" s="157">
        <v>18157</v>
      </c>
      <c r="G52" s="149">
        <v>28</v>
      </c>
      <c r="H52" s="150">
        <v>19586</v>
      </c>
      <c r="I52" s="149">
        <v>155</v>
      </c>
      <c r="J52" s="109"/>
      <c r="K52" s="125"/>
      <c r="L52" s="108"/>
      <c r="M52" s="116"/>
      <c r="N52" s="117"/>
      <c r="O52" s="107"/>
      <c r="P52" s="118"/>
      <c r="Q52" s="113"/>
      <c r="R52" s="141"/>
      <c r="S52" s="138"/>
      <c r="T52" s="137"/>
      <c r="U52" s="138"/>
      <c r="V52" s="108"/>
      <c r="W52" s="107"/>
      <c r="X52" s="126"/>
      <c r="Y52" s="107"/>
      <c r="Z52" s="119">
        <f>SUM(B52,D52,F52,H52,J52,L52,N52,P52,R52,T52,V52,X52)</f>
        <v>64008</v>
      </c>
      <c r="AA52" s="114">
        <f t="shared" si="3"/>
        <v>306</v>
      </c>
      <c r="AB52" s="48"/>
      <c r="AC52" s="20"/>
    </row>
    <row r="53" spans="1:27" ht="19.5" customHeight="1">
      <c r="A53" s="6"/>
      <c r="B53" s="6"/>
      <c r="I53" s="7"/>
      <c r="J53" s="7"/>
      <c r="N53" s="6"/>
      <c r="O53" s="6"/>
      <c r="R53" s="129"/>
      <c r="V53" s="8"/>
      <c r="X53" s="20"/>
      <c r="Z53" s="6"/>
      <c r="AA53" s="6"/>
    </row>
    <row r="54" spans="1:25" ht="15">
      <c r="A54" s="20"/>
      <c r="R54" s="129"/>
      <c r="Y54" s="8"/>
    </row>
    <row r="55" spans="1:18" ht="15">
      <c r="A55" s="20"/>
      <c r="R55" s="129"/>
    </row>
    <row r="56" spans="1:18" ht="15">
      <c r="A56" s="20"/>
      <c r="R56" s="129"/>
    </row>
    <row r="57" spans="1:18" ht="15">
      <c r="A57" s="20"/>
      <c r="R57" s="129"/>
    </row>
    <row r="58" spans="1:18" ht="15">
      <c r="A58" s="20"/>
      <c r="R58" s="129"/>
    </row>
    <row r="59" spans="1:18" ht="15">
      <c r="A59" s="20"/>
      <c r="R59" s="129"/>
    </row>
    <row r="60" spans="1:18" ht="15">
      <c r="A60" s="20"/>
      <c r="R60" s="129"/>
    </row>
    <row r="61" spans="1:18" ht="15">
      <c r="A61" s="20"/>
      <c r="R61" s="129"/>
    </row>
    <row r="62" spans="1:18" ht="15">
      <c r="A62" s="20"/>
      <c r="R62" s="129"/>
    </row>
    <row r="63" spans="1:18" ht="15">
      <c r="A63" s="20"/>
      <c r="R63" s="129"/>
    </row>
    <row r="64" spans="1:18" ht="15">
      <c r="A64" s="20"/>
      <c r="R64" s="129"/>
    </row>
    <row r="65" spans="1:18" ht="15">
      <c r="A65" s="20"/>
      <c r="R65" s="128"/>
    </row>
    <row r="66" spans="1:18" ht="15">
      <c r="A66" s="20"/>
      <c r="R66" s="128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28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28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28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28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28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28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9" sqref="J9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customWidth="1"/>
    <col min="13" max="13" width="18.57421875" style="10" customWidth="1"/>
    <col min="14" max="14" width="15.00390625" style="11" customWidth="1"/>
    <col min="15" max="15" width="18.7109375" style="11" customWidth="1"/>
    <col min="16" max="16" width="15.00390625" style="10" customWidth="1"/>
    <col min="17" max="17" width="18.140625" style="10" customWidth="1"/>
    <col min="18" max="18" width="15.00390625" style="10" customWidth="1"/>
    <col min="19" max="19" width="20.7109375" style="10" customWidth="1"/>
    <col min="20" max="20" width="15.00390625" style="10" customWidth="1"/>
    <col min="21" max="21" width="19.140625" style="10" customWidth="1"/>
    <col min="22" max="22" width="15.00390625" style="10" customWidth="1"/>
    <col min="23" max="23" width="19.421875" style="10" customWidth="1"/>
    <col min="24" max="24" width="15.00390625" style="10" customWidth="1"/>
    <col min="25" max="25" width="18.421875" style="10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58" t="s">
        <v>0</v>
      </c>
      <c r="B4" s="162" t="s">
        <v>44</v>
      </c>
      <c r="C4" s="163"/>
      <c r="D4" s="162" t="s">
        <v>45</v>
      </c>
      <c r="E4" s="163"/>
      <c r="F4" s="162" t="s">
        <v>46</v>
      </c>
      <c r="G4" s="163"/>
      <c r="H4" s="162" t="s">
        <v>47</v>
      </c>
      <c r="I4" s="163"/>
      <c r="J4" s="162" t="s">
        <v>48</v>
      </c>
      <c r="K4" s="163"/>
      <c r="L4" s="162" t="s">
        <v>49</v>
      </c>
      <c r="M4" s="163"/>
      <c r="N4" s="165" t="s">
        <v>50</v>
      </c>
      <c r="O4" s="166"/>
      <c r="P4" s="162" t="s">
        <v>51</v>
      </c>
      <c r="Q4" s="163"/>
      <c r="R4" s="162" t="s">
        <v>52</v>
      </c>
      <c r="S4" s="163"/>
      <c r="T4" s="162" t="s">
        <v>53</v>
      </c>
      <c r="U4" s="167"/>
      <c r="V4" s="162" t="s">
        <v>54</v>
      </c>
      <c r="W4" s="163"/>
      <c r="X4" s="162" t="s">
        <v>55</v>
      </c>
      <c r="Y4" s="163"/>
      <c r="Z4" s="164" t="s">
        <v>43</v>
      </c>
      <c r="AA4" s="163"/>
    </row>
    <row r="5" spans="1:29" s="4" customFormat="1" ht="78" customHeight="1">
      <c r="A5" s="159"/>
      <c r="B5" s="79" t="s">
        <v>56</v>
      </c>
      <c r="C5" s="80" t="s">
        <v>63</v>
      </c>
      <c r="D5" s="79" t="s">
        <v>56</v>
      </c>
      <c r="E5" s="80" t="s">
        <v>63</v>
      </c>
      <c r="F5" s="79" t="s">
        <v>56</v>
      </c>
      <c r="G5" s="80" t="s">
        <v>63</v>
      </c>
      <c r="H5" s="79" t="s">
        <v>56</v>
      </c>
      <c r="I5" s="80" t="s">
        <v>63</v>
      </c>
      <c r="J5" s="81" t="s">
        <v>56</v>
      </c>
      <c r="K5" s="80" t="s">
        <v>63</v>
      </c>
      <c r="L5" s="79" t="s">
        <v>56</v>
      </c>
      <c r="M5" s="80" t="s">
        <v>63</v>
      </c>
      <c r="N5" s="79" t="s">
        <v>56</v>
      </c>
      <c r="O5" s="80" t="s">
        <v>63</v>
      </c>
      <c r="P5" s="79" t="s">
        <v>56</v>
      </c>
      <c r="Q5" s="80" t="s">
        <v>63</v>
      </c>
      <c r="R5" s="79" t="s">
        <v>56</v>
      </c>
      <c r="S5" s="80" t="s">
        <v>63</v>
      </c>
      <c r="T5" s="79" t="s">
        <v>56</v>
      </c>
      <c r="U5" s="80" t="s">
        <v>63</v>
      </c>
      <c r="V5" s="79" t="s">
        <v>56</v>
      </c>
      <c r="W5" s="80" t="s">
        <v>63</v>
      </c>
      <c r="X5" s="79" t="s">
        <v>56</v>
      </c>
      <c r="Y5" s="80" t="s">
        <v>63</v>
      </c>
      <c r="Z5" s="79" t="s">
        <v>56</v>
      </c>
      <c r="AA5" s="80" t="s">
        <v>63</v>
      </c>
      <c r="AC5" s="3"/>
    </row>
    <row r="6" spans="1:110" s="91" customFormat="1" ht="12.75">
      <c r="A6" s="82">
        <v>1</v>
      </c>
      <c r="B6" s="82">
        <v>2</v>
      </c>
      <c r="C6" s="83">
        <v>3</v>
      </c>
      <c r="D6" s="84">
        <v>4</v>
      </c>
      <c r="E6" s="85">
        <v>5</v>
      </c>
      <c r="F6" s="2">
        <v>6</v>
      </c>
      <c r="G6" s="86">
        <v>7</v>
      </c>
      <c r="H6" s="84">
        <v>8</v>
      </c>
      <c r="I6" s="85">
        <v>9</v>
      </c>
      <c r="J6" s="2">
        <v>10</v>
      </c>
      <c r="K6" s="84">
        <v>11</v>
      </c>
      <c r="L6" s="2">
        <v>12</v>
      </c>
      <c r="M6" s="2">
        <v>13</v>
      </c>
      <c r="N6" s="87">
        <v>14</v>
      </c>
      <c r="O6" s="88">
        <v>15</v>
      </c>
      <c r="P6" s="89">
        <v>16</v>
      </c>
      <c r="Q6" s="2">
        <v>17</v>
      </c>
      <c r="R6" s="2">
        <v>18</v>
      </c>
      <c r="S6" s="86">
        <v>19</v>
      </c>
      <c r="T6" s="89">
        <v>20</v>
      </c>
      <c r="U6" s="2">
        <v>21</v>
      </c>
      <c r="V6" s="2">
        <v>22</v>
      </c>
      <c r="W6" s="2">
        <v>23</v>
      </c>
      <c r="X6" s="89">
        <v>24</v>
      </c>
      <c r="Y6" s="2">
        <v>25</v>
      </c>
      <c r="Z6" s="1">
        <v>26</v>
      </c>
      <c r="AA6" s="121">
        <v>27</v>
      </c>
      <c r="AB6" s="89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</row>
    <row r="7" spans="1:110" s="6" customFormat="1" ht="24" customHeight="1">
      <c r="A7" s="35" t="s">
        <v>1</v>
      </c>
      <c r="B7" s="36">
        <v>3865086</v>
      </c>
      <c r="C7" s="47">
        <v>137803</v>
      </c>
      <c r="D7" s="139">
        <v>4232815</v>
      </c>
      <c r="E7" s="47">
        <v>150041</v>
      </c>
      <c r="F7" s="92">
        <v>4163552</v>
      </c>
      <c r="G7" s="45">
        <v>72011</v>
      </c>
      <c r="H7" s="120">
        <v>4408307</v>
      </c>
      <c r="I7" s="47">
        <v>77627</v>
      </c>
      <c r="J7" s="93"/>
      <c r="K7" s="94"/>
      <c r="L7" s="39"/>
      <c r="M7" s="37"/>
      <c r="N7" s="143"/>
      <c r="O7" s="144"/>
      <c r="P7" s="39"/>
      <c r="Q7" s="37"/>
      <c r="R7" s="39"/>
      <c r="S7" s="37"/>
      <c r="T7" s="39"/>
      <c r="U7" s="37"/>
      <c r="V7" s="139"/>
      <c r="W7" s="37"/>
      <c r="X7" s="39"/>
      <c r="Y7" s="95"/>
      <c r="Z7" s="96">
        <f>SUM(B7+D7+F7+H7+J7+L7+N7+P7+R7+T7+V7+X7)</f>
        <v>16669760</v>
      </c>
      <c r="AA7" s="57">
        <f>SUM(C7+E7+G7+I7+K7+M7+O7+Q7+S7+U7+W7+Y7)</f>
        <v>437482</v>
      </c>
      <c r="AB7" s="97"/>
      <c r="AC7" s="49"/>
      <c r="AD7" s="75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7">
        <v>131178</v>
      </c>
      <c r="D8" s="139">
        <v>3533024</v>
      </c>
      <c r="E8" s="57">
        <v>144920</v>
      </c>
      <c r="F8" s="92">
        <v>3214772</v>
      </c>
      <c r="G8" s="56">
        <v>66461</v>
      </c>
      <c r="H8" s="44">
        <v>3381885</v>
      </c>
      <c r="I8" s="57">
        <v>66958</v>
      </c>
      <c r="J8" s="93"/>
      <c r="K8" s="98"/>
      <c r="L8" s="51"/>
      <c r="M8" s="50"/>
      <c r="N8" s="143"/>
      <c r="O8" s="50"/>
      <c r="P8" s="99"/>
      <c r="Q8" s="50"/>
      <c r="R8" s="51"/>
      <c r="S8" s="50"/>
      <c r="T8" s="51"/>
      <c r="U8" s="50"/>
      <c r="V8" s="139"/>
      <c r="W8" s="50"/>
      <c r="X8" s="51"/>
      <c r="Y8" s="95"/>
      <c r="Z8" s="96">
        <f>SUM(B8+D8+F8+H8+J8+L8+N8+P8+R8+T8+V8+X8)</f>
        <v>13328380</v>
      </c>
      <c r="AA8" s="57">
        <f aca="true" t="shared" si="0" ref="AA8:AA51">SUM(C8+E8+G8+I8+K8+M8+O8+Q8+S8+U8+W8+Y8)</f>
        <v>409517</v>
      </c>
      <c r="AB8" s="97"/>
      <c r="AC8" s="49"/>
      <c r="AD8" s="75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50">
        <v>6625</v>
      </c>
      <c r="D9" s="139">
        <v>699791</v>
      </c>
      <c r="E9" s="57">
        <v>5121</v>
      </c>
      <c r="F9" s="92">
        <v>948780</v>
      </c>
      <c r="G9" s="56">
        <v>5550</v>
      </c>
      <c r="H9" s="36">
        <v>1026422</v>
      </c>
      <c r="I9" s="50">
        <v>10669</v>
      </c>
      <c r="J9" s="93"/>
      <c r="K9" s="98"/>
      <c r="L9" s="51"/>
      <c r="M9" s="50"/>
      <c r="N9" s="143"/>
      <c r="O9" s="50"/>
      <c r="P9" s="99"/>
      <c r="Q9" s="50"/>
      <c r="R9" s="133"/>
      <c r="S9" s="134"/>
      <c r="T9" s="133"/>
      <c r="U9" s="134"/>
      <c r="V9" s="36"/>
      <c r="W9" s="50"/>
      <c r="X9" s="51"/>
      <c r="Y9" s="95"/>
      <c r="Z9" s="96">
        <f>SUM(B9+D9+F9+H9+J9+L9+N9+P9+R9+T9+V9+X9)</f>
        <v>3341380</v>
      </c>
      <c r="AA9" s="57">
        <f t="shared" si="0"/>
        <v>27965</v>
      </c>
      <c r="AB9" s="97"/>
      <c r="AC9" s="49"/>
      <c r="AD9" s="75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8" t="s">
        <v>57</v>
      </c>
      <c r="B10" s="36"/>
      <c r="C10" s="50"/>
      <c r="D10" s="7"/>
      <c r="E10" s="50"/>
      <c r="F10" s="100"/>
      <c r="G10" s="56"/>
      <c r="H10" s="36"/>
      <c r="I10" s="50"/>
      <c r="J10" s="36"/>
      <c r="K10" s="101"/>
      <c r="L10" s="51"/>
      <c r="M10" s="74"/>
      <c r="N10" s="102"/>
      <c r="O10" s="50"/>
      <c r="P10" s="7"/>
      <c r="Q10" s="56"/>
      <c r="R10" s="63"/>
      <c r="S10" s="56"/>
      <c r="T10" s="142"/>
      <c r="U10" s="50"/>
      <c r="V10" s="36"/>
      <c r="W10" s="50"/>
      <c r="X10" s="51"/>
      <c r="Y10" s="103"/>
      <c r="Z10" s="96"/>
      <c r="AA10" s="57"/>
      <c r="AB10" s="48"/>
      <c r="AC10" s="66"/>
      <c r="AD10" s="7"/>
    </row>
    <row r="11" spans="1:30" s="6" customFormat="1" ht="24" customHeight="1">
      <c r="A11" s="104" t="s">
        <v>2</v>
      </c>
      <c r="B11" s="146">
        <v>3531</v>
      </c>
      <c r="C11" s="148">
        <v>31</v>
      </c>
      <c r="D11" s="146">
        <v>2235</v>
      </c>
      <c r="E11" s="148">
        <v>3</v>
      </c>
      <c r="F11" s="146">
        <v>2447</v>
      </c>
      <c r="G11" s="148">
        <v>29</v>
      </c>
      <c r="H11" s="146">
        <v>3784</v>
      </c>
      <c r="I11" s="148">
        <v>114</v>
      </c>
      <c r="J11" s="71"/>
      <c r="K11" s="105"/>
      <c r="L11" s="63"/>
      <c r="M11" s="69"/>
      <c r="N11" s="102"/>
      <c r="O11" s="69"/>
      <c r="P11" s="68"/>
      <c r="Q11" s="74"/>
      <c r="R11" s="135"/>
      <c r="S11" s="136"/>
      <c r="T11" s="145"/>
      <c r="U11" s="136"/>
      <c r="V11" s="68"/>
      <c r="W11" s="69"/>
      <c r="X11" s="130"/>
      <c r="Y11" s="69"/>
      <c r="Z11" s="96">
        <f aca="true" t="shared" si="1" ref="Z11:Z52">SUM(B11+D11+F11+H11+J11+L11+N11+P11+R11+T11+V11+X11)</f>
        <v>11997</v>
      </c>
      <c r="AA11" s="57">
        <f t="shared" si="0"/>
        <v>177</v>
      </c>
      <c r="AB11" s="48"/>
      <c r="AC11" s="66"/>
      <c r="AD11" s="7"/>
    </row>
    <row r="12" spans="1:30" s="6" customFormat="1" ht="24" customHeight="1">
      <c r="A12" s="104" t="s">
        <v>3</v>
      </c>
      <c r="B12" s="146">
        <v>5777</v>
      </c>
      <c r="C12" s="148">
        <v>17</v>
      </c>
      <c r="D12" s="146">
        <v>6104</v>
      </c>
      <c r="E12" s="148">
        <v>7</v>
      </c>
      <c r="F12" s="146">
        <v>7727</v>
      </c>
      <c r="G12" s="148">
        <v>73</v>
      </c>
      <c r="H12" s="146">
        <v>10064</v>
      </c>
      <c r="I12" s="148">
        <v>131</v>
      </c>
      <c r="J12" s="71"/>
      <c r="K12" s="105"/>
      <c r="L12" s="63"/>
      <c r="M12" s="69"/>
      <c r="N12" s="102"/>
      <c r="O12" s="69"/>
      <c r="P12" s="68"/>
      <c r="Q12" s="74"/>
      <c r="R12" s="135"/>
      <c r="S12" s="136"/>
      <c r="T12" s="135"/>
      <c r="U12" s="136"/>
      <c r="V12" s="68"/>
      <c r="W12" s="69"/>
      <c r="X12" s="130"/>
      <c r="Y12" s="69"/>
      <c r="Z12" s="96">
        <f t="shared" si="1"/>
        <v>29672</v>
      </c>
      <c r="AA12" s="57">
        <f t="shared" si="0"/>
        <v>228</v>
      </c>
      <c r="AB12" s="48"/>
      <c r="AC12" s="66"/>
      <c r="AD12" s="7"/>
    </row>
    <row r="13" spans="1:30" s="6" customFormat="1" ht="24" customHeight="1">
      <c r="A13" s="104" t="s">
        <v>4</v>
      </c>
      <c r="B13" s="146">
        <v>7986</v>
      </c>
      <c r="C13" s="148">
        <v>8</v>
      </c>
      <c r="D13" s="146">
        <v>8969</v>
      </c>
      <c r="E13" s="148">
        <v>55</v>
      </c>
      <c r="F13" s="146">
        <v>10498</v>
      </c>
      <c r="G13" s="148">
        <v>117</v>
      </c>
      <c r="H13" s="146">
        <v>15505</v>
      </c>
      <c r="I13" s="148">
        <v>158</v>
      </c>
      <c r="J13" s="71"/>
      <c r="K13" s="105"/>
      <c r="L13" s="63"/>
      <c r="M13" s="69"/>
      <c r="N13" s="102"/>
      <c r="O13" s="69"/>
      <c r="P13" s="68"/>
      <c r="Q13" s="74"/>
      <c r="R13" s="135"/>
      <c r="S13" s="136"/>
      <c r="T13" s="135"/>
      <c r="U13" s="136"/>
      <c r="V13" s="68"/>
      <c r="W13" s="69"/>
      <c r="X13" s="130"/>
      <c r="Y13" s="69"/>
      <c r="Z13" s="96">
        <f t="shared" si="1"/>
        <v>42958</v>
      </c>
      <c r="AA13" s="57">
        <f t="shared" si="0"/>
        <v>338</v>
      </c>
      <c r="AB13" s="48"/>
      <c r="AC13" s="66"/>
      <c r="AD13" s="7"/>
    </row>
    <row r="14" spans="1:30" s="6" customFormat="1" ht="24" customHeight="1">
      <c r="A14" s="104" t="s">
        <v>5</v>
      </c>
      <c r="B14" s="146">
        <v>23659</v>
      </c>
      <c r="C14" s="148">
        <v>96</v>
      </c>
      <c r="D14" s="146">
        <v>14663</v>
      </c>
      <c r="E14" s="148">
        <v>43</v>
      </c>
      <c r="F14" s="146">
        <v>20985</v>
      </c>
      <c r="G14" s="148">
        <v>106</v>
      </c>
      <c r="H14" s="146">
        <v>18361</v>
      </c>
      <c r="I14" s="148">
        <v>82</v>
      </c>
      <c r="J14" s="71"/>
      <c r="K14" s="105"/>
      <c r="L14" s="63"/>
      <c r="M14" s="69"/>
      <c r="N14" s="102"/>
      <c r="O14" s="69"/>
      <c r="P14" s="68"/>
      <c r="Q14" s="74"/>
      <c r="R14" s="135"/>
      <c r="S14" s="136"/>
      <c r="T14" s="135"/>
      <c r="U14" s="136"/>
      <c r="V14" s="68"/>
      <c r="W14" s="69"/>
      <c r="X14" s="130"/>
      <c r="Y14" s="69"/>
      <c r="Z14" s="96">
        <f t="shared" si="1"/>
        <v>77668</v>
      </c>
      <c r="AA14" s="57">
        <f t="shared" si="0"/>
        <v>327</v>
      </c>
      <c r="AB14" s="48"/>
      <c r="AC14" s="66"/>
      <c r="AD14" s="7"/>
    </row>
    <row r="15" spans="1:30" s="6" customFormat="1" ht="24" customHeight="1">
      <c r="A15" s="104" t="s">
        <v>6</v>
      </c>
      <c r="B15" s="146">
        <v>2052</v>
      </c>
      <c r="C15" s="148">
        <v>24</v>
      </c>
      <c r="D15" s="146">
        <v>1555</v>
      </c>
      <c r="E15" s="148">
        <v>8</v>
      </c>
      <c r="F15" s="146">
        <v>1959</v>
      </c>
      <c r="G15" s="148">
        <v>0</v>
      </c>
      <c r="H15" s="146">
        <v>2587</v>
      </c>
      <c r="I15" s="148">
        <v>18</v>
      </c>
      <c r="J15" s="71"/>
      <c r="K15" s="105"/>
      <c r="L15" s="63"/>
      <c r="M15" s="69"/>
      <c r="N15" s="102"/>
      <c r="O15" s="69"/>
      <c r="P15" s="68"/>
      <c r="Q15" s="74"/>
      <c r="R15" s="135"/>
      <c r="S15" s="136"/>
      <c r="T15" s="135"/>
      <c r="U15" s="136"/>
      <c r="V15" s="68"/>
      <c r="W15" s="69"/>
      <c r="X15" s="130"/>
      <c r="Y15" s="69"/>
      <c r="Z15" s="96">
        <f t="shared" si="1"/>
        <v>8153</v>
      </c>
      <c r="AA15" s="57">
        <f t="shared" si="0"/>
        <v>50</v>
      </c>
      <c r="AB15" s="48"/>
      <c r="AC15" s="66"/>
      <c r="AD15" s="7"/>
    </row>
    <row r="16" spans="1:30" s="6" customFormat="1" ht="24" customHeight="1">
      <c r="A16" s="104" t="s">
        <v>7</v>
      </c>
      <c r="B16" s="146">
        <v>2072</v>
      </c>
      <c r="C16" s="148">
        <v>287</v>
      </c>
      <c r="D16" s="146">
        <v>2154</v>
      </c>
      <c r="E16" s="148">
        <v>5</v>
      </c>
      <c r="F16" s="146">
        <v>2836</v>
      </c>
      <c r="G16" s="148">
        <v>28</v>
      </c>
      <c r="H16" s="146">
        <v>3447</v>
      </c>
      <c r="I16" s="148">
        <v>300</v>
      </c>
      <c r="J16" s="71"/>
      <c r="K16" s="105"/>
      <c r="L16" s="63"/>
      <c r="M16" s="69"/>
      <c r="N16" s="102"/>
      <c r="O16" s="69"/>
      <c r="P16" s="68"/>
      <c r="Q16" s="74"/>
      <c r="R16" s="135"/>
      <c r="S16" s="136"/>
      <c r="T16" s="135"/>
      <c r="U16" s="136"/>
      <c r="V16" s="68"/>
      <c r="W16" s="69"/>
      <c r="X16" s="130"/>
      <c r="Y16" s="69"/>
      <c r="Z16" s="96">
        <f t="shared" si="1"/>
        <v>10509</v>
      </c>
      <c r="AA16" s="57">
        <f t="shared" si="0"/>
        <v>620</v>
      </c>
      <c r="AB16" s="48"/>
      <c r="AC16" s="66"/>
      <c r="AD16" s="7"/>
    </row>
    <row r="17" spans="1:30" s="6" customFormat="1" ht="24" customHeight="1">
      <c r="A17" s="104" t="s">
        <v>8</v>
      </c>
      <c r="B17" s="146">
        <v>3703</v>
      </c>
      <c r="C17" s="148">
        <v>161</v>
      </c>
      <c r="D17" s="146">
        <v>5148</v>
      </c>
      <c r="E17" s="148">
        <v>191</v>
      </c>
      <c r="F17" s="146">
        <v>8128</v>
      </c>
      <c r="G17" s="148">
        <v>283</v>
      </c>
      <c r="H17" s="146">
        <v>7010</v>
      </c>
      <c r="I17" s="148">
        <v>256</v>
      </c>
      <c r="J17" s="71"/>
      <c r="K17" s="105"/>
      <c r="L17" s="63"/>
      <c r="M17" s="69"/>
      <c r="N17" s="102"/>
      <c r="O17" s="69"/>
      <c r="P17" s="68"/>
      <c r="Q17" s="74"/>
      <c r="R17" s="135"/>
      <c r="S17" s="136"/>
      <c r="T17" s="135"/>
      <c r="U17" s="136"/>
      <c r="V17" s="68"/>
      <c r="W17" s="69"/>
      <c r="X17" s="130"/>
      <c r="Y17" s="69"/>
      <c r="Z17" s="96">
        <f t="shared" si="1"/>
        <v>23989</v>
      </c>
      <c r="AA17" s="57">
        <f t="shared" si="0"/>
        <v>891</v>
      </c>
      <c r="AB17" s="48"/>
      <c r="AC17" s="66"/>
      <c r="AD17" s="7"/>
    </row>
    <row r="18" spans="1:30" s="6" customFormat="1" ht="24" customHeight="1">
      <c r="A18" s="104" t="s">
        <v>9</v>
      </c>
      <c r="B18" s="146">
        <v>174</v>
      </c>
      <c r="C18" s="148">
        <v>0</v>
      </c>
      <c r="D18" s="146">
        <v>168</v>
      </c>
      <c r="E18" s="148">
        <v>0</v>
      </c>
      <c r="F18" s="146">
        <v>343</v>
      </c>
      <c r="G18" s="148">
        <v>0</v>
      </c>
      <c r="H18" s="146">
        <v>1019</v>
      </c>
      <c r="I18" s="148">
        <v>0</v>
      </c>
      <c r="J18" s="71"/>
      <c r="K18" s="105"/>
      <c r="L18" s="63"/>
      <c r="M18" s="70"/>
      <c r="N18" s="102"/>
      <c r="O18" s="69"/>
      <c r="P18" s="68"/>
      <c r="Q18" s="74"/>
      <c r="R18" s="135"/>
      <c r="S18" s="136"/>
      <c r="T18" s="135"/>
      <c r="U18" s="136"/>
      <c r="V18" s="68"/>
      <c r="W18" s="69"/>
      <c r="X18" s="130"/>
      <c r="Y18" s="69"/>
      <c r="Z18" s="96">
        <f t="shared" si="1"/>
        <v>1704</v>
      </c>
      <c r="AA18" s="57">
        <f>SUM(C18+E18+G18+I18+K18+M18+O18+Q18+S18+U18+W18+Y18)</f>
        <v>0</v>
      </c>
      <c r="AB18" s="48"/>
      <c r="AC18" s="66"/>
      <c r="AD18" s="7"/>
    </row>
    <row r="19" spans="1:30" s="6" customFormat="1" ht="24" customHeight="1">
      <c r="A19" s="104" t="s">
        <v>10</v>
      </c>
      <c r="B19" s="146">
        <v>9618</v>
      </c>
      <c r="C19" s="148">
        <v>64</v>
      </c>
      <c r="D19" s="146">
        <v>11916</v>
      </c>
      <c r="E19" s="148">
        <v>69</v>
      </c>
      <c r="F19" s="146">
        <v>14820</v>
      </c>
      <c r="G19" s="148">
        <v>105</v>
      </c>
      <c r="H19" s="146">
        <v>14152</v>
      </c>
      <c r="I19" s="148">
        <v>103</v>
      </c>
      <c r="J19" s="71"/>
      <c r="K19" s="105"/>
      <c r="L19" s="63"/>
      <c r="M19" s="69"/>
      <c r="N19" s="102"/>
      <c r="O19" s="69"/>
      <c r="P19" s="68"/>
      <c r="Q19" s="74"/>
      <c r="R19" s="135"/>
      <c r="S19" s="136"/>
      <c r="T19" s="135"/>
      <c r="U19" s="136"/>
      <c r="V19" s="68"/>
      <c r="W19" s="69"/>
      <c r="X19" s="130"/>
      <c r="Y19" s="69"/>
      <c r="Z19" s="96">
        <f t="shared" si="1"/>
        <v>50506</v>
      </c>
      <c r="AA19" s="57">
        <f t="shared" si="0"/>
        <v>341</v>
      </c>
      <c r="AB19" s="48"/>
      <c r="AC19" s="66"/>
      <c r="AD19" s="7"/>
    </row>
    <row r="20" spans="1:30" s="6" customFormat="1" ht="24" customHeight="1">
      <c r="A20" s="104" t="s">
        <v>11</v>
      </c>
      <c r="B20" s="146">
        <v>10563</v>
      </c>
      <c r="C20" s="148">
        <v>27</v>
      </c>
      <c r="D20" s="146">
        <v>10259</v>
      </c>
      <c r="E20" s="148">
        <v>15</v>
      </c>
      <c r="F20" s="146">
        <v>14843</v>
      </c>
      <c r="G20" s="148">
        <v>17</v>
      </c>
      <c r="H20" s="146">
        <v>17848</v>
      </c>
      <c r="I20" s="148">
        <v>18</v>
      </c>
      <c r="J20" s="71"/>
      <c r="K20" s="105"/>
      <c r="L20" s="63"/>
      <c r="M20" s="69"/>
      <c r="N20" s="102"/>
      <c r="O20" s="69"/>
      <c r="P20" s="68"/>
      <c r="Q20" s="74"/>
      <c r="R20" s="135"/>
      <c r="S20" s="136"/>
      <c r="T20" s="135"/>
      <c r="U20" s="136"/>
      <c r="V20" s="68"/>
      <c r="W20" s="69"/>
      <c r="X20" s="130"/>
      <c r="Y20" s="69"/>
      <c r="Z20" s="96">
        <f t="shared" si="1"/>
        <v>53513</v>
      </c>
      <c r="AA20" s="57">
        <f t="shared" si="0"/>
        <v>77</v>
      </c>
      <c r="AB20" s="48"/>
      <c r="AC20" s="66"/>
      <c r="AD20" s="7"/>
    </row>
    <row r="21" spans="1:30" s="6" customFormat="1" ht="24" customHeight="1">
      <c r="A21" s="104" t="s">
        <v>12</v>
      </c>
      <c r="B21" s="146">
        <v>4494</v>
      </c>
      <c r="C21" s="148">
        <v>31</v>
      </c>
      <c r="D21" s="146">
        <v>3664</v>
      </c>
      <c r="E21" s="148">
        <v>4</v>
      </c>
      <c r="F21" s="146">
        <v>4557</v>
      </c>
      <c r="G21" s="148">
        <v>3</v>
      </c>
      <c r="H21" s="146">
        <v>3868</v>
      </c>
      <c r="I21" s="148">
        <v>3</v>
      </c>
      <c r="J21" s="71"/>
      <c r="K21" s="105"/>
      <c r="L21" s="63"/>
      <c r="M21" s="69"/>
      <c r="N21" s="102"/>
      <c r="O21" s="69"/>
      <c r="P21" s="68"/>
      <c r="Q21" s="74"/>
      <c r="R21" s="135"/>
      <c r="S21" s="136"/>
      <c r="T21" s="135"/>
      <c r="U21" s="136"/>
      <c r="V21" s="68"/>
      <c r="W21" s="69"/>
      <c r="X21" s="130"/>
      <c r="Y21" s="69"/>
      <c r="Z21" s="96">
        <f t="shared" si="1"/>
        <v>16583</v>
      </c>
      <c r="AA21" s="57">
        <f t="shared" si="0"/>
        <v>41</v>
      </c>
      <c r="AB21" s="48"/>
      <c r="AC21" s="66"/>
      <c r="AD21" s="7"/>
    </row>
    <row r="22" spans="1:30" s="6" customFormat="1" ht="24" customHeight="1">
      <c r="A22" s="104" t="s">
        <v>13</v>
      </c>
      <c r="B22" s="146">
        <v>6454</v>
      </c>
      <c r="C22" s="148">
        <v>8</v>
      </c>
      <c r="D22" s="146">
        <v>6239</v>
      </c>
      <c r="E22" s="148">
        <v>72</v>
      </c>
      <c r="F22" s="146">
        <v>8548</v>
      </c>
      <c r="G22" s="148">
        <v>68</v>
      </c>
      <c r="H22" s="146">
        <v>13083</v>
      </c>
      <c r="I22" s="148">
        <v>196</v>
      </c>
      <c r="J22" s="71"/>
      <c r="K22" s="105"/>
      <c r="L22" s="63"/>
      <c r="M22" s="69"/>
      <c r="N22" s="102"/>
      <c r="O22" s="69"/>
      <c r="P22" s="68"/>
      <c r="Q22" s="74"/>
      <c r="R22" s="135"/>
      <c r="S22" s="136"/>
      <c r="T22" s="135"/>
      <c r="U22" s="136"/>
      <c r="V22" s="68"/>
      <c r="W22" s="69"/>
      <c r="X22" s="130"/>
      <c r="Y22" s="69"/>
      <c r="Z22" s="96">
        <f t="shared" si="1"/>
        <v>34324</v>
      </c>
      <c r="AA22" s="57">
        <f t="shared" si="0"/>
        <v>344</v>
      </c>
      <c r="AB22" s="48"/>
      <c r="AC22" s="66"/>
      <c r="AD22" s="7"/>
    </row>
    <row r="23" spans="1:30" s="6" customFormat="1" ht="24" customHeight="1">
      <c r="A23" s="104" t="s">
        <v>14</v>
      </c>
      <c r="B23" s="146">
        <v>20796</v>
      </c>
      <c r="C23" s="148">
        <v>123</v>
      </c>
      <c r="D23" s="146">
        <v>25456</v>
      </c>
      <c r="E23" s="148">
        <v>169</v>
      </c>
      <c r="F23" s="146">
        <v>31535</v>
      </c>
      <c r="G23" s="148">
        <v>189</v>
      </c>
      <c r="H23" s="146">
        <v>36619</v>
      </c>
      <c r="I23" s="148">
        <v>259</v>
      </c>
      <c r="J23" s="71"/>
      <c r="K23" s="105"/>
      <c r="L23" s="63"/>
      <c r="M23" s="69"/>
      <c r="N23" s="102"/>
      <c r="O23" s="69"/>
      <c r="P23" s="68"/>
      <c r="Q23" s="74"/>
      <c r="R23" s="135"/>
      <c r="S23" s="136"/>
      <c r="T23" s="135"/>
      <c r="U23" s="136"/>
      <c r="V23" s="68"/>
      <c r="W23" s="69"/>
      <c r="X23" s="130"/>
      <c r="Y23" s="69"/>
      <c r="Z23" s="96">
        <f t="shared" si="1"/>
        <v>114406</v>
      </c>
      <c r="AA23" s="57">
        <f t="shared" si="0"/>
        <v>740</v>
      </c>
      <c r="AB23" s="48"/>
      <c r="AC23" s="66"/>
      <c r="AD23" s="7"/>
    </row>
    <row r="24" spans="1:30" s="6" customFormat="1" ht="24" customHeight="1">
      <c r="A24" s="104" t="s">
        <v>15</v>
      </c>
      <c r="B24" s="146">
        <v>2227</v>
      </c>
      <c r="C24" s="148">
        <v>0</v>
      </c>
      <c r="D24" s="146">
        <v>2268</v>
      </c>
      <c r="E24" s="148">
        <v>0</v>
      </c>
      <c r="F24" s="146">
        <v>2917</v>
      </c>
      <c r="G24" s="148">
        <v>13</v>
      </c>
      <c r="H24" s="146">
        <v>4668</v>
      </c>
      <c r="I24" s="148">
        <v>37</v>
      </c>
      <c r="J24" s="71"/>
      <c r="K24" s="105"/>
      <c r="L24" s="63"/>
      <c r="M24" s="69"/>
      <c r="N24" s="102"/>
      <c r="O24" s="70"/>
      <c r="P24" s="68"/>
      <c r="Q24" s="74"/>
      <c r="R24" s="135"/>
      <c r="S24" s="136"/>
      <c r="T24" s="135"/>
      <c r="U24" s="136"/>
      <c r="V24" s="68"/>
      <c r="W24" s="69"/>
      <c r="X24" s="130"/>
      <c r="Y24" s="69"/>
      <c r="Z24" s="96">
        <f t="shared" si="1"/>
        <v>12080</v>
      </c>
      <c r="AA24" s="57">
        <f t="shared" si="0"/>
        <v>50</v>
      </c>
      <c r="AB24" s="48"/>
      <c r="AC24" s="66"/>
      <c r="AD24" s="7"/>
    </row>
    <row r="25" spans="1:30" s="6" customFormat="1" ht="24" customHeight="1">
      <c r="A25" s="104" t="s">
        <v>16</v>
      </c>
      <c r="B25" s="146">
        <v>12478</v>
      </c>
      <c r="C25" s="148">
        <v>128</v>
      </c>
      <c r="D25" s="146">
        <v>14193</v>
      </c>
      <c r="E25" s="148">
        <v>122</v>
      </c>
      <c r="F25" s="146">
        <v>22301</v>
      </c>
      <c r="G25" s="148">
        <v>260</v>
      </c>
      <c r="H25" s="146">
        <v>28886</v>
      </c>
      <c r="I25" s="148">
        <v>303</v>
      </c>
      <c r="J25" s="71"/>
      <c r="K25" s="105"/>
      <c r="L25" s="63"/>
      <c r="M25" s="69"/>
      <c r="N25" s="102"/>
      <c r="O25" s="69"/>
      <c r="P25" s="68"/>
      <c r="Q25" s="74"/>
      <c r="R25" s="135"/>
      <c r="S25" s="136"/>
      <c r="T25" s="135"/>
      <c r="U25" s="136"/>
      <c r="V25" s="68"/>
      <c r="W25" s="69"/>
      <c r="X25" s="130"/>
      <c r="Y25" s="69"/>
      <c r="Z25" s="96">
        <f t="shared" si="1"/>
        <v>77858</v>
      </c>
      <c r="AA25" s="57">
        <f t="shared" si="0"/>
        <v>813</v>
      </c>
      <c r="AB25" s="48"/>
      <c r="AC25" s="66"/>
      <c r="AD25" s="7"/>
    </row>
    <row r="26" spans="1:30" s="6" customFormat="1" ht="24" customHeight="1">
      <c r="A26" s="104" t="s">
        <v>17</v>
      </c>
      <c r="B26" s="146">
        <v>622</v>
      </c>
      <c r="C26" s="148">
        <v>0</v>
      </c>
      <c r="D26" s="146">
        <v>487</v>
      </c>
      <c r="E26" s="148">
        <v>0</v>
      </c>
      <c r="F26" s="146">
        <v>645</v>
      </c>
      <c r="G26" s="148">
        <v>0</v>
      </c>
      <c r="H26" s="146">
        <v>1218</v>
      </c>
      <c r="I26" s="148">
        <v>0</v>
      </c>
      <c r="J26" s="71"/>
      <c r="K26" s="105"/>
      <c r="L26" s="63"/>
      <c r="M26" s="69"/>
      <c r="N26" s="102"/>
      <c r="O26" s="69"/>
      <c r="P26" s="68"/>
      <c r="Q26" s="77"/>
      <c r="R26" s="135"/>
      <c r="S26" s="136"/>
      <c r="T26" s="135"/>
      <c r="U26" s="136"/>
      <c r="V26" s="68"/>
      <c r="W26" s="69"/>
      <c r="X26" s="130"/>
      <c r="Y26" s="69"/>
      <c r="Z26" s="96">
        <f t="shared" si="1"/>
        <v>2972</v>
      </c>
      <c r="AA26" s="57">
        <f>SUM(C26+E26+G26+I26+K26+M26+O26+Q26+S26+U26+W26+Y26)</f>
        <v>0</v>
      </c>
      <c r="AB26" s="48"/>
      <c r="AC26" s="66"/>
      <c r="AD26" s="7"/>
    </row>
    <row r="27" spans="1:30" s="6" customFormat="1" ht="24" customHeight="1">
      <c r="A27" s="104" t="s">
        <v>18</v>
      </c>
      <c r="B27" s="146">
        <v>2646</v>
      </c>
      <c r="C27" s="148">
        <v>0</v>
      </c>
      <c r="D27" s="146">
        <v>3296</v>
      </c>
      <c r="E27" s="148">
        <v>109</v>
      </c>
      <c r="F27" s="146">
        <v>3861</v>
      </c>
      <c r="G27" s="148">
        <v>60</v>
      </c>
      <c r="H27" s="146">
        <v>4535</v>
      </c>
      <c r="I27" s="148">
        <v>10</v>
      </c>
      <c r="J27" s="71"/>
      <c r="K27" s="105"/>
      <c r="L27" s="63"/>
      <c r="M27" s="69"/>
      <c r="N27" s="102"/>
      <c r="O27" s="69"/>
      <c r="P27" s="68"/>
      <c r="Q27" s="74"/>
      <c r="R27" s="135"/>
      <c r="S27" s="136"/>
      <c r="T27" s="135"/>
      <c r="U27" s="136"/>
      <c r="V27" s="68"/>
      <c r="W27" s="69"/>
      <c r="X27" s="130"/>
      <c r="Y27" s="69"/>
      <c r="Z27" s="96">
        <f t="shared" si="1"/>
        <v>14338</v>
      </c>
      <c r="AA27" s="57">
        <f t="shared" si="0"/>
        <v>179</v>
      </c>
      <c r="AB27" s="48"/>
      <c r="AC27" s="66"/>
      <c r="AD27" s="7"/>
    </row>
    <row r="28" spans="1:30" s="6" customFormat="1" ht="24" customHeight="1">
      <c r="A28" s="104" t="s">
        <v>19</v>
      </c>
      <c r="B28" s="146">
        <v>5752</v>
      </c>
      <c r="C28" s="148">
        <v>154</v>
      </c>
      <c r="D28" s="146">
        <v>7676</v>
      </c>
      <c r="E28" s="148">
        <v>62</v>
      </c>
      <c r="F28" s="146">
        <v>9636</v>
      </c>
      <c r="G28" s="148">
        <v>110</v>
      </c>
      <c r="H28" s="146">
        <v>7750</v>
      </c>
      <c r="I28" s="148">
        <v>17</v>
      </c>
      <c r="J28" s="71"/>
      <c r="K28" s="105"/>
      <c r="L28" s="63"/>
      <c r="M28" s="69"/>
      <c r="N28" s="102"/>
      <c r="O28" s="69"/>
      <c r="P28" s="68"/>
      <c r="Q28" s="74"/>
      <c r="R28" s="135"/>
      <c r="S28" s="136"/>
      <c r="T28" s="135"/>
      <c r="U28" s="136"/>
      <c r="V28" s="68"/>
      <c r="W28" s="69"/>
      <c r="X28" s="130"/>
      <c r="Y28" s="69"/>
      <c r="Z28" s="96">
        <f t="shared" si="1"/>
        <v>30814</v>
      </c>
      <c r="AA28" s="57">
        <f t="shared" si="0"/>
        <v>343</v>
      </c>
      <c r="AB28" s="48"/>
      <c r="AC28" s="66"/>
      <c r="AD28" s="7"/>
    </row>
    <row r="29" spans="1:30" s="6" customFormat="1" ht="24" customHeight="1">
      <c r="A29" s="104" t="s">
        <v>61</v>
      </c>
      <c r="B29" s="146">
        <v>7097</v>
      </c>
      <c r="C29" s="148">
        <v>20</v>
      </c>
      <c r="D29" s="146">
        <v>10363</v>
      </c>
      <c r="E29" s="148">
        <v>0</v>
      </c>
      <c r="F29" s="146">
        <v>43584</v>
      </c>
      <c r="G29" s="148">
        <v>0</v>
      </c>
      <c r="H29" s="146">
        <v>23318</v>
      </c>
      <c r="I29" s="148">
        <v>9</v>
      </c>
      <c r="J29" s="71"/>
      <c r="K29" s="105"/>
      <c r="L29" s="63"/>
      <c r="M29" s="69"/>
      <c r="N29" s="102"/>
      <c r="O29" s="69"/>
      <c r="P29" s="68"/>
      <c r="Q29" s="74"/>
      <c r="R29" s="135"/>
      <c r="S29" s="136"/>
      <c r="T29" s="135"/>
      <c r="U29" s="136"/>
      <c r="V29" s="68"/>
      <c r="W29" s="69"/>
      <c r="X29" s="130"/>
      <c r="Y29" s="69"/>
      <c r="Z29" s="96">
        <f t="shared" si="1"/>
        <v>84362</v>
      </c>
      <c r="AA29" s="57">
        <f t="shared" si="0"/>
        <v>29</v>
      </c>
      <c r="AB29" s="48"/>
      <c r="AC29" s="66"/>
      <c r="AD29" s="7"/>
    </row>
    <row r="30" spans="1:30" s="6" customFormat="1" ht="24" customHeight="1">
      <c r="A30" s="104" t="s">
        <v>20</v>
      </c>
      <c r="B30" s="146">
        <v>4090</v>
      </c>
      <c r="C30" s="148">
        <v>5</v>
      </c>
      <c r="D30" s="146">
        <v>5057</v>
      </c>
      <c r="E30" s="148">
        <v>6</v>
      </c>
      <c r="F30" s="146">
        <v>7029</v>
      </c>
      <c r="G30" s="148">
        <v>48</v>
      </c>
      <c r="H30" s="146">
        <v>6564</v>
      </c>
      <c r="I30" s="148">
        <v>4</v>
      </c>
      <c r="J30" s="71"/>
      <c r="K30" s="105"/>
      <c r="L30" s="63"/>
      <c r="M30" s="69"/>
      <c r="N30" s="102"/>
      <c r="O30" s="69"/>
      <c r="P30" s="68"/>
      <c r="Q30" s="74"/>
      <c r="R30" s="135"/>
      <c r="S30" s="136"/>
      <c r="T30" s="135"/>
      <c r="U30" s="136"/>
      <c r="V30" s="68"/>
      <c r="W30" s="69"/>
      <c r="X30" s="130"/>
      <c r="Y30" s="69"/>
      <c r="Z30" s="96">
        <f t="shared" si="1"/>
        <v>22740</v>
      </c>
      <c r="AA30" s="57">
        <f t="shared" si="0"/>
        <v>63</v>
      </c>
      <c r="AB30" s="48"/>
      <c r="AC30" s="66"/>
      <c r="AD30" s="7"/>
    </row>
    <row r="31" spans="1:30" s="6" customFormat="1" ht="24" customHeight="1">
      <c r="A31" s="104" t="s">
        <v>21</v>
      </c>
      <c r="B31" s="146">
        <v>2276</v>
      </c>
      <c r="C31" s="148">
        <v>4</v>
      </c>
      <c r="D31" s="146">
        <v>2837</v>
      </c>
      <c r="E31" s="148">
        <v>0</v>
      </c>
      <c r="F31" s="146">
        <v>3860</v>
      </c>
      <c r="G31" s="148">
        <v>6</v>
      </c>
      <c r="H31" s="146">
        <v>5366</v>
      </c>
      <c r="I31" s="148">
        <v>86</v>
      </c>
      <c r="J31" s="71"/>
      <c r="K31" s="105"/>
      <c r="L31" s="63"/>
      <c r="M31" s="69"/>
      <c r="N31" s="102"/>
      <c r="O31" s="69"/>
      <c r="P31" s="68"/>
      <c r="Q31" s="74"/>
      <c r="R31" s="135"/>
      <c r="S31" s="136"/>
      <c r="T31" s="135"/>
      <c r="U31" s="136"/>
      <c r="V31" s="68"/>
      <c r="W31" s="69"/>
      <c r="X31" s="130"/>
      <c r="Y31" s="69"/>
      <c r="Z31" s="96">
        <f t="shared" si="1"/>
        <v>14339</v>
      </c>
      <c r="AA31" s="57">
        <f t="shared" si="0"/>
        <v>96</v>
      </c>
      <c r="AB31" s="48"/>
      <c r="AC31" s="66"/>
      <c r="AD31" s="7"/>
    </row>
    <row r="32" spans="1:30" s="6" customFormat="1" ht="24" customHeight="1">
      <c r="A32" s="104" t="s">
        <v>22</v>
      </c>
      <c r="B32" s="146">
        <v>10647</v>
      </c>
      <c r="C32" s="148">
        <v>69</v>
      </c>
      <c r="D32" s="146">
        <v>10675</v>
      </c>
      <c r="E32" s="148">
        <v>55</v>
      </c>
      <c r="F32" s="146">
        <v>14208</v>
      </c>
      <c r="G32" s="148">
        <v>48</v>
      </c>
      <c r="H32" s="146">
        <v>14069</v>
      </c>
      <c r="I32" s="148">
        <v>94</v>
      </c>
      <c r="J32" s="71"/>
      <c r="K32" s="105"/>
      <c r="L32" s="63"/>
      <c r="M32" s="69"/>
      <c r="N32" s="102"/>
      <c r="O32" s="69"/>
      <c r="P32" s="68"/>
      <c r="Q32" s="74"/>
      <c r="R32" s="135"/>
      <c r="S32" s="136"/>
      <c r="T32" s="135"/>
      <c r="U32" s="136"/>
      <c r="V32" s="68"/>
      <c r="W32" s="69"/>
      <c r="X32" s="130"/>
      <c r="Y32" s="69"/>
      <c r="Z32" s="96">
        <f t="shared" si="1"/>
        <v>49599</v>
      </c>
      <c r="AA32" s="57">
        <f t="shared" si="0"/>
        <v>266</v>
      </c>
      <c r="AB32" s="48"/>
      <c r="AC32" s="66"/>
      <c r="AD32" s="7"/>
    </row>
    <row r="33" spans="1:30" s="6" customFormat="1" ht="24" customHeight="1">
      <c r="A33" s="104" t="s">
        <v>23</v>
      </c>
      <c r="B33" s="146">
        <v>544</v>
      </c>
      <c r="C33" s="148">
        <v>0</v>
      </c>
      <c r="D33" s="146">
        <v>510</v>
      </c>
      <c r="E33" s="148">
        <v>4</v>
      </c>
      <c r="F33" s="146">
        <v>443</v>
      </c>
      <c r="G33" s="148">
        <v>0</v>
      </c>
      <c r="H33" s="146">
        <v>717</v>
      </c>
      <c r="I33" s="148">
        <v>0</v>
      </c>
      <c r="J33" s="71"/>
      <c r="K33" s="105"/>
      <c r="L33" s="63"/>
      <c r="M33" s="70"/>
      <c r="N33" s="102"/>
      <c r="O33" s="70"/>
      <c r="P33" s="68"/>
      <c r="Q33" s="77"/>
      <c r="R33" s="135"/>
      <c r="S33" s="136"/>
      <c r="T33" s="135"/>
      <c r="U33" s="136"/>
      <c r="V33" s="68"/>
      <c r="W33" s="69"/>
      <c r="X33" s="130"/>
      <c r="Y33" s="69"/>
      <c r="Z33" s="96">
        <f t="shared" si="1"/>
        <v>2214</v>
      </c>
      <c r="AA33" s="57">
        <f t="shared" si="0"/>
        <v>4</v>
      </c>
      <c r="AB33" s="48"/>
      <c r="AC33" s="66"/>
      <c r="AD33" s="7"/>
    </row>
    <row r="34" spans="1:30" s="6" customFormat="1" ht="24" customHeight="1">
      <c r="A34" s="104" t="s">
        <v>24</v>
      </c>
      <c r="B34" s="146">
        <v>4109</v>
      </c>
      <c r="C34" s="148">
        <v>36</v>
      </c>
      <c r="D34" s="146">
        <v>3643</v>
      </c>
      <c r="E34" s="148">
        <v>6</v>
      </c>
      <c r="F34" s="146">
        <v>5901</v>
      </c>
      <c r="G34" s="148">
        <v>13</v>
      </c>
      <c r="H34" s="146">
        <v>7022</v>
      </c>
      <c r="I34" s="148">
        <v>7</v>
      </c>
      <c r="J34" s="71"/>
      <c r="K34" s="105"/>
      <c r="L34" s="63"/>
      <c r="M34" s="69"/>
      <c r="N34" s="102"/>
      <c r="O34" s="69"/>
      <c r="P34" s="68"/>
      <c r="Q34" s="74"/>
      <c r="R34" s="135"/>
      <c r="S34" s="136"/>
      <c r="T34" s="135"/>
      <c r="U34" s="136"/>
      <c r="V34" s="68"/>
      <c r="W34" s="69"/>
      <c r="X34" s="130"/>
      <c r="Y34" s="69"/>
      <c r="Z34" s="96">
        <f t="shared" si="1"/>
        <v>20675</v>
      </c>
      <c r="AA34" s="57">
        <f t="shared" si="0"/>
        <v>62</v>
      </c>
      <c r="AB34" s="48"/>
      <c r="AC34" s="66"/>
      <c r="AD34" s="7"/>
    </row>
    <row r="35" spans="1:30" s="6" customFormat="1" ht="24" customHeight="1">
      <c r="A35" s="104" t="s">
        <v>25</v>
      </c>
      <c r="B35" s="146">
        <v>434</v>
      </c>
      <c r="C35" s="148">
        <v>0</v>
      </c>
      <c r="D35" s="146">
        <v>271</v>
      </c>
      <c r="E35" s="148">
        <v>0</v>
      </c>
      <c r="F35" s="146">
        <v>245</v>
      </c>
      <c r="G35" s="148">
        <v>28</v>
      </c>
      <c r="H35" s="146">
        <v>676</v>
      </c>
      <c r="I35" s="148">
        <v>12</v>
      </c>
      <c r="J35" s="71"/>
      <c r="K35" s="105"/>
      <c r="L35" s="63"/>
      <c r="M35" s="69"/>
      <c r="N35" s="102"/>
      <c r="O35" s="69"/>
      <c r="P35" s="68"/>
      <c r="Q35" s="74"/>
      <c r="R35" s="135"/>
      <c r="S35" s="136"/>
      <c r="T35" s="135"/>
      <c r="U35" s="136"/>
      <c r="V35" s="68"/>
      <c r="W35" s="69"/>
      <c r="X35" s="130"/>
      <c r="Y35" s="69"/>
      <c r="Z35" s="96">
        <f t="shared" si="1"/>
        <v>1626</v>
      </c>
      <c r="AA35" s="57">
        <f t="shared" si="0"/>
        <v>40</v>
      </c>
      <c r="AB35" s="48"/>
      <c r="AC35" s="66"/>
      <c r="AD35" s="7"/>
    </row>
    <row r="36" spans="1:30" s="6" customFormat="1" ht="24" customHeight="1">
      <c r="A36" s="104" t="s">
        <v>26</v>
      </c>
      <c r="B36" s="146">
        <v>12863</v>
      </c>
      <c r="C36" s="148">
        <v>14</v>
      </c>
      <c r="D36" s="146">
        <v>15343</v>
      </c>
      <c r="E36" s="148">
        <v>261</v>
      </c>
      <c r="F36" s="146">
        <v>17066</v>
      </c>
      <c r="G36" s="148">
        <v>29</v>
      </c>
      <c r="H36" s="146">
        <v>21110</v>
      </c>
      <c r="I36" s="148">
        <v>143</v>
      </c>
      <c r="J36" s="71"/>
      <c r="K36" s="105"/>
      <c r="L36" s="63"/>
      <c r="M36" s="69"/>
      <c r="N36" s="102"/>
      <c r="O36" s="69"/>
      <c r="P36" s="68"/>
      <c r="Q36" s="74"/>
      <c r="R36" s="135"/>
      <c r="S36" s="136"/>
      <c r="T36" s="135"/>
      <c r="U36" s="136"/>
      <c r="V36" s="68"/>
      <c r="W36" s="69"/>
      <c r="X36" s="130"/>
      <c r="Y36" s="69"/>
      <c r="Z36" s="96">
        <f t="shared" si="1"/>
        <v>66382</v>
      </c>
      <c r="AA36" s="57">
        <f t="shared" si="0"/>
        <v>447</v>
      </c>
      <c r="AB36" s="48"/>
      <c r="AC36" s="66"/>
      <c r="AD36" s="7"/>
    </row>
    <row r="37" spans="1:30" s="6" customFormat="1" ht="24" customHeight="1">
      <c r="A37" s="104" t="s">
        <v>27</v>
      </c>
      <c r="B37" s="146">
        <v>198183</v>
      </c>
      <c r="C37" s="148">
        <v>1235</v>
      </c>
      <c r="D37" s="146">
        <v>241351</v>
      </c>
      <c r="E37" s="148">
        <v>1323</v>
      </c>
      <c r="F37" s="146">
        <v>322857</v>
      </c>
      <c r="G37" s="148">
        <v>1314</v>
      </c>
      <c r="H37" s="146">
        <v>356240</v>
      </c>
      <c r="I37" s="148">
        <v>4890</v>
      </c>
      <c r="J37" s="71"/>
      <c r="K37" s="105"/>
      <c r="L37" s="63"/>
      <c r="M37" s="69"/>
      <c r="N37" s="102"/>
      <c r="O37" s="69"/>
      <c r="P37" s="68"/>
      <c r="Q37" s="69"/>
      <c r="R37" s="135"/>
      <c r="S37" s="136"/>
      <c r="T37" s="135"/>
      <c r="U37" s="136"/>
      <c r="V37" s="68"/>
      <c r="W37" s="69"/>
      <c r="X37" s="130"/>
      <c r="Y37" s="69"/>
      <c r="Z37" s="96">
        <f t="shared" si="1"/>
        <v>1118631</v>
      </c>
      <c r="AA37" s="57">
        <f t="shared" si="0"/>
        <v>8762</v>
      </c>
      <c r="AB37" s="48"/>
      <c r="AC37" s="66"/>
      <c r="AD37" s="7"/>
    </row>
    <row r="38" spans="1:30" s="6" customFormat="1" ht="24" customHeight="1">
      <c r="A38" s="104" t="s">
        <v>28</v>
      </c>
      <c r="B38" s="146">
        <v>19137</v>
      </c>
      <c r="C38" s="148">
        <v>69</v>
      </c>
      <c r="D38" s="146">
        <v>25735</v>
      </c>
      <c r="E38" s="148">
        <v>258</v>
      </c>
      <c r="F38" s="146">
        <v>34188</v>
      </c>
      <c r="G38" s="148">
        <v>141</v>
      </c>
      <c r="H38" s="146">
        <v>45038</v>
      </c>
      <c r="I38" s="148">
        <v>228</v>
      </c>
      <c r="J38" s="71"/>
      <c r="K38" s="105"/>
      <c r="L38" s="63"/>
      <c r="M38" s="69"/>
      <c r="N38" s="102"/>
      <c r="O38" s="69"/>
      <c r="P38" s="68"/>
      <c r="Q38" s="74"/>
      <c r="R38" s="135"/>
      <c r="S38" s="136"/>
      <c r="T38" s="135"/>
      <c r="U38" s="136"/>
      <c r="V38" s="68"/>
      <c r="W38" s="69"/>
      <c r="X38" s="130"/>
      <c r="Y38" s="69"/>
      <c r="Z38" s="96">
        <f t="shared" si="1"/>
        <v>124098</v>
      </c>
      <c r="AA38" s="57">
        <f t="shared" si="0"/>
        <v>696</v>
      </c>
      <c r="AB38" s="48"/>
      <c r="AC38" s="66"/>
      <c r="AD38" s="7"/>
    </row>
    <row r="39" spans="1:30" s="6" customFormat="1" ht="24" customHeight="1">
      <c r="A39" s="104" t="s">
        <v>29</v>
      </c>
      <c r="B39" s="146">
        <v>3131</v>
      </c>
      <c r="C39" s="148">
        <v>7</v>
      </c>
      <c r="D39" s="146">
        <v>2953</v>
      </c>
      <c r="E39" s="148">
        <v>14</v>
      </c>
      <c r="F39" s="146">
        <v>3584</v>
      </c>
      <c r="G39" s="148">
        <v>97</v>
      </c>
      <c r="H39" s="146">
        <v>4876</v>
      </c>
      <c r="I39" s="148">
        <v>66</v>
      </c>
      <c r="J39" s="71"/>
      <c r="K39" s="105"/>
      <c r="L39" s="63"/>
      <c r="M39" s="69"/>
      <c r="N39" s="102"/>
      <c r="O39" s="69"/>
      <c r="P39" s="68"/>
      <c r="Q39" s="74"/>
      <c r="R39" s="135"/>
      <c r="S39" s="136"/>
      <c r="T39" s="135"/>
      <c r="U39" s="136"/>
      <c r="V39" s="68"/>
      <c r="W39" s="69"/>
      <c r="X39" s="130"/>
      <c r="Y39" s="69"/>
      <c r="Z39" s="96">
        <f t="shared" si="1"/>
        <v>14544</v>
      </c>
      <c r="AA39" s="57">
        <f t="shared" si="0"/>
        <v>184</v>
      </c>
      <c r="AB39" s="48"/>
      <c r="AC39" s="66"/>
      <c r="AD39" s="7"/>
    </row>
    <row r="40" spans="1:30" s="6" customFormat="1" ht="24" customHeight="1">
      <c r="A40" s="104" t="s">
        <v>30</v>
      </c>
      <c r="B40" s="146">
        <v>3373</v>
      </c>
      <c r="C40" s="148">
        <v>15</v>
      </c>
      <c r="D40" s="146">
        <v>3409</v>
      </c>
      <c r="E40" s="148">
        <v>1</v>
      </c>
      <c r="F40" s="146">
        <v>4937</v>
      </c>
      <c r="G40" s="148">
        <v>27</v>
      </c>
      <c r="H40" s="146">
        <v>5815</v>
      </c>
      <c r="I40" s="148">
        <v>1</v>
      </c>
      <c r="J40" s="71"/>
      <c r="K40" s="105"/>
      <c r="L40" s="63"/>
      <c r="M40" s="70"/>
      <c r="N40" s="102"/>
      <c r="O40" s="69"/>
      <c r="P40" s="68"/>
      <c r="Q40" s="77"/>
      <c r="R40" s="135"/>
      <c r="S40" s="136"/>
      <c r="T40" s="135"/>
      <c r="U40" s="136"/>
      <c r="V40" s="68"/>
      <c r="W40" s="69"/>
      <c r="X40" s="130"/>
      <c r="Y40" s="69"/>
      <c r="Z40" s="96">
        <f t="shared" si="1"/>
        <v>17534</v>
      </c>
      <c r="AA40" s="57">
        <f t="shared" si="0"/>
        <v>44</v>
      </c>
      <c r="AB40" s="48"/>
      <c r="AC40" s="66"/>
      <c r="AD40" s="7"/>
    </row>
    <row r="41" spans="1:30" s="6" customFormat="1" ht="24" customHeight="1">
      <c r="A41" s="104" t="s">
        <v>31</v>
      </c>
      <c r="B41" s="146">
        <v>53213</v>
      </c>
      <c r="C41" s="148">
        <v>1023</v>
      </c>
      <c r="D41" s="146">
        <v>15614</v>
      </c>
      <c r="E41" s="148">
        <v>112</v>
      </c>
      <c r="F41" s="146">
        <v>22335</v>
      </c>
      <c r="G41" s="148">
        <v>171</v>
      </c>
      <c r="H41" s="146">
        <v>22473</v>
      </c>
      <c r="I41" s="148">
        <v>280</v>
      </c>
      <c r="J41" s="71"/>
      <c r="K41" s="105"/>
      <c r="L41" s="63"/>
      <c r="M41" s="69"/>
      <c r="N41" s="102"/>
      <c r="O41" s="69"/>
      <c r="P41" s="68"/>
      <c r="Q41" s="74"/>
      <c r="R41" s="135"/>
      <c r="S41" s="136"/>
      <c r="T41" s="135"/>
      <c r="U41" s="136"/>
      <c r="V41" s="68"/>
      <c r="W41" s="69"/>
      <c r="X41" s="130"/>
      <c r="Y41" s="69"/>
      <c r="Z41" s="96">
        <f t="shared" si="1"/>
        <v>113635</v>
      </c>
      <c r="AA41" s="57">
        <f t="shared" si="0"/>
        <v>1586</v>
      </c>
      <c r="AB41" s="48"/>
      <c r="AC41" s="66"/>
      <c r="AD41" s="7"/>
    </row>
    <row r="42" spans="1:30" s="6" customFormat="1" ht="24" customHeight="1">
      <c r="A42" s="104" t="s">
        <v>32</v>
      </c>
      <c r="B42" s="146">
        <v>4192</v>
      </c>
      <c r="C42" s="148">
        <v>47</v>
      </c>
      <c r="D42" s="146">
        <v>5227</v>
      </c>
      <c r="E42" s="148">
        <v>54</v>
      </c>
      <c r="F42" s="146">
        <v>7031</v>
      </c>
      <c r="G42" s="148">
        <v>85</v>
      </c>
      <c r="H42" s="146">
        <v>7473</v>
      </c>
      <c r="I42" s="148">
        <v>79</v>
      </c>
      <c r="J42" s="71"/>
      <c r="K42" s="105"/>
      <c r="L42" s="63"/>
      <c r="M42" s="69"/>
      <c r="N42" s="102"/>
      <c r="O42" s="69"/>
      <c r="P42" s="68"/>
      <c r="Q42" s="74"/>
      <c r="R42" s="135"/>
      <c r="S42" s="136"/>
      <c r="T42" s="135"/>
      <c r="U42" s="136"/>
      <c r="V42" s="68"/>
      <c r="W42" s="69"/>
      <c r="X42" s="130"/>
      <c r="Y42" s="69"/>
      <c r="Z42" s="96">
        <f t="shared" si="1"/>
        <v>23923</v>
      </c>
      <c r="AA42" s="57">
        <f t="shared" si="0"/>
        <v>265</v>
      </c>
      <c r="AB42" s="48"/>
      <c r="AC42" s="66"/>
      <c r="AD42" s="7"/>
    </row>
    <row r="43" spans="1:30" s="6" customFormat="1" ht="24" customHeight="1">
      <c r="A43" s="104" t="s">
        <v>33</v>
      </c>
      <c r="B43" s="146">
        <v>7323</v>
      </c>
      <c r="C43" s="148">
        <v>28</v>
      </c>
      <c r="D43" s="146">
        <v>8013</v>
      </c>
      <c r="E43" s="148">
        <v>38</v>
      </c>
      <c r="F43" s="146">
        <v>10898</v>
      </c>
      <c r="G43" s="148">
        <v>54</v>
      </c>
      <c r="H43" s="146">
        <v>9934</v>
      </c>
      <c r="I43" s="148">
        <v>57</v>
      </c>
      <c r="J43" s="71"/>
      <c r="K43" s="105"/>
      <c r="L43" s="63"/>
      <c r="M43" s="69"/>
      <c r="N43" s="102"/>
      <c r="O43" s="69"/>
      <c r="P43" s="68"/>
      <c r="Q43" s="74"/>
      <c r="R43" s="135"/>
      <c r="S43" s="136"/>
      <c r="T43" s="135"/>
      <c r="U43" s="136"/>
      <c r="V43" s="68"/>
      <c r="W43" s="69"/>
      <c r="X43" s="130"/>
      <c r="Y43" s="69"/>
      <c r="Z43" s="96">
        <f t="shared" si="1"/>
        <v>36168</v>
      </c>
      <c r="AA43" s="57">
        <f t="shared" si="0"/>
        <v>177</v>
      </c>
      <c r="AB43" s="48"/>
      <c r="AC43" s="66"/>
      <c r="AD43" s="7"/>
    </row>
    <row r="44" spans="1:30" s="6" customFormat="1" ht="24" customHeight="1">
      <c r="A44" s="104" t="s">
        <v>34</v>
      </c>
      <c r="B44" s="146">
        <v>1329</v>
      </c>
      <c r="C44" s="148">
        <v>0</v>
      </c>
      <c r="D44" s="146">
        <v>1255</v>
      </c>
      <c r="E44" s="148">
        <v>12</v>
      </c>
      <c r="F44" s="146">
        <v>1757</v>
      </c>
      <c r="G44" s="148">
        <v>19</v>
      </c>
      <c r="H44" s="146">
        <v>3452</v>
      </c>
      <c r="I44" s="148">
        <v>37</v>
      </c>
      <c r="J44" s="71"/>
      <c r="K44" s="105"/>
      <c r="L44" s="63"/>
      <c r="M44" s="69"/>
      <c r="N44" s="102"/>
      <c r="O44" s="69"/>
      <c r="P44" s="68"/>
      <c r="Q44" s="74"/>
      <c r="R44" s="135"/>
      <c r="S44" s="136"/>
      <c r="T44" s="135"/>
      <c r="U44" s="136"/>
      <c r="V44" s="68"/>
      <c r="W44" s="69"/>
      <c r="X44" s="130"/>
      <c r="Y44" s="69"/>
      <c r="Z44" s="96">
        <f t="shared" si="1"/>
        <v>7793</v>
      </c>
      <c r="AA44" s="57">
        <f t="shared" si="0"/>
        <v>68</v>
      </c>
      <c r="AB44" s="48"/>
      <c r="AC44" s="66"/>
      <c r="AD44" s="7"/>
    </row>
    <row r="45" spans="1:30" s="6" customFormat="1" ht="24" customHeight="1">
      <c r="A45" s="104" t="s">
        <v>35</v>
      </c>
      <c r="B45" s="146">
        <v>4386</v>
      </c>
      <c r="C45" s="148">
        <v>12</v>
      </c>
      <c r="D45" s="146">
        <v>5152</v>
      </c>
      <c r="E45" s="148">
        <v>11</v>
      </c>
      <c r="F45" s="146">
        <v>6660</v>
      </c>
      <c r="G45" s="148">
        <v>27</v>
      </c>
      <c r="H45" s="146">
        <v>8786</v>
      </c>
      <c r="I45" s="148">
        <v>93</v>
      </c>
      <c r="J45" s="71"/>
      <c r="K45" s="105"/>
      <c r="L45" s="63"/>
      <c r="M45" s="69"/>
      <c r="N45" s="102"/>
      <c r="O45" s="69"/>
      <c r="P45" s="68"/>
      <c r="Q45" s="74"/>
      <c r="R45" s="135"/>
      <c r="S45" s="136"/>
      <c r="T45" s="135"/>
      <c r="U45" s="136"/>
      <c r="V45" s="68"/>
      <c r="W45" s="69"/>
      <c r="X45" s="130"/>
      <c r="Y45" s="69"/>
      <c r="Z45" s="96">
        <f t="shared" si="1"/>
        <v>24984</v>
      </c>
      <c r="AA45" s="57">
        <f>SUM(C45+E45+G45+I45+K45+M45+O45+Q45+S45+U45+W45+Y45)</f>
        <v>143</v>
      </c>
      <c r="AB45" s="48"/>
      <c r="AC45" s="66"/>
      <c r="AD45" s="7"/>
    </row>
    <row r="46" spans="1:30" s="6" customFormat="1" ht="24" customHeight="1">
      <c r="A46" s="104" t="s">
        <v>36</v>
      </c>
      <c r="B46" s="146">
        <v>14381</v>
      </c>
      <c r="C46" s="148">
        <v>63</v>
      </c>
      <c r="D46" s="146">
        <v>15483</v>
      </c>
      <c r="E46" s="148">
        <v>122</v>
      </c>
      <c r="F46" s="146">
        <v>22753</v>
      </c>
      <c r="G46" s="148">
        <v>47</v>
      </c>
      <c r="H46" s="146">
        <v>33777</v>
      </c>
      <c r="I46" s="148">
        <v>149</v>
      </c>
      <c r="J46" s="71"/>
      <c r="K46" s="105"/>
      <c r="L46" s="63"/>
      <c r="M46" s="69"/>
      <c r="N46" s="102"/>
      <c r="O46" s="69"/>
      <c r="P46" s="68"/>
      <c r="Q46" s="74"/>
      <c r="R46" s="135"/>
      <c r="S46" s="136"/>
      <c r="T46" s="135"/>
      <c r="U46" s="136"/>
      <c r="V46" s="68"/>
      <c r="W46" s="69"/>
      <c r="X46" s="130"/>
      <c r="Y46" s="69"/>
      <c r="Z46" s="96">
        <f t="shared" si="1"/>
        <v>86394</v>
      </c>
      <c r="AA46" s="57">
        <f t="shared" si="0"/>
        <v>381</v>
      </c>
      <c r="AB46" s="48"/>
      <c r="AC46" s="66"/>
      <c r="AD46" s="7"/>
    </row>
    <row r="47" spans="1:30" s="6" customFormat="1" ht="24" customHeight="1">
      <c r="A47" s="104" t="s">
        <v>37</v>
      </c>
      <c r="B47" s="146">
        <v>3946</v>
      </c>
      <c r="C47" s="148">
        <v>22</v>
      </c>
      <c r="D47" s="146">
        <v>5216</v>
      </c>
      <c r="E47" s="148">
        <v>29</v>
      </c>
      <c r="F47" s="146">
        <v>6723</v>
      </c>
      <c r="G47" s="148">
        <v>69</v>
      </c>
      <c r="H47" s="146">
        <v>8271</v>
      </c>
      <c r="I47" s="148">
        <v>56</v>
      </c>
      <c r="J47" s="71"/>
      <c r="K47" s="105"/>
      <c r="L47" s="63"/>
      <c r="M47" s="69"/>
      <c r="N47" s="102"/>
      <c r="O47" s="69"/>
      <c r="P47" s="68"/>
      <c r="Q47" s="74"/>
      <c r="R47" s="135"/>
      <c r="S47" s="136"/>
      <c r="T47" s="135"/>
      <c r="U47" s="136"/>
      <c r="V47" s="68"/>
      <c r="W47" s="69"/>
      <c r="X47" s="130"/>
      <c r="Y47" s="69"/>
      <c r="Z47" s="96">
        <f t="shared" si="1"/>
        <v>24156</v>
      </c>
      <c r="AA47" s="57">
        <f t="shared" si="0"/>
        <v>176</v>
      </c>
      <c r="AB47" s="48"/>
      <c r="AC47" s="66"/>
      <c r="AD47" s="7"/>
    </row>
    <row r="48" spans="1:30" s="6" customFormat="1" ht="24" customHeight="1">
      <c r="A48" s="104" t="s">
        <v>38</v>
      </c>
      <c r="B48" s="146">
        <v>58554</v>
      </c>
      <c r="C48" s="148">
        <v>1572</v>
      </c>
      <c r="D48" s="146">
        <v>39110</v>
      </c>
      <c r="E48" s="148">
        <v>793</v>
      </c>
      <c r="F48" s="146">
        <v>49276</v>
      </c>
      <c r="G48" s="148">
        <v>766</v>
      </c>
      <c r="H48" s="146">
        <v>42929</v>
      </c>
      <c r="I48" s="148">
        <v>679</v>
      </c>
      <c r="J48" s="71"/>
      <c r="K48" s="105"/>
      <c r="L48" s="63"/>
      <c r="M48" s="69"/>
      <c r="N48" s="102"/>
      <c r="O48" s="69"/>
      <c r="P48" s="68"/>
      <c r="Q48" s="74"/>
      <c r="R48" s="135"/>
      <c r="S48" s="136"/>
      <c r="T48" s="135"/>
      <c r="U48" s="136"/>
      <c r="V48" s="68"/>
      <c r="W48" s="69"/>
      <c r="X48" s="130"/>
      <c r="Y48" s="69"/>
      <c r="Z48" s="96">
        <f t="shared" si="1"/>
        <v>189869</v>
      </c>
      <c r="AA48" s="57">
        <f t="shared" si="0"/>
        <v>3810</v>
      </c>
      <c r="AB48" s="48"/>
      <c r="AC48" s="66"/>
      <c r="AD48" s="7"/>
    </row>
    <row r="49" spans="1:30" s="6" customFormat="1" ht="24" customHeight="1">
      <c r="A49" s="104" t="s">
        <v>39</v>
      </c>
      <c r="B49" s="146">
        <v>21147</v>
      </c>
      <c r="C49" s="148">
        <v>99</v>
      </c>
      <c r="D49" s="146">
        <v>21829</v>
      </c>
      <c r="E49" s="148">
        <v>45</v>
      </c>
      <c r="F49" s="146">
        <v>32354</v>
      </c>
      <c r="G49" s="148">
        <v>123</v>
      </c>
      <c r="H49" s="146">
        <v>39223</v>
      </c>
      <c r="I49" s="148">
        <v>155</v>
      </c>
      <c r="J49" s="71"/>
      <c r="K49" s="105"/>
      <c r="L49" s="63"/>
      <c r="M49" s="69"/>
      <c r="N49" s="102"/>
      <c r="O49" s="69"/>
      <c r="P49" s="68"/>
      <c r="Q49" s="74"/>
      <c r="R49" s="135"/>
      <c r="S49" s="136"/>
      <c r="T49" s="135"/>
      <c r="U49" s="136"/>
      <c r="V49" s="68"/>
      <c r="W49" s="69"/>
      <c r="X49" s="130"/>
      <c r="Y49" s="69"/>
      <c r="Z49" s="96">
        <f t="shared" si="1"/>
        <v>114553</v>
      </c>
      <c r="AA49" s="57">
        <f t="shared" si="0"/>
        <v>422</v>
      </c>
      <c r="AB49" s="48"/>
      <c r="AC49" s="66"/>
      <c r="AD49" s="7"/>
    </row>
    <row r="50" spans="1:30" s="6" customFormat="1" ht="24" customHeight="1">
      <c r="A50" s="104" t="s">
        <v>40</v>
      </c>
      <c r="B50" s="146">
        <v>5799</v>
      </c>
      <c r="C50" s="148">
        <v>176</v>
      </c>
      <c r="D50" s="146">
        <v>6231</v>
      </c>
      <c r="E50" s="148">
        <v>127</v>
      </c>
      <c r="F50" s="146">
        <v>8010</v>
      </c>
      <c r="G50" s="148">
        <v>84</v>
      </c>
      <c r="H50" s="146">
        <v>13435</v>
      </c>
      <c r="I50" s="148">
        <v>303</v>
      </c>
      <c r="J50" s="71"/>
      <c r="K50" s="105"/>
      <c r="L50" s="63"/>
      <c r="M50" s="69"/>
      <c r="N50" s="102"/>
      <c r="O50" s="69"/>
      <c r="P50" s="68"/>
      <c r="Q50" s="74"/>
      <c r="R50" s="135"/>
      <c r="S50" s="136"/>
      <c r="T50" s="135"/>
      <c r="U50" s="136"/>
      <c r="V50" s="68"/>
      <c r="W50" s="69"/>
      <c r="X50" s="130"/>
      <c r="Y50" s="69"/>
      <c r="Z50" s="96">
        <f t="shared" si="1"/>
        <v>33475</v>
      </c>
      <c r="AA50" s="57">
        <f t="shared" si="0"/>
        <v>690</v>
      </c>
      <c r="AB50" s="48"/>
      <c r="AC50" s="66"/>
      <c r="AD50" s="7"/>
    </row>
    <row r="51" spans="1:30" s="6" customFormat="1" ht="24" customHeight="1">
      <c r="A51" s="104" t="s">
        <v>41</v>
      </c>
      <c r="B51" s="146">
        <v>44910</v>
      </c>
      <c r="C51" s="148">
        <v>700</v>
      </c>
      <c r="D51" s="146">
        <v>65111</v>
      </c>
      <c r="E51" s="148">
        <v>534</v>
      </c>
      <c r="F51" s="146">
        <v>78724</v>
      </c>
      <c r="G51" s="148">
        <v>676</v>
      </c>
      <c r="H51" s="146">
        <v>72594</v>
      </c>
      <c r="I51" s="148">
        <v>767</v>
      </c>
      <c r="J51" s="71"/>
      <c r="K51" s="105"/>
      <c r="L51" s="63"/>
      <c r="M51" s="69"/>
      <c r="N51" s="102"/>
      <c r="O51" s="69"/>
      <c r="P51" s="68"/>
      <c r="Q51" s="74"/>
      <c r="R51" s="135"/>
      <c r="S51" s="136"/>
      <c r="T51" s="135"/>
      <c r="U51" s="136"/>
      <c r="V51" s="68"/>
      <c r="W51" s="69"/>
      <c r="X51" s="130"/>
      <c r="Y51" s="69"/>
      <c r="Z51" s="96">
        <f t="shared" si="1"/>
        <v>261339</v>
      </c>
      <c r="AA51" s="57">
        <f t="shared" si="0"/>
        <v>2677</v>
      </c>
      <c r="AB51" s="48"/>
      <c r="AC51" s="66"/>
      <c r="AD51" s="7"/>
    </row>
    <row r="52" spans="1:28" s="6" customFormat="1" ht="23.25" customHeight="1">
      <c r="A52" s="106" t="s">
        <v>42</v>
      </c>
      <c r="B52" s="156">
        <v>33070</v>
      </c>
      <c r="C52" s="151">
        <v>93</v>
      </c>
      <c r="D52" s="156">
        <v>32888</v>
      </c>
      <c r="E52" s="151">
        <v>227</v>
      </c>
      <c r="F52" s="150">
        <v>43545</v>
      </c>
      <c r="G52" s="151">
        <v>74</v>
      </c>
      <c r="H52" s="156">
        <v>44784</v>
      </c>
      <c r="I52" s="151">
        <v>366</v>
      </c>
      <c r="J52" s="109"/>
      <c r="K52" s="110"/>
      <c r="L52" s="108"/>
      <c r="M52" s="107"/>
      <c r="N52" s="111"/>
      <c r="O52" s="107"/>
      <c r="P52" s="112"/>
      <c r="Q52" s="113"/>
      <c r="R52" s="137"/>
      <c r="S52" s="138"/>
      <c r="T52" s="137"/>
      <c r="U52" s="138"/>
      <c r="V52" s="108"/>
      <c r="W52" s="107"/>
      <c r="X52" s="126"/>
      <c r="Y52" s="107"/>
      <c r="Z52" s="127">
        <f t="shared" si="1"/>
        <v>154287</v>
      </c>
      <c r="AA52" s="114">
        <f>SUM(C52+E52+G52+I52+K52+M52+O52+Q52+S52+U52+W52+Y52)</f>
        <v>760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Grabowska Anna</cp:lastModifiedBy>
  <cp:lastPrinted>2012-10-25T11:45:44Z</cp:lastPrinted>
  <dcterms:created xsi:type="dcterms:W3CDTF">2008-04-07T07:14:17Z</dcterms:created>
  <dcterms:modified xsi:type="dcterms:W3CDTF">2015-06-15T13:33:09Z</dcterms:modified>
  <cp:category/>
  <cp:version/>
  <cp:contentType/>
  <cp:contentStatus/>
</cp:coreProperties>
</file>