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335" activeTab="0"/>
  </bookViews>
  <sheets>
    <sheet name="Wykres 1" sheetId="1" r:id="rId1"/>
    <sheet name="Wykres 2" sheetId="6" r:id="rId2"/>
    <sheet name="Wykres 3" sheetId="2" r:id="rId3"/>
    <sheet name="Wykres 4" sheetId="7" r:id="rId4"/>
    <sheet name="Wykres 5" sheetId="8" r:id="rId5"/>
  </sheets>
  <definedNames>
    <definedName name="_xlnm.Print_Area" localSheetId="4">'Wykres 5'!$A$1:$N$8</definedName>
    <definedName name="Wykres_1._Osoby_w_wieku_18_69_lat_uczestniczące_w_edukacji_pozaformalnej_według_grup_wieku">'Wykres 1'!$A$1</definedName>
    <definedName name="Wykres_2._Osoby_w_wieku_18_69_lat_uczestniczące_w_edukacji_pozaformalnej_według_poziomu_wykształcenia">'Wykres 2'!$A$1</definedName>
    <definedName name="Wykres_3._Osoby_w_wieku_18_69_lat_uczestniczące_w_uczeniu_się_nieformalnym_według_grup_wieku">'Wykres 3'!$A$1</definedName>
    <definedName name="Wykres_4._Osoby_w_wieku_18_69_lat_uczestniczące_w_uczeniu_się_nieformalnym_według_poziomu_wykształcenia">'Wykres 4'!$A$1</definedName>
    <definedName name="Wykres_5._Znajomość_ważniejszych_języków_obcych_wśród_osób_w_wieku_18_69_lat">'Wykres 5'!$A$1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<sst xmlns="http://schemas.openxmlformats.org/spreadsheetml/2006/main" count="61" uniqueCount="38">
  <si>
    <t xml:space="preserve">  18 - 24</t>
  </si>
  <si>
    <t xml:space="preserve">  25 - 29</t>
  </si>
  <si>
    <t xml:space="preserve">  30 - 34</t>
  </si>
  <si>
    <t xml:space="preserve">  35 - 39</t>
  </si>
  <si>
    <t xml:space="preserve">  40 - 44</t>
  </si>
  <si>
    <t xml:space="preserve">  45 - 49</t>
  </si>
  <si>
    <t xml:space="preserve">  50 - 54</t>
  </si>
  <si>
    <t xml:space="preserve">  55 - 59</t>
  </si>
  <si>
    <t xml:space="preserve">  60 - 64</t>
  </si>
  <si>
    <t xml:space="preserve">  65 - 69</t>
  </si>
  <si>
    <t>Średnie ogólnokształcące</t>
  </si>
  <si>
    <t>Policealne</t>
  </si>
  <si>
    <t>Wyższe</t>
  </si>
  <si>
    <t>Gimnazjalne, podstawowe i bez formalnego wykształcenia</t>
  </si>
  <si>
    <t>Liczba osób czestniczących w uczeniu się nieformalnymj (w tys.)</t>
  </si>
  <si>
    <t>Wyszczególnienie</t>
  </si>
  <si>
    <t>%</t>
  </si>
  <si>
    <t>Angielski</t>
  </si>
  <si>
    <t>Rosyjski</t>
  </si>
  <si>
    <t>Niemiecki</t>
  </si>
  <si>
    <t>Francuski</t>
  </si>
  <si>
    <t>Hiszpański</t>
  </si>
  <si>
    <t>Włoski</t>
  </si>
  <si>
    <t>Liczba osób ogółem (w tys.)</t>
  </si>
  <si>
    <t>Wykres 1. Osoby w wieku 18-69 lat uczestniczące w edukacji pozaformalnej według grup wieku</t>
  </si>
  <si>
    <t xml:space="preserve">Wykres 2. Osoby w wieku 18-69 lat uczestniczące w edukacji pozaformalnej według poziomu wykształcenia </t>
  </si>
  <si>
    <t>Średnie zawodowe/branżowe</t>
  </si>
  <si>
    <t>Wykres 3. Osoby w wieku 18-69 lat uczestniczące w uczeniu się nieformalnym według grup wieku</t>
  </si>
  <si>
    <t xml:space="preserve">Wykres 4. Osoby w wieku 18-69 lat uczestniczące w uczeniu się nieformalnym według poziomu wykształcenia </t>
  </si>
  <si>
    <t>Zasadnicze zawodowe/branżowe</t>
  </si>
  <si>
    <t>Grupa wieku</t>
  </si>
  <si>
    <t>Poziom wykształcenia</t>
  </si>
  <si>
    <t>Liczba osób uczestniczących w edukacji pozaformalnej (w tys.)</t>
  </si>
  <si>
    <t>Liczba osób uczestniczących w uczeniu się nieformalnym (w tys.)</t>
  </si>
  <si>
    <t>Wykres 5. Znajomość ważniejszych języków obcych wśród osób w wieku 18-69 lat</t>
  </si>
  <si>
    <t>Wskaźnik poziomu uczestnictwa w edukacji pozaformalnej (w %)</t>
  </si>
  <si>
    <t>Wskaźnik uczestnictwa w uczeniu się nieformalnym (w %)</t>
  </si>
  <si>
    <t>Wskaźnik poziomu uczestnictwa w uczeniu się nieformalnym (w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</si>
</sst>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77" formatCode="General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FFFF00"/>
      <name val="Arial"/>
      <family val="2"/>
    </font>
    <font>
      <sz val="11"/>
      <color rgb="FF000000"/>
      <name val="Calibri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1" xfId="0" applyFont="1" applyBorder="1"/>
    <xf numFmtId="164" fontId="2" fillId="0" borderId="0" xfId="0" applyNumberFormat="1" applyFont="1" applyFill="1"/>
    <xf numFmtId="0" fontId="2" fillId="0" borderId="1" xfId="0" applyNumberFormat="1" applyFont="1" applyBorder="1"/>
    <xf numFmtId="0" fontId="3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1" xfId="0" applyFont="1" applyBorder="1" applyAlignment="1">
      <alignment vertical="center" readingOrder="1"/>
    </xf>
    <xf numFmtId="0" fontId="2" fillId="0" borderId="0" xfId="0" applyFont="1" applyFill="1" applyAlignment="1">
      <alignment wrapText="1"/>
    </xf>
    <xf numFmtId="164" fontId="2" fillId="0" borderId="0" xfId="0" applyNumberFormat="1" applyFont="1" applyFill="1" applyAlignment="1">
      <alignment horizontal="right"/>
    </xf>
    <xf numFmtId="0" fontId="2" fillId="0" borderId="1" xfId="0" applyFont="1" applyBorder="1" applyAlignment="1">
      <alignment vertical="center" wrapText="1" readingOrder="1"/>
    </xf>
    <xf numFmtId="0" fontId="2" fillId="0" borderId="0" xfId="0" applyFont="1" applyAlignment="1">
      <alignment wrapText="1"/>
    </xf>
    <xf numFmtId="164" fontId="2" fillId="0" borderId="0" xfId="0" applyNumberFormat="1" applyFont="1" applyFill="1" applyAlignment="1">
      <alignment wrapText="1"/>
    </xf>
    <xf numFmtId="0" fontId="4" fillId="0" borderId="0" xfId="0" applyFont="1" applyFill="1"/>
    <xf numFmtId="0" fontId="1" fillId="0" borderId="1" xfId="0" applyFont="1" applyFill="1" applyBorder="1" applyAlignment="1">
      <alignment/>
    </xf>
    <xf numFmtId="0" fontId="1" fillId="0" borderId="1" xfId="0" applyFont="1" applyFill="1" applyBorder="1"/>
    <xf numFmtId="0" fontId="5" fillId="0" borderId="0" xfId="0" applyFont="1" applyFill="1"/>
    <xf numFmtId="0" fontId="2" fillId="0" borderId="2" xfId="0" applyFont="1" applyBorder="1"/>
    <xf numFmtId="164" fontId="2" fillId="0" borderId="3" xfId="0" applyNumberFormat="1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NumberFormat="1" applyFont="1" applyBorder="1"/>
    <xf numFmtId="0" fontId="2" fillId="0" borderId="8" xfId="0" applyFont="1" applyBorder="1"/>
    <xf numFmtId="164" fontId="2" fillId="0" borderId="9" xfId="0" applyNumberFormat="1" applyFont="1" applyBorder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readingOrder="1"/>
    </xf>
    <xf numFmtId="164" fontId="2" fillId="0" borderId="3" xfId="0" applyNumberFormat="1" applyFont="1" applyBorder="1" applyAlignment="1">
      <alignment vertical="center" wrapText="1" readingOrder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3" fillId="0" borderId="8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8" xfId="0" applyFont="1" applyBorder="1" applyAlignment="1">
      <alignment vertical="center" readingOrder="1"/>
    </xf>
    <xf numFmtId="164" fontId="2" fillId="0" borderId="9" xfId="0" applyNumberFormat="1" applyFont="1" applyBorder="1" applyAlignment="1">
      <alignment vertical="center" readingOrder="1"/>
    </xf>
    <xf numFmtId="164" fontId="1" fillId="0" borderId="3" xfId="0" applyNumberFormat="1" applyFont="1" applyFill="1" applyBorder="1"/>
    <xf numFmtId="0" fontId="1" fillId="0" borderId="3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2" fillId="0" borderId="1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5"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0.0"/>
      <fill>
        <patternFill patternType="none"/>
      </fill>
      <border>
        <left style="thin"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border>
        <top style="thin"/>
      </border>
    </dxf>
    <dxf>
      <border>
        <right style="thin"/>
        <top style="thin"/>
        <bottom style="thin"/>
      </border>
    </dxf>
    <dxf>
      <border>
        <bottom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64" formatCode="0.0"/>
      <alignment horizontal="general" vertical="center" textRotation="0" wrapText="1" shrinkToFit="1" readingOrder="1"/>
      <border>
        <left style="thin"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alignment horizontal="general" vertical="center" textRotation="0" wrapText="1" shrinkToFit="1" readingOrder="1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0"/>
        <name val="Arial"/>
        <color indexed="8"/>
        <condense val="0"/>
        <extend val="0"/>
      </font>
      <numFmt numFmtId="177" formatCode="General"/>
      <alignment horizontal="right" vertical="center" textRotation="0" wrapText="1" shrinkToFit="1" readingOrder="1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alignment horizontal="general" vertical="center" textRotation="0" wrapText="1" shrinkToFit="1" readingOrder="0"/>
      <border>
        <left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64" formatCode="0.0"/>
      <border>
        <left style="thin"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border>
        <left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64" formatCode="0.0"/>
      <alignment horizontal="general" vertical="center" textRotation="0" wrapText="1" shrinkToFit="1" readingOrder="1"/>
      <border>
        <left style="thin"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alignment horizontal="general" vertical="center" textRotation="0" wrapText="1" shrinkToFit="1" readingOrder="1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0"/>
        <name val="Arial"/>
        <color indexed="8"/>
        <condense val="0"/>
        <extend val="0"/>
      </font>
      <numFmt numFmtId="177" formatCode="General"/>
      <alignment horizontal="right" vertical="center" textRotation="0" wrapText="1" shrinkToFit="1" readingOrder="1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alignment horizontal="general" vertical="center" textRotation="0" wrapText="1" shrinkToFit="1" readingOrder="0"/>
      <border>
        <left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numFmt numFmtId="164" formatCode="0.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border>
        <left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Arial"/>
        <color theme="1"/>
      </font>
    </dxf>
    <dxf>
      <border>
        <bottom style="thin"/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28575</xdr:colOff>
      <xdr:row>2</xdr:row>
      <xdr:rowOff>0</xdr:rowOff>
    </xdr:from>
    <xdr:ext cx="180975" cy="266700"/>
    <xdr:sp macro="" textlink="">
      <xdr:nvSpPr>
        <xdr:cNvPr id="4" name="pole tekstowe 3"/>
        <xdr:cNvSpPr txBox="1"/>
      </xdr:nvSpPr>
      <xdr:spPr>
        <a:xfrm>
          <a:off x="14068425" y="1152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>
            <a:solidFill>
              <a:sysClr val="windowText" lastClr="000000"/>
            </a:solidFill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2:D12" totalsRowShown="0" headerRowDxfId="34" dataDxfId="32" tableBorderDxfId="31" headerRowBorderDxfId="33" totalsRowBorderDxfId="30">
  <autoFilter ref="A2:D12"/>
  <tableColumns count="4">
    <tableColumn id="1" name="Grupa wieku" dataDxfId="29"/>
    <tableColumn id="2" name="Liczba osób uczestniczących w edukacji pozaformalnej (w tys.)" dataDxfId="28"/>
    <tableColumn id="3" name="Liczba osób ogółem (w tys.)" dataDxfId="27"/>
    <tableColumn id="4" name="Wskaźnik poziomu uczestnictwa w edukacji pozaformalnej (w %)" dataDxfId="26">
      <calculatedColumnFormula>(B3/C3)*100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2:D8" totalsRowShown="0" headerRowDxfId="25" tableBorderDxfId="24">
  <autoFilter ref="A2:D8"/>
  <tableColumns count="4">
    <tableColumn id="1" name="Poziom wykształcenia" dataDxfId="23"/>
    <tableColumn id="2" name="Liczba osób uczestniczących w edukacji pozaformalnej (w tys.)" dataDxfId="22"/>
    <tableColumn id="3" name="Liczba osób ogółem (w tys.)" dataDxfId="21"/>
    <tableColumn id="4" name="Wskaźnik poziomu uczestnictwa w edukacji pozaformalnej (w %)" dataDxfId="20">
      <calculatedColumnFormula>(B3/C3)*100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A2:D12" totalsRowShown="0" headerRowDxfId="19" tableBorderDxfId="17" headerRowBorderDxfId="18" totalsRowBorderDxfId="16">
  <autoFilter ref="A2:D12"/>
  <tableColumns count="4">
    <tableColumn id="1" name="Grupa wieku" dataDxfId="15"/>
    <tableColumn id="2" name="Liczba osób czestniczących w uczeniu się nieformalnymj (w tys.)" dataDxfId="14"/>
    <tableColumn id="3" name="Liczba osób ogółem (w tys.)" dataDxfId="13"/>
    <tableColumn id="4" name="Wskaźnik uczestnictwa w uczeniu się nieformalnym (w %)" dataDxfId="12">
      <calculatedColumnFormula>(B3/C3)*100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A2:D8" totalsRowShown="0" headerRowDxfId="11" tableBorderDxfId="10">
  <autoFilter ref="A2:D8"/>
  <tableColumns count="4">
    <tableColumn id="1" name="Poziom wykształcenia" dataDxfId="9"/>
    <tableColumn id="2" name="Liczba osób uczestniczących w uczeniu się nieformalnym (w tys.)" dataDxfId="8"/>
    <tableColumn id="3" name="Liczba osób ogółem (w tys.)" dataDxfId="7"/>
    <tableColumn id="4" name="Wskaźnik poziomu uczestnictwa w uczeniu się nieformalnym (w %)" dataDxfId="6">
      <calculatedColumnFormula>(B3/C3)*100</calculatedColumn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A2:B8" totalsRowShown="0" headerRowDxfId="5" tableBorderDxfId="3" headerRowBorderDxfId="4" totalsRowBorderDxfId="2">
  <autoFilter ref="A2:B8"/>
  <tableColumns count="2">
    <tableColumn id="1" name="Wyszczególnienie" dataDxfId="1"/>
    <tableColumn id="2" name="%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 topLeftCell="A1"/>
  </sheetViews>
  <sheetFormatPr defaultColWidth="9.140625" defaultRowHeight="15"/>
  <cols>
    <col min="1" max="1" width="15.7109375" style="1" customWidth="1"/>
    <col min="2" max="4" width="24.7109375" style="1" customWidth="1"/>
    <col min="5" max="16384" width="9.140625" style="1" customWidth="1"/>
  </cols>
  <sheetData>
    <row r="1" ht="15">
      <c r="A1" s="1" t="s">
        <v>24</v>
      </c>
    </row>
    <row r="2" spans="1:7" ht="65.25" customHeight="1">
      <c r="A2" s="19" t="s">
        <v>30</v>
      </c>
      <c r="B2" s="20" t="s">
        <v>32</v>
      </c>
      <c r="C2" s="20" t="s">
        <v>23</v>
      </c>
      <c r="D2" s="21" t="s">
        <v>35</v>
      </c>
      <c r="F2" s="2"/>
      <c r="G2" s="2"/>
    </row>
    <row r="3" spans="1:7" ht="15">
      <c r="A3" s="17" t="s">
        <v>0</v>
      </c>
      <c r="B3" s="3">
        <v>513</v>
      </c>
      <c r="C3" s="3">
        <v>2420</v>
      </c>
      <c r="D3" s="18">
        <f>(B3/C3)*100</f>
        <v>21.198347107438018</v>
      </c>
      <c r="F3" s="2"/>
      <c r="G3" s="4"/>
    </row>
    <row r="4" spans="1:7" ht="15">
      <c r="A4" s="17" t="s">
        <v>1</v>
      </c>
      <c r="B4" s="3">
        <v>546</v>
      </c>
      <c r="C4" s="3">
        <v>2074</v>
      </c>
      <c r="D4" s="18">
        <f aca="true" t="shared" si="0" ref="D4:D11">(B4/C4)*100</f>
        <v>26.325940212150435</v>
      </c>
      <c r="F4" s="2"/>
      <c r="G4" s="4"/>
    </row>
    <row r="5" spans="1:7" ht="15">
      <c r="A5" s="17" t="s">
        <v>2</v>
      </c>
      <c r="B5" s="3">
        <v>623</v>
      </c>
      <c r="C5" s="3">
        <v>2494</v>
      </c>
      <c r="D5" s="18">
        <f t="shared" si="0"/>
        <v>24.979951884522855</v>
      </c>
      <c r="F5" s="2"/>
      <c r="G5" s="4"/>
    </row>
    <row r="6" spans="1:7" ht="15">
      <c r="A6" s="17" t="s">
        <v>3</v>
      </c>
      <c r="B6" s="3">
        <v>775</v>
      </c>
      <c r="C6" s="3">
        <v>2887</v>
      </c>
      <c r="D6" s="18">
        <f t="shared" si="0"/>
        <v>26.84447523380672</v>
      </c>
      <c r="F6" s="2"/>
      <c r="G6" s="4"/>
    </row>
    <row r="7" spans="1:7" ht="15">
      <c r="A7" s="17" t="s">
        <v>4</v>
      </c>
      <c r="B7" s="3">
        <v>710</v>
      </c>
      <c r="C7" s="3">
        <v>2930</v>
      </c>
      <c r="D7" s="18">
        <f t="shared" si="0"/>
        <v>24.2320819112628</v>
      </c>
      <c r="F7" s="2"/>
      <c r="G7" s="4"/>
    </row>
    <row r="8" spans="1:7" ht="15">
      <c r="A8" s="17" t="s">
        <v>5</v>
      </c>
      <c r="B8" s="3">
        <v>675</v>
      </c>
      <c r="C8" s="3">
        <v>2734</v>
      </c>
      <c r="D8" s="18">
        <f t="shared" si="0"/>
        <v>24.689100219458666</v>
      </c>
      <c r="F8" s="2"/>
      <c r="G8" s="4"/>
    </row>
    <row r="9" spans="1:7" ht="15">
      <c r="A9" s="17" t="s">
        <v>6</v>
      </c>
      <c r="B9" s="3">
        <v>442</v>
      </c>
      <c r="C9" s="3">
        <v>2279</v>
      </c>
      <c r="D9" s="18">
        <f t="shared" si="0"/>
        <v>19.394471259324263</v>
      </c>
      <c r="F9" s="2"/>
      <c r="G9" s="4"/>
    </row>
    <row r="10" spans="1:7" ht="15">
      <c r="A10" s="17" t="s">
        <v>7</v>
      </c>
      <c r="B10" s="3">
        <v>329</v>
      </c>
      <c r="C10" s="3">
        <v>2125</v>
      </c>
      <c r="D10" s="18">
        <f t="shared" si="0"/>
        <v>15.482352941176469</v>
      </c>
      <c r="F10" s="2"/>
      <c r="G10" s="4"/>
    </row>
    <row r="11" spans="1:7" ht="15">
      <c r="A11" s="17" t="s">
        <v>8</v>
      </c>
      <c r="B11" s="5">
        <v>178</v>
      </c>
      <c r="C11" s="3">
        <v>2361</v>
      </c>
      <c r="D11" s="18">
        <f t="shared" si="0"/>
        <v>7.539178314273613</v>
      </c>
      <c r="F11" s="2"/>
      <c r="G11" s="4"/>
    </row>
    <row r="12" spans="1:7" ht="15">
      <c r="A12" s="22" t="s">
        <v>9</v>
      </c>
      <c r="B12" s="23">
        <v>126</v>
      </c>
      <c r="C12" s="24">
        <v>2529</v>
      </c>
      <c r="D12" s="25">
        <f>(B12/C12)*100</f>
        <v>4.98220640569395</v>
      </c>
      <c r="F12" s="2"/>
      <c r="G12" s="4"/>
    </row>
    <row r="13" spans="6:7" ht="15">
      <c r="F13" s="2"/>
      <c r="G13" s="2"/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 topLeftCell="A1"/>
  </sheetViews>
  <sheetFormatPr defaultColWidth="9.140625" defaultRowHeight="19.5" customHeight="1"/>
  <cols>
    <col min="1" max="1" width="29.28125" style="1" customWidth="1"/>
    <col min="2" max="4" width="24.7109375" style="1" customWidth="1"/>
    <col min="5" max="5" width="9.140625" style="1" customWidth="1"/>
    <col min="6" max="6" width="15.7109375" style="1" customWidth="1"/>
    <col min="7" max="16384" width="9.140625" style="1" customWidth="1"/>
  </cols>
  <sheetData>
    <row r="1" ht="15.75" customHeight="1">
      <c r="A1" s="1" t="s">
        <v>25</v>
      </c>
    </row>
    <row r="2" spans="1:4" ht="75" customHeight="1">
      <c r="A2" s="30" t="s">
        <v>31</v>
      </c>
      <c r="B2" s="31" t="s">
        <v>32</v>
      </c>
      <c r="C2" s="31" t="s">
        <v>23</v>
      </c>
      <c r="D2" s="32" t="s">
        <v>35</v>
      </c>
    </row>
    <row r="3" spans="1:7" ht="20.1" customHeight="1">
      <c r="A3" s="26" t="s">
        <v>12</v>
      </c>
      <c r="B3" s="6">
        <v>2938</v>
      </c>
      <c r="C3" s="7">
        <v>8515</v>
      </c>
      <c r="D3" s="28">
        <f>(B3/C3)*100</f>
        <v>34.50381679389313</v>
      </c>
      <c r="F3" s="8"/>
      <c r="G3" s="9"/>
    </row>
    <row r="4" spans="1:7" ht="20.1" customHeight="1">
      <c r="A4" s="26" t="s">
        <v>11</v>
      </c>
      <c r="B4" s="6">
        <v>150</v>
      </c>
      <c r="C4" s="7">
        <v>770</v>
      </c>
      <c r="D4" s="28">
        <f aca="true" t="shared" si="0" ref="D4:D8">(B4/C4)*100</f>
        <v>19.480519480519483</v>
      </c>
      <c r="F4" s="8"/>
      <c r="G4" s="4"/>
    </row>
    <row r="5" spans="1:7" s="11" customFormat="1" ht="20.1" customHeight="1">
      <c r="A5" s="27" t="s">
        <v>26</v>
      </c>
      <c r="B5" s="6">
        <v>752</v>
      </c>
      <c r="C5" s="10">
        <v>5184</v>
      </c>
      <c r="D5" s="29">
        <f t="shared" si="0"/>
        <v>14.506172839506174</v>
      </c>
      <c r="F5" s="8"/>
      <c r="G5" s="12"/>
    </row>
    <row r="6" spans="1:7" ht="20.1" customHeight="1">
      <c r="A6" s="27" t="s">
        <v>10</v>
      </c>
      <c r="B6" s="6">
        <v>441</v>
      </c>
      <c r="C6" s="7">
        <v>2932</v>
      </c>
      <c r="D6" s="28">
        <f t="shared" si="0"/>
        <v>15.040927694406548</v>
      </c>
      <c r="F6" s="8"/>
      <c r="G6" s="4"/>
    </row>
    <row r="7" spans="1:7" ht="20.1" customHeight="1">
      <c r="A7" s="27" t="s">
        <v>29</v>
      </c>
      <c r="B7" s="6">
        <v>374</v>
      </c>
      <c r="C7" s="7">
        <v>5655</v>
      </c>
      <c r="D7" s="28">
        <f t="shared" si="0"/>
        <v>6.613616268788683</v>
      </c>
      <c r="F7" s="2"/>
      <c r="G7" s="4"/>
    </row>
    <row r="8" spans="1:7" ht="31.5" customHeight="1">
      <c r="A8" s="33" t="s">
        <v>13</v>
      </c>
      <c r="B8" s="34">
        <v>261</v>
      </c>
      <c r="C8" s="35">
        <v>1723</v>
      </c>
      <c r="D8" s="36">
        <f t="shared" si="0"/>
        <v>15.147997678467789</v>
      </c>
      <c r="F8" s="2"/>
      <c r="G8" s="4"/>
    </row>
    <row r="9" spans="6:7" ht="20.1" customHeight="1">
      <c r="F9" s="2"/>
      <c r="G9" s="2"/>
    </row>
  </sheetData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 topLeftCell="A1"/>
  </sheetViews>
  <sheetFormatPr defaultColWidth="9.140625" defaultRowHeight="15"/>
  <cols>
    <col min="1" max="1" width="15.7109375" style="1" customWidth="1"/>
    <col min="2" max="3" width="24.7109375" style="1" customWidth="1"/>
    <col min="4" max="4" width="29.7109375" style="1" customWidth="1"/>
    <col min="5" max="16384" width="9.140625" style="1" customWidth="1"/>
  </cols>
  <sheetData>
    <row r="1" ht="15">
      <c r="A1" s="1" t="s">
        <v>27</v>
      </c>
    </row>
    <row r="2" spans="1:8" ht="80.1" customHeight="1">
      <c r="A2" s="19" t="s">
        <v>30</v>
      </c>
      <c r="B2" s="20" t="s">
        <v>14</v>
      </c>
      <c r="C2" s="20" t="s">
        <v>23</v>
      </c>
      <c r="D2" s="21" t="s">
        <v>36</v>
      </c>
      <c r="F2" s="2"/>
      <c r="G2" s="2"/>
      <c r="H2" s="2"/>
    </row>
    <row r="3" spans="1:8" ht="15">
      <c r="A3" s="17" t="s">
        <v>0</v>
      </c>
      <c r="B3" s="3">
        <v>1768</v>
      </c>
      <c r="C3" s="3">
        <v>2420</v>
      </c>
      <c r="D3" s="18">
        <f>(B3/C3)*100</f>
        <v>73.05785123966942</v>
      </c>
      <c r="F3" s="2"/>
      <c r="G3" s="4"/>
      <c r="H3" s="2"/>
    </row>
    <row r="4" spans="1:8" ht="15">
      <c r="A4" s="17" t="s">
        <v>1</v>
      </c>
      <c r="B4" s="3">
        <v>1168</v>
      </c>
      <c r="C4" s="3">
        <v>2074</v>
      </c>
      <c r="D4" s="18">
        <f aca="true" t="shared" si="0" ref="D4:D12">(B4/C4)*100</f>
        <v>56.31629701060752</v>
      </c>
      <c r="F4" s="2"/>
      <c r="G4" s="4"/>
      <c r="H4" s="2"/>
    </row>
    <row r="5" spans="1:8" ht="15">
      <c r="A5" s="17" t="s">
        <v>2</v>
      </c>
      <c r="B5" s="3">
        <v>1455</v>
      </c>
      <c r="C5" s="3">
        <v>2494</v>
      </c>
      <c r="D5" s="18">
        <f t="shared" si="0"/>
        <v>58.34001603849238</v>
      </c>
      <c r="F5" s="2"/>
      <c r="G5" s="4"/>
      <c r="H5" s="2"/>
    </row>
    <row r="6" spans="1:8" ht="15">
      <c r="A6" s="17" t="s">
        <v>3</v>
      </c>
      <c r="B6" s="3">
        <v>1479</v>
      </c>
      <c r="C6" s="3">
        <v>2887</v>
      </c>
      <c r="D6" s="18">
        <f t="shared" si="0"/>
        <v>51.22965015587114</v>
      </c>
      <c r="F6" s="2"/>
      <c r="G6" s="4"/>
      <c r="H6" s="2"/>
    </row>
    <row r="7" spans="1:8" ht="15">
      <c r="A7" s="17" t="s">
        <v>4</v>
      </c>
      <c r="B7" s="3">
        <v>1514</v>
      </c>
      <c r="C7" s="3">
        <v>2930</v>
      </c>
      <c r="D7" s="18">
        <f t="shared" si="0"/>
        <v>51.67235494880546</v>
      </c>
      <c r="F7" s="2"/>
      <c r="G7" s="4"/>
      <c r="H7" s="2"/>
    </row>
    <row r="8" spans="1:8" ht="15">
      <c r="A8" s="17" t="s">
        <v>5</v>
      </c>
      <c r="B8" s="3">
        <v>1365</v>
      </c>
      <c r="C8" s="3">
        <v>2734</v>
      </c>
      <c r="D8" s="18">
        <f t="shared" si="0"/>
        <v>49.92684711046086</v>
      </c>
      <c r="F8" s="2"/>
      <c r="G8" s="4"/>
      <c r="H8" s="2"/>
    </row>
    <row r="9" spans="1:8" ht="15">
      <c r="A9" s="17" t="s">
        <v>6</v>
      </c>
      <c r="B9" s="3">
        <v>872</v>
      </c>
      <c r="C9" s="3">
        <v>2279</v>
      </c>
      <c r="D9" s="18">
        <f t="shared" si="0"/>
        <v>38.262395787626154</v>
      </c>
      <c r="F9" s="2"/>
      <c r="G9" s="4"/>
      <c r="H9" s="2"/>
    </row>
    <row r="10" spans="1:8" ht="15">
      <c r="A10" s="17" t="s">
        <v>7</v>
      </c>
      <c r="B10" s="3">
        <v>894</v>
      </c>
      <c r="C10" s="3">
        <v>2125</v>
      </c>
      <c r="D10" s="18">
        <f t="shared" si="0"/>
        <v>42.07058823529412</v>
      </c>
      <c r="F10" s="2"/>
      <c r="G10" s="4"/>
      <c r="H10" s="2"/>
    </row>
    <row r="11" spans="1:8" ht="15">
      <c r="A11" s="17" t="s">
        <v>8</v>
      </c>
      <c r="B11" s="5">
        <v>740</v>
      </c>
      <c r="C11" s="3">
        <v>2361</v>
      </c>
      <c r="D11" s="18">
        <f t="shared" si="0"/>
        <v>31.3426514188903</v>
      </c>
      <c r="F11" s="2"/>
      <c r="G11" s="4"/>
      <c r="H11" s="2"/>
    </row>
    <row r="12" spans="1:8" ht="15">
      <c r="A12" s="22" t="s">
        <v>9</v>
      </c>
      <c r="B12" s="23">
        <v>732</v>
      </c>
      <c r="C12" s="24">
        <v>2529</v>
      </c>
      <c r="D12" s="25">
        <f t="shared" si="0"/>
        <v>28.944246737841045</v>
      </c>
      <c r="F12" s="2"/>
      <c r="G12" s="4"/>
      <c r="H12" s="2"/>
    </row>
    <row r="13" spans="6:8" ht="15">
      <c r="F13" s="2"/>
      <c r="G13" s="2"/>
      <c r="H13" s="2"/>
    </row>
    <row r="14" spans="6:8" ht="15">
      <c r="F14" s="2"/>
      <c r="G14" s="2"/>
      <c r="H14" s="2"/>
    </row>
    <row r="15" spans="6:8" ht="15">
      <c r="F15" s="2"/>
      <c r="G15" s="2"/>
      <c r="H15" s="2"/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workbookViewId="0" topLeftCell="A1"/>
  </sheetViews>
  <sheetFormatPr defaultColWidth="9.140625" defaultRowHeight="15"/>
  <cols>
    <col min="1" max="1" width="28.421875" style="1" customWidth="1"/>
    <col min="2" max="4" width="24.7109375" style="1" customWidth="1"/>
    <col min="5" max="5" width="9.140625" style="1" customWidth="1"/>
    <col min="6" max="6" width="15.7109375" style="1" customWidth="1"/>
    <col min="7" max="16384" width="9.140625" style="1" customWidth="1"/>
  </cols>
  <sheetData>
    <row r="1" ht="15">
      <c r="A1" s="1" t="s">
        <v>28</v>
      </c>
    </row>
    <row r="2" spans="1:4" ht="60" customHeight="1">
      <c r="A2" s="30" t="s">
        <v>31</v>
      </c>
      <c r="B2" s="31" t="s">
        <v>33</v>
      </c>
      <c r="C2" s="31" t="s">
        <v>23</v>
      </c>
      <c r="D2" s="32" t="s">
        <v>37</v>
      </c>
    </row>
    <row r="3" spans="1:7" ht="20.1" customHeight="1">
      <c r="A3" s="26" t="s">
        <v>12</v>
      </c>
      <c r="B3" s="6">
        <v>5650</v>
      </c>
      <c r="C3" s="7">
        <v>8515</v>
      </c>
      <c r="D3" s="28">
        <f>(B3/C3)*100</f>
        <v>66.35349383440986</v>
      </c>
      <c r="F3" s="8"/>
      <c r="G3" s="9"/>
    </row>
    <row r="4" spans="1:7" ht="20.1" customHeight="1">
      <c r="A4" s="26" t="s">
        <v>11</v>
      </c>
      <c r="B4" s="6">
        <v>401</v>
      </c>
      <c r="C4" s="7">
        <v>770</v>
      </c>
      <c r="D4" s="28">
        <f aca="true" t="shared" si="0" ref="D4:D8">(B4/C4)*100</f>
        <v>52.07792207792208</v>
      </c>
      <c r="F4" s="8"/>
      <c r="G4" s="4"/>
    </row>
    <row r="5" spans="1:21" ht="20.1" customHeight="1">
      <c r="A5" s="27" t="s">
        <v>26</v>
      </c>
      <c r="B5" s="6">
        <v>2111</v>
      </c>
      <c r="C5" s="10">
        <v>5184</v>
      </c>
      <c r="D5" s="29">
        <f t="shared" si="0"/>
        <v>40.72145061728395</v>
      </c>
      <c r="E5" s="11"/>
      <c r="F5" s="8"/>
      <c r="G5" s="12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7" ht="20.1" customHeight="1">
      <c r="A6" s="27" t="s">
        <v>10</v>
      </c>
      <c r="B6" s="6">
        <v>1555</v>
      </c>
      <c r="C6" s="7">
        <v>2932</v>
      </c>
      <c r="D6" s="28">
        <f t="shared" si="0"/>
        <v>53.03547066848567</v>
      </c>
      <c r="F6" s="8"/>
      <c r="G6" s="4"/>
    </row>
    <row r="7" spans="1:7" ht="20.1" customHeight="1">
      <c r="A7" s="27" t="s">
        <v>29</v>
      </c>
      <c r="B7" s="6">
        <v>1603</v>
      </c>
      <c r="C7" s="7">
        <v>5655</v>
      </c>
      <c r="D7" s="28">
        <f t="shared" si="0"/>
        <v>28.34659593280283</v>
      </c>
      <c r="F7" s="2"/>
      <c r="G7" s="4"/>
    </row>
    <row r="8" spans="1:7" ht="30" customHeight="1">
      <c r="A8" s="33" t="s">
        <v>13</v>
      </c>
      <c r="B8" s="34">
        <v>649</v>
      </c>
      <c r="C8" s="35">
        <v>1723</v>
      </c>
      <c r="D8" s="36">
        <f t="shared" si="0"/>
        <v>37.666860127684274</v>
      </c>
      <c r="F8" s="2"/>
      <c r="G8" s="4"/>
    </row>
    <row r="9" spans="6:7" ht="15">
      <c r="F9" s="2"/>
      <c r="G9" s="2"/>
    </row>
    <row r="10" spans="6:7" ht="15">
      <c r="F10" s="2"/>
      <c r="G10" s="2"/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74"/>
  <sheetViews>
    <sheetView workbookViewId="0" topLeftCell="A1"/>
  </sheetViews>
  <sheetFormatPr defaultColWidth="9.140625" defaultRowHeight="15"/>
  <cols>
    <col min="1" max="1" width="19.57421875" style="2" customWidth="1"/>
    <col min="2" max="2" width="13.57421875" style="2" customWidth="1"/>
    <col min="3" max="13" width="9.140625" style="2" customWidth="1"/>
    <col min="14" max="14" width="12.28125" style="2" customWidth="1"/>
    <col min="15" max="16384" width="9.140625" style="2" customWidth="1"/>
  </cols>
  <sheetData>
    <row r="1" spans="1:2" ht="15">
      <c r="A1" s="2" t="s">
        <v>34</v>
      </c>
      <c r="B1" s="13"/>
    </row>
    <row r="2" spans="1:2" ht="12.75" customHeight="1">
      <c r="A2" s="41" t="s">
        <v>15</v>
      </c>
      <c r="B2" s="42" t="s">
        <v>16</v>
      </c>
    </row>
    <row r="3" spans="1:2" ht="12.75" customHeight="1">
      <c r="A3" s="14" t="s">
        <v>17</v>
      </c>
      <c r="B3" s="37">
        <v>54.1</v>
      </c>
    </row>
    <row r="4" spans="1:2" ht="12.75" customHeight="1">
      <c r="A4" s="15" t="s">
        <v>18</v>
      </c>
      <c r="B4" s="37">
        <v>20.4</v>
      </c>
    </row>
    <row r="5" spans="1:2" ht="12.75" customHeight="1">
      <c r="A5" s="15" t="s">
        <v>19</v>
      </c>
      <c r="B5" s="37">
        <v>19.8</v>
      </c>
    </row>
    <row r="6" spans="1:2" ht="12.75" customHeight="1">
      <c r="A6" s="15" t="s">
        <v>20</v>
      </c>
      <c r="B6" s="37">
        <v>3.1</v>
      </c>
    </row>
    <row r="7" spans="1:2" ht="12.75" customHeight="1">
      <c r="A7" s="15" t="s">
        <v>21</v>
      </c>
      <c r="B7" s="38">
        <v>1.9</v>
      </c>
    </row>
    <row r="8" spans="1:2" ht="12.75" customHeight="1">
      <c r="A8" s="39" t="s">
        <v>22</v>
      </c>
      <c r="B8" s="40">
        <v>1.7</v>
      </c>
    </row>
    <row r="15" ht="15">
      <c r="B15" s="4"/>
    </row>
    <row r="37" ht="15">
      <c r="O37" s="16"/>
    </row>
    <row r="52" ht="15">
      <c r="B52" s="4"/>
    </row>
    <row r="74" ht="15">
      <c r="O74" s="16"/>
    </row>
  </sheetData>
  <printOptions gridLines="1" horizontalCentered="1" verticalCentered="1"/>
  <pageMargins left="0.31496062992125984" right="0.11811023622047245" top="0.35433070866141736" bottom="0.7480314960629921" header="0.11811023622047245" footer="0.11811023622047245"/>
  <pageSetup horizontalDpi="600" verticalDpi="600" orientation="landscape" paperSize="9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Uczenie_doroslych_wykresy_pl.xlsx.xlsx</NazwaPliku>
    <Osoba xmlns="AD3641B4-23D9-4536-AF9E-7D0EADDEB824">STAT\CZARNECKAK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BB9E8A8-552E-4E32-A06B-B2D735379A77}"/>
</file>

<file path=customXml/itemProps2.xml><?xml version="1.0" encoding="utf-8"?>
<ds:datastoreItem xmlns:ds="http://schemas.openxmlformats.org/officeDocument/2006/customXml" ds:itemID="{3A940594-4CD7-412A-A0BF-86627FF6B894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2017-10-20T06:31:48Z</dcterms:created>
  <dcterms:modified xsi:type="dcterms:W3CDTF">2024-01-30T08:00:50Z</dcterms:modified>
  <cp:category/>
  <cp:version/>
  <cp:contentType/>
  <cp:contentStatus/>
</cp:coreProperties>
</file>